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7950" tabRatio="906" firstSheet="2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<sst xmlns="http://schemas.openxmlformats.org/spreadsheetml/2006/main" count="596" uniqueCount="301">
  <si>
    <t>ИТОГО</t>
  </si>
  <si>
    <t>Сумма</t>
  </si>
  <si>
    <t>( Ф И О )</t>
  </si>
  <si>
    <t>Главный бухгалтер:</t>
  </si>
  <si>
    <t>Плательщик</t>
  </si>
  <si>
    <t>Дата платежа</t>
  </si>
  <si>
    <t>код  049 1 12 02051 01 6000 120</t>
  </si>
  <si>
    <t>№ п/п</t>
  </si>
  <si>
    <t xml:space="preserve">Плата за проведение государственной экспертизы запасов полезных ископаемых, геологической, экономической и экологической инфориации о представляемых в пользование участках недр (кроме участков недр местного значения) </t>
  </si>
  <si>
    <t>Наименование участка недр</t>
  </si>
  <si>
    <t>Приложение 3</t>
  </si>
  <si>
    <t>к приказу Роснедра</t>
  </si>
  <si>
    <t>УФК</t>
  </si>
  <si>
    <t>от 28.01.2016 №70</t>
  </si>
  <si>
    <t xml:space="preserve">Примечание:  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</si>
  <si>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</si>
  <si>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>Наименова ние участка недр</t>
  </si>
  <si>
    <t xml:space="preserve">Плата за проведение государственной экспертизы запасов полезных ископаемых, геологической, экономической и экологической информации о представляемых в пользование участках недр (кроме участков недр местного значения) </t>
  </si>
  <si>
    <r>
      <t xml:space="preserve">Плата за проведение государственной </t>
    </r>
    <r>
      <rPr>
        <b/>
        <sz val="6"/>
        <rFont val="Arial Cyr"/>
        <family val="0"/>
      </rPr>
      <t>экспертизы запасов</t>
    </r>
    <r>
      <rPr>
        <sz val="6"/>
        <rFont val="Arial Cyr"/>
        <family val="2"/>
      </rPr>
      <t xml:space="preserve"> полезных ископаемых, геологической, экономической и экологической инфориации о представляемых в пользование участках недр (кроме участков недр местного значения) </t>
    </r>
  </si>
  <si>
    <r>
      <t xml:space="preserve">Сведения о поступлении платы за проведение государственной экспертизы запасов по Центрнедра  </t>
    </r>
    <r>
      <rPr>
        <b/>
        <sz val="10"/>
        <rFont val="Arial Cyr"/>
        <family val="0"/>
      </rPr>
      <t>за январь месяц  2018 года</t>
    </r>
    <r>
      <rPr>
        <sz val="10"/>
        <rFont val="Arial Cyr"/>
        <family val="0"/>
      </rPr>
      <t>.</t>
    </r>
  </si>
  <si>
    <t xml:space="preserve">ООО "Белгородские гранулированные корма" </t>
  </si>
  <si>
    <t>АО "Гринлайф Агро"</t>
  </si>
  <si>
    <t>Смоленское муниципальное унитарное предприятие "Горводоканал"</t>
  </si>
  <si>
    <t>МУП "Городской водопровод"  г.Вичуга, Ивановской области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</si>
  <si>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>февраль</t>
    </r>
    <r>
      <rPr>
        <sz val="10"/>
        <rFont val="Arial Cyr"/>
        <family val="0"/>
      </rPr>
      <t xml:space="preserve"> месяц  2018 года.</t>
    </r>
  </si>
  <si>
    <t>ООО "ТЭНГРИ"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</si>
  <si>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 xml:space="preserve">март </t>
    </r>
    <r>
      <rPr>
        <sz val="10"/>
        <rFont val="Arial Cyr"/>
        <family val="0"/>
      </rPr>
      <t>месяц  2018 года.</t>
    </r>
  </si>
  <si>
    <r>
      <t xml:space="preserve">Сведения о поступлении платы за проведение государственной экспертизы запасов по Центрнедра  </t>
    </r>
    <r>
      <rPr>
        <b/>
        <sz val="10"/>
        <rFont val="Arial Cyr"/>
        <family val="0"/>
      </rPr>
      <t xml:space="preserve">за август месяц  2018 </t>
    </r>
    <r>
      <rPr>
        <sz val="10"/>
        <rFont val="Arial Cyr"/>
        <family val="0"/>
      </rPr>
      <t>года.</t>
    </r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</si>
  <si>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 xml:space="preserve">сентябрь </t>
    </r>
    <r>
      <rPr>
        <sz val="10"/>
        <rFont val="Arial Cyr"/>
        <family val="0"/>
      </rPr>
      <t>месяц  2018 года.</t>
    </r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</si>
  <si>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>октябрь</t>
    </r>
    <r>
      <rPr>
        <sz val="10"/>
        <rFont val="Arial Cyr"/>
        <family val="0"/>
      </rPr>
      <t xml:space="preserve"> месяц  2018 года.</t>
    </r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</si>
  <si>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>ноябрь</t>
    </r>
    <r>
      <rPr>
        <sz val="10"/>
        <rFont val="Arial Cyr"/>
        <family val="0"/>
      </rPr>
      <t xml:space="preserve"> месяц  2018 года.</t>
    </r>
  </si>
  <si>
    <t>ООО "СоюзПроект"</t>
  </si>
  <si>
    <t>СНТ "Краснопресненский садовод"</t>
  </si>
  <si>
    <t>ООО "Газпромнефть-Оренбург"</t>
  </si>
  <si>
    <t>по п/п 4402 от 31.08.2017</t>
  </si>
  <si>
    <t>возврат</t>
  </si>
  <si>
    <t>ПЖСК "Исаково"</t>
  </si>
  <si>
    <t>ООО Фирма "Гео-А"</t>
  </si>
  <si>
    <t>ООО "ОСЗ"</t>
  </si>
  <si>
    <t>ООО "Ступино Про"</t>
  </si>
  <si>
    <t>ДНП ЩЕЛКОВО</t>
  </si>
  <si>
    <t>ООО "Ангел Ист Рус"</t>
  </si>
  <si>
    <t>ООО "Новотутинки"</t>
  </si>
  <si>
    <t>ООО "Воронежгеология К"</t>
  </si>
  <si>
    <t>ФГБУ "САНАТОРИЙ "ЗАГОРСКИЕ ДАЛИ"</t>
  </si>
  <si>
    <t>ПОТРЕБИТЕЛЬСКОЕ ОБЩЕСТВО ВЗАИМНОГО ОБЕСПЕЧЕНИЯ "ВЛАДЗЕРНОПРОДУКТ"</t>
  </si>
  <si>
    <t>ООО "Геологическое предприятие "Разведка недр</t>
  </si>
  <si>
    <t>МУП "Зеленхоз" г. Липецка</t>
  </si>
  <si>
    <t>ООО Белгородгеология</t>
  </si>
  <si>
    <t>МУП "Городской водопровод" г.Вичуга, Ивановской области</t>
  </si>
  <si>
    <t>ООО "Коралл"</t>
  </si>
  <si>
    <t>ПЕПСИКО ХОЛДИНГС ОБЩЕСТВО С ОГРАНИЧЕННОЙ ОТВЕТСТВЕННОСТЬЮ</t>
  </si>
  <si>
    <t>ООО СПЕЦГЕОЛОГОРАЗВЕДКА</t>
  </si>
  <si>
    <t>ООО "ЭКОВОДГРУНТ"</t>
  </si>
  <si>
    <t>ООО "КВАРЦ"</t>
  </si>
  <si>
    <t>Лаштур Леонид Пантелеевич (ИП)</t>
  </si>
  <si>
    <t>ООО "Неруд Прогресс"</t>
  </si>
  <si>
    <t xml:space="preserve">ООО ВПФ "Геология" </t>
  </si>
  <si>
    <t>ООО "Белгородские гранулированные корма"</t>
  </si>
  <si>
    <t>ООО "АгроЮрьево"</t>
  </si>
  <si>
    <t>ООО "Дятьковский Хрустальный завод плюс"</t>
  </si>
  <si>
    <t>ООО СМОЛЛЕСКОМ</t>
  </si>
  <si>
    <t>АО "Тулагорводоканал"</t>
  </si>
  <si>
    <t>ООО "Тимекс Про"</t>
  </si>
  <si>
    <t>ООО "Славянский продукт"</t>
  </si>
  <si>
    <t>ООО "ВЕРНИСАЖ В ИЗМАЙЛОВО"</t>
  </si>
  <si>
    <t>ООО "АЛЬЯНС-ФИН-СТРОЙ"</t>
  </si>
  <si>
    <t>18576 </t>
  </si>
  <si>
    <t>з/в № 04 от 13.03.2018</t>
  </si>
  <si>
    <t>ЗАО "ЛЫТКАРИНСКИЙ МПЗ"</t>
  </si>
  <si>
    <t>ООО "Формматериалы"</t>
  </si>
  <si>
    <t>з/в № 06 от 19.03.2018</t>
  </si>
  <si>
    <t>по п/п от 25.12.2017 №989811</t>
  </si>
  <si>
    <t>по п/п от 03.12.2015 №6697</t>
  </si>
  <si>
    <t>на возврат</t>
  </si>
  <si>
    <t>вх. от 18.01.2018 № 38</t>
  </si>
  <si>
    <t>ООО "АККОЛАДА ЛЭНД"</t>
  </si>
  <si>
    <t>МУП "Водоканал"</t>
  </si>
  <si>
    <t>з/в № 07 от 22.03.2018</t>
  </si>
  <si>
    <t>по п/п от 18.01.2018 №38</t>
  </si>
  <si>
    <t>ООО "АЛМАЗ"</t>
  </si>
  <si>
    <t>ООО "ГлобалТранс"</t>
  </si>
  <si>
    <t>ДНП "Холмы"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</si>
  <si>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 xml:space="preserve">апрель </t>
    </r>
    <r>
      <rPr>
        <sz val="10"/>
        <rFont val="Arial Cyr"/>
        <family val="0"/>
      </rPr>
      <t>месяц  2018 года.</t>
    </r>
  </si>
  <si>
    <t>ГУП "Белводоканал"</t>
  </si>
  <si>
    <t>ООО "СХП"Новомарковское"</t>
  </si>
  <si>
    <t>ООО "ЭСФАРМ"</t>
  </si>
  <si>
    <t>ЗАО СПОРТИВНО-ЭКОЛОГИЧЕСКИЙ КОМПЛЕКС ЛАТА ТРЭК</t>
  </si>
  <si>
    <t>ДПК "Работники МИД"</t>
  </si>
  <si>
    <t>ООО "ТПК "Атлас"</t>
  </si>
  <si>
    <t>АО "ХК "Ополье"</t>
  </si>
  <si>
    <t>ООО "СК "Специалист"</t>
  </si>
  <si>
    <t>ООО "Тамбовская индейка"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</si>
  <si>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>май</t>
    </r>
    <r>
      <rPr>
        <sz val="10"/>
        <rFont val="Arial Cyr"/>
        <family val="0"/>
      </rPr>
      <t xml:space="preserve"> месяц  2018 года.</t>
    </r>
  </si>
  <si>
    <t>ДПК  "Окская Слобода"</t>
  </si>
  <si>
    <t>"Группа Национальные Ресурсы"</t>
  </si>
  <si>
    <t>ООО "Клиннедра"</t>
  </si>
  <si>
    <t>ООО "Агрокультура Групп"</t>
  </si>
  <si>
    <t>ув. №7 от 21.02.2018</t>
  </si>
  <si>
    <t>вх. от 10.05.2018, № 7817</t>
  </si>
  <si>
    <t>ПОЛЯКОВ ВЯЧЕСЛАВ ВАСИЛЬЕВИЧ</t>
  </si>
  <si>
    <t>АО "ПТПС"</t>
  </si>
  <si>
    <t>ТСН ОРЛИНЫЕ ХОЛМЫ</t>
  </si>
  <si>
    <t xml:space="preserve">ООО "ЭкоНиваАгро" </t>
  </si>
  <si>
    <t>ООО "МК "Северский Донец" г.БЕЛГОРОД</t>
  </si>
  <si>
    <t>ООО "Рост-Е"</t>
  </si>
  <si>
    <t>ув.20 от 18.05.2018</t>
  </si>
  <si>
    <t>по п/п №1  от 20.02.2018</t>
  </si>
  <si>
    <t>з/в №02 от 24.01.2018</t>
  </si>
  <si>
    <t>з/в №12/2 от 17.05.2018</t>
  </si>
  <si>
    <t>АО "ТЕПЛОЭНЕРГОСБЫТОВАЯ КОМПАНИЯ"</t>
  </si>
  <si>
    <t>ОАО "Студеновская акционерная горнодобывающая компания"</t>
  </si>
  <si>
    <t>ООО СМОЛЕНСКОЕ ПОЛЕ</t>
  </si>
  <si>
    <t>ООО Карьер -М.гора</t>
  </si>
  <si>
    <t>ООО "АВАНГАРД-АГРО-Курск"</t>
  </si>
  <si>
    <t xml:space="preserve">"АШАН" Общество с ограниченной ответственностью </t>
  </si>
  <si>
    <t>МУП"КХ Изоплит"МО"Городское поселение-пос. Изоплит"</t>
  </si>
  <si>
    <t>СНТ "ЛАСТОЧКА"</t>
  </si>
  <si>
    <t>ув.22/1 от 29.05.2018</t>
  </si>
  <si>
    <t xml:space="preserve">Департамент финансов города Москвы (ГБУЗ "МНПЦ наркологии ДЗМ") </t>
  </si>
  <si>
    <t>ОАО "Токаревская птицефабрика"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</si>
  <si>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>июнь</t>
    </r>
    <r>
      <rPr>
        <sz val="10"/>
        <rFont val="Arial Cyr"/>
        <family val="0"/>
      </rPr>
      <t xml:space="preserve"> месяц  2018 года.</t>
    </r>
  </si>
  <si>
    <t>СНТ ЛИТВИНОВО-2</t>
  </si>
  <si>
    <t xml:space="preserve">ОАО "Токаревская птицефабрика" </t>
  </si>
  <si>
    <t>ООО "Рудник Валунистый"</t>
  </si>
  <si>
    <t>ООО "Эверест"</t>
  </si>
  <si>
    <t xml:space="preserve">ООО "Брянская мясная компания" </t>
  </si>
  <si>
    <t>ООО "Брянская мясная компания"</t>
  </si>
  <si>
    <t>ООО "АГРОПРОМСНАБ"</t>
  </si>
  <si>
    <t>ОАО "Водоканал"</t>
  </si>
  <si>
    <t>ООО "ЭкоНиваАгро"</t>
  </si>
  <si>
    <t xml:space="preserve">ООО "Бастион" </t>
  </si>
  <si>
    <t>СНТ "Вельяминово-ЗИЛ"</t>
  </si>
  <si>
    <t>ОАО "Мясокомбинат "Рузский"</t>
  </si>
  <si>
    <t>ЗАО "Тропарево"</t>
  </si>
  <si>
    <t>АО "Центральное ПГО"</t>
  </si>
  <si>
    <t>ООО "ДОРСТРОЙ 12"</t>
  </si>
  <si>
    <t>ООО "Удмуртская геологоразведочная партия"</t>
  </si>
  <si>
    <t xml:space="preserve">на возврат </t>
  </si>
  <si>
    <t>ООО "Группа Национальные Ресурсы"</t>
  </si>
  <si>
    <t>ОАО "Брянский молочный комбинат"</t>
  </si>
  <si>
    <t>Плата за продление сроков действия лицензии</t>
  </si>
  <si>
    <t>УФК по г.Москве (ФГБУ "ЦЖКУ" МИНОБОРОНЫ РОССИИ)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</si>
  <si>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>июль</t>
    </r>
    <r>
      <rPr>
        <sz val="10"/>
        <rFont val="Arial Cyr"/>
        <family val="0"/>
      </rPr>
      <t xml:space="preserve"> месяц  2018 года.</t>
    </r>
  </si>
  <si>
    <t xml:space="preserve">Гос.пошл.за оформление лицензии </t>
  </si>
  <si>
    <t>ООО "Эко Холдинг"</t>
  </si>
  <si>
    <t>ЗАО "Рахмановский шелковый комбинат"</t>
  </si>
  <si>
    <t>ООО "Палехские ВКС"</t>
  </si>
  <si>
    <t>ООО "Белгородские Гранулированные Корма"</t>
  </si>
  <si>
    <t>ООО "АПК "ПРОМАГРО</t>
  </si>
  <si>
    <t>ув. №28 от 24.07.2018</t>
  </si>
  <si>
    <t>ув. №29 от 25.07.2018</t>
  </si>
  <si>
    <t>см. Прил.№8.4 за 07.2018</t>
  </si>
  <si>
    <t>см. Прил.№8.1 за 07.2018</t>
  </si>
  <si>
    <t>ув.26/1 от 24.07.18</t>
  </si>
  <si>
    <t>ООО "Бастион"</t>
  </si>
  <si>
    <t>ув. №26/1 от 24.07.2018</t>
  </si>
  <si>
    <t>см. Прил.№4</t>
  </si>
  <si>
    <t>Холсим (Рус) СМ ООО</t>
  </si>
  <si>
    <t>ООО "Селена"</t>
  </si>
  <si>
    <t xml:space="preserve">МУП "ЖКХ ВЫСОКИНИЧИ" МУНИЦИПАЛЬНОГО ОБРАЗОВАНИЯ СЕЛЬСКОЕ ПОСЕЛЕНИЕ СЕЛО ВЫСОКИНИЧИ </t>
  </si>
  <si>
    <t>ООО "СХП "Мокрое"</t>
  </si>
  <si>
    <t>исх. от 03.08.2018 №08-05/8399</t>
  </si>
  <si>
    <t>исх. от 03.08.2018 №08-05/8398</t>
  </si>
  <si>
    <t>АО "КРЭМЗ"</t>
  </si>
  <si>
    <t>ООО "Металлитмаш"</t>
  </si>
  <si>
    <t>ООО "МОНОЛИТ"</t>
  </si>
  <si>
    <t>уточнить на экспертизу проектов</t>
  </si>
  <si>
    <t>исх.№435 от 08.08.2018</t>
  </si>
  <si>
    <t xml:space="preserve">ООО "СХП "Мокрое" </t>
  </si>
  <si>
    <t>ув. №33 от 08.08.2018</t>
  </si>
  <si>
    <t>ООО "ИНГЕОЛКОМ+"</t>
  </si>
  <si>
    <t>ООО "ГЕОМИНВОД"</t>
  </si>
  <si>
    <t>АО "СПЕЦСТРОЙБЕТОН-ЖБИ №17"</t>
  </si>
  <si>
    <r>
      <t>205367</t>
    </r>
    <r>
      <rPr>
        <sz val="10"/>
        <color indexed="8"/>
        <rFont val="Arial"/>
        <family val="2"/>
      </rPr>
      <t> </t>
    </r>
  </si>
  <si>
    <t>ООО "Грайворонская молочная компания"</t>
  </si>
  <si>
    <t>ООО "МОТЕЛЬ-АВТО"</t>
  </si>
  <si>
    <t>ООО "Мещера - Р"</t>
  </si>
  <si>
    <t>ООО "АГРОЭКО-ВОРОНЕЖ"</t>
  </si>
  <si>
    <t>чек-ордер от 11.05.2018 №4907</t>
  </si>
  <si>
    <t>вх. от 22.08.2018 №11086</t>
  </si>
  <si>
    <t>ООО "Гидробаланс"</t>
  </si>
  <si>
    <t>вх. от 22.08.2018 № 11090</t>
  </si>
  <si>
    <t>АО "Яковлевский ГОК"</t>
  </si>
  <si>
    <t>ув.№37 от 05.09.2018</t>
  </si>
  <si>
    <t>ООО РЕКОНСТРУКЦИЯ И СТРОИТЕЛЬСТВО</t>
  </si>
  <si>
    <t>АО "Егорьевский рыбокомбинат "Цна"</t>
  </si>
  <si>
    <t>з/в № 25 от 06.09.2018</t>
  </si>
  <si>
    <t>вх. от 10.09.2018 №11621</t>
  </si>
  <si>
    <t>по п/п от 14.05.2018 №448932</t>
  </si>
  <si>
    <t>по п/п от 23.05.2018 № 2616</t>
  </si>
  <si>
    <t>з/в № 29 от 07.09.2018</t>
  </si>
  <si>
    <t>з/в № 30 от 07.09.2018</t>
  </si>
  <si>
    <t>по п/п от 23.05.2018 № 2617</t>
  </si>
  <si>
    <t>ООО "КАНКОРД"</t>
  </si>
  <si>
    <t xml:space="preserve">ЗАО "СК Короча" </t>
  </si>
  <si>
    <t>ув.№38 от 13.09.2018</t>
  </si>
  <si>
    <t>ув.№39 от 13.09.2018</t>
  </si>
  <si>
    <t>з/в №38 от 18.09.2018</t>
  </si>
  <si>
    <r>
      <rPr>
        <b/>
        <i/>
        <sz val="6"/>
        <rFont val="Arial Cyr"/>
        <family val="0"/>
      </rPr>
      <t>Частичный возврат - 60000,00 руб</t>
    </r>
    <r>
      <rPr>
        <i/>
        <sz val="6"/>
        <rFont val="Arial Cyr"/>
        <family val="0"/>
      </rPr>
      <t>.</t>
    </r>
  </si>
  <si>
    <t>исх. от 19.09.2018 №08-05/9597</t>
  </si>
  <si>
    <t>1/ вх.10078 от 18.07.2018</t>
  </si>
  <si>
    <t>1/ вх.10077 от 18.07.2018</t>
  </si>
  <si>
    <t>2/ вх.11375 от 30.08.2018</t>
  </si>
  <si>
    <t>ООО "Альянс-Фин-Строй"</t>
  </si>
  <si>
    <t>по п/п от 12.03.2018 № 1</t>
  </si>
  <si>
    <t>ООО "Энергоресурс"</t>
  </si>
  <si>
    <t>з/в № 38 от 18.09.2018</t>
  </si>
  <si>
    <t>УФК по Владимирской области (МУ "УЖКХ" ГОРОДА КАМЕШКОВО)</t>
  </si>
  <si>
    <t>ООО "Актив"</t>
  </si>
  <si>
    <t>ООО "РИРЦ"Брянской обл.</t>
  </si>
  <si>
    <t>вх. от  14.09 2018 № 11752</t>
  </si>
  <si>
    <t>уточнить на экспертизу проектов (исх. от 11.09.2018 б/н)</t>
  </si>
  <si>
    <t>см. ув. 33 от 08.08.2018</t>
  </si>
  <si>
    <t>см. ув.39 от 13.09.2018</t>
  </si>
  <si>
    <t>ОАО "ВОДОКАНАЛ-МЫТИЩИ"</t>
  </si>
  <si>
    <t>ООО "Трансстрой"</t>
  </si>
  <si>
    <t>АО КМАПЖС</t>
  </si>
  <si>
    <t>ООО Индустриальный парк "СЕВЕР"</t>
  </si>
  <si>
    <t>ООО ВПФ "Геология"</t>
  </si>
  <si>
    <t>ФГБУ "ВИМС"</t>
  </si>
  <si>
    <t>ООО "Океан"</t>
  </si>
  <si>
    <t>ТСН "НОВОАРХАНГЕЛЬСКОЕ"</t>
  </si>
  <si>
    <t>ОАО "494 УНР"</t>
  </si>
  <si>
    <t>ООО "ЭкоПол"</t>
  </si>
  <si>
    <t>СНТ "50 лет Победы"</t>
  </si>
  <si>
    <t>ООО Шишкин Лес Холдинг</t>
  </si>
  <si>
    <t>вх. от 09.10.2018 №12450</t>
  </si>
  <si>
    <t>з/в №45 от 16.10.2018</t>
  </si>
  <si>
    <t>ООО "РМК"</t>
  </si>
  <si>
    <t>УФК по Ивановской области (ФКУ ОИК-11 УФСИН РОССИИ ПО ИВАНОВСКОЙ ОБЛАСТИ)</t>
  </si>
  <si>
    <t>з/в № 45/1 от 16.10.2018</t>
  </si>
  <si>
    <t>по п/п от 13.03.2018 №18576</t>
  </si>
  <si>
    <t>ООО "Белгородский свинокомплекс-1"</t>
  </si>
  <si>
    <t>АО "НПК "КБМ"</t>
  </si>
  <si>
    <t>исх.№79 от 24.10.2018</t>
  </si>
  <si>
    <t>ООО "ОНИКС"</t>
  </si>
  <si>
    <t>ООО "Водосервис"</t>
  </si>
  <si>
    <t>МАРКОВСКИЙ СЕРГЕЙ ПЕТРОВИЧ</t>
  </si>
  <si>
    <t>ув.№42 от 24.10.2018</t>
  </si>
  <si>
    <t>АО "НПЦ "ГИДРОГЕОТЕХ"</t>
  </si>
  <si>
    <t>ООО "ЭУК "Подмосковье"</t>
  </si>
  <si>
    <t>ув.№ 43 от 30.10.2018</t>
  </si>
  <si>
    <t xml:space="preserve">АО "Комбинат КМАруда" </t>
  </si>
  <si>
    <t xml:space="preserve">ООО ФРИТО ЛЕЙ МАНУФАКТУРИНГ </t>
  </si>
  <si>
    <t>ООО "НПП"ГИРЭМ"</t>
  </si>
  <si>
    <t xml:space="preserve">ООО "Цветущий сад" </t>
  </si>
  <si>
    <t>МУП ОКРУГА МУРОМ "ВОДОПРОВОД И КАНАЛИЗАЦИЯ"</t>
  </si>
  <si>
    <t>Общество с ограниченной ответственностью "ГеоИнПроект"</t>
  </si>
  <si>
    <t>ООО "УК "СУПОНЕВО"</t>
  </si>
  <si>
    <t>ООО "ЭКОСИСТЕМА"</t>
  </si>
  <si>
    <t>АО племзавод "Заволжское"</t>
  </si>
  <si>
    <t>ООО "Вектор Инвестментс"</t>
  </si>
  <si>
    <t>ООО "Самолет-Томилино"</t>
  </si>
  <si>
    <t>Межрегиональное операционное УФК (ЦОИ "ЭНЕРГИЯ" ФСО РОССИИ)</t>
  </si>
  <si>
    <t xml:space="preserve">ООО "БЕЛГОРОДСКАЯ СВИНИНА" </t>
  </si>
  <si>
    <t>ООО "Диапазон"</t>
  </si>
  <si>
    <t>Максецкий Александр Игоревич (ИП)</t>
  </si>
  <si>
    <t>ув. №48 от 27.11.2018</t>
  </si>
  <si>
    <t>ООО "Кроношпан"</t>
  </si>
  <si>
    <t>АО "ЛГР"</t>
  </si>
  <si>
    <t xml:space="preserve">ООО "Управляющая компания Альянс" </t>
  </si>
  <si>
    <t>АО "Городище"</t>
  </si>
  <si>
    <t>вх. от 29.11.2018 № 13806</t>
  </si>
  <si>
    <t>ООО "Компания СЛГ"</t>
  </si>
  <si>
    <t>1. на возврат вх. от 25.06.2018 №9185.</t>
  </si>
  <si>
    <t>2. на возврат: вх от 30.11.2018 №13832</t>
  </si>
  <si>
    <t>Исх. от 04.07.2018 №08-05/7470</t>
  </si>
  <si>
    <t>З/в от 06.12.2018 № 48/1, частичный возврат - 30000,00 руб</t>
  </si>
  <si>
    <t xml:space="preserve">ООО "БОРИСОВСКИЙ СВИНОКОМПЛЕКС" </t>
  </si>
  <si>
    <t>Лесновское МУП ЖКХ</t>
  </si>
  <si>
    <t>з/в № 47 от 05.12.2018</t>
  </si>
  <si>
    <t>по п/п от 14.11.2018 №192</t>
  </si>
  <si>
    <t>АО "Мосводоканал"</t>
  </si>
  <si>
    <t>з/в № 48/1 от 06.12.2018</t>
  </si>
  <si>
    <t>по п/п от 06.06.2018 №46</t>
  </si>
  <si>
    <t xml:space="preserve">ООО "ПХ "Лазаревское" </t>
  </si>
  <si>
    <t>МУП "ЖИЛИЩНО-КОММУНАЛЬНОГО ХОЗЯЙСТВА</t>
  </si>
  <si>
    <t>Не правильно указан КПП Получателя платежа (Администратора дохода)</t>
  </si>
  <si>
    <t>Горьковская дирекция по тепловодоснабжению</t>
  </si>
  <si>
    <t>СНТ "ЗВЕЗДА"</t>
  </si>
  <si>
    <t>ув.52 от 14.12.2018</t>
  </si>
  <si>
    <t>МУП ЩМР МЕЖРАЙОННЫЙ ЩЕЛКОВСКИЙ ВОДОКАНАЛ</t>
  </si>
  <si>
    <t xml:space="preserve">ООО "КМЗ" </t>
  </si>
  <si>
    <t>ООО "УК "КЕМБРИДЖ Сервис"</t>
  </si>
  <si>
    <t xml:space="preserve">ОАО "Куриное Царство" </t>
  </si>
  <si>
    <t>АО "СтандартЦемент"</t>
  </si>
  <si>
    <t xml:space="preserve">МУП "Коммунальщик" </t>
  </si>
  <si>
    <t>ООО "ЭДЕЛЬВЕЙС"</t>
  </si>
  <si>
    <t>ООО "Акваспорт"</t>
  </si>
  <si>
    <t>АО "Корпорация развития Орловской области"</t>
  </si>
  <si>
    <r>
      <t xml:space="preserve">Сведения о поступлении платы за проведение государственной экспертизы запасов по Центрнедра  </t>
    </r>
    <r>
      <rPr>
        <b/>
        <sz val="10"/>
        <rFont val="Arial Cyr"/>
        <family val="0"/>
      </rPr>
      <t>за декабрь месяц  2018 года.</t>
    </r>
  </si>
  <si>
    <t>1. вх.от 25.12.2018 №14496</t>
  </si>
  <si>
    <t>1. вх.от 15.01.2019 № 226</t>
  </si>
  <si>
    <t>ООО "ГеоИнПроект"</t>
  </si>
  <si>
    <t>1. вх. от 22.01.2019 №596</t>
  </si>
  <si>
    <t>1. исх. от 24.01.2019 №08-05/319</t>
  </si>
  <si>
    <t>1. исх.от 24.01.2019 №08-05/318</t>
  </si>
  <si>
    <t>1. исх.от 24.01.2019 №08-05/317</t>
  </si>
  <si>
    <t>вх. от 31.01.2019 №1188</t>
  </si>
  <si>
    <t>з/в от 08.02.2019 №01/1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</si>
</sst>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.0"/>
    <numFmt numFmtId="171" formatCode="#,##0.00_р_."/>
  </numFmts>
  <fonts count="10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20"/>
      <name val="Arial Cyr"/>
      <family val="0"/>
    </font>
    <font>
      <sz val="10"/>
      <color indexed="18"/>
      <name val="Arial Cyr"/>
      <family val="0"/>
    </font>
    <font>
      <sz val="8"/>
      <color indexed="10"/>
      <name val="Arial Cyr"/>
      <family val="0"/>
    </font>
    <font>
      <sz val="10"/>
      <color indexed="56"/>
      <name val="Arial Cyr"/>
      <family val="0"/>
    </font>
    <font>
      <sz val="10"/>
      <color indexed="60"/>
      <name val="Arial Cyr"/>
      <family val="0"/>
    </font>
    <font>
      <sz val="8"/>
      <color indexed="12"/>
      <name val="Arial Cyr"/>
      <family val="0"/>
    </font>
    <font>
      <sz val="10"/>
      <color indexed="8"/>
      <name val="Times New Roman"/>
      <family val="1"/>
    </font>
    <font>
      <i/>
      <sz val="6"/>
      <name val="Arial Cyr"/>
      <family val="0"/>
    </font>
    <font>
      <sz val="6"/>
      <name val="Arial Cyr"/>
      <family val="0"/>
    </font>
    <font>
      <i/>
      <sz val="10"/>
      <color indexed="10"/>
      <name val="Arial Cyr"/>
      <family val="0"/>
    </font>
    <font>
      <sz val="7"/>
      <name val="Arial Cyr"/>
      <family val="2"/>
    </font>
    <font>
      <i/>
      <sz val="10"/>
      <name val="Arial Cyr"/>
      <family val="0"/>
    </font>
    <font>
      <i/>
      <sz val="8"/>
      <name val="Arial Cyr"/>
      <family val="0"/>
    </font>
    <font>
      <i/>
      <sz val="8"/>
      <color indexed="10"/>
      <name val="Arial Cyr"/>
      <family val="0"/>
    </font>
    <font>
      <i/>
      <sz val="8"/>
      <color indexed="12"/>
      <name val="Arial Cyr"/>
      <family val="0"/>
    </font>
    <font>
      <b/>
      <i/>
      <sz val="8"/>
      <color indexed="10"/>
      <name val="Arial Cyr"/>
      <family val="0"/>
    </font>
    <font>
      <sz val="9"/>
      <name val="Arial Cyr"/>
      <family val="0"/>
    </font>
    <font>
      <b/>
      <i/>
      <sz val="10"/>
      <color indexed="10"/>
      <name val="Arial Cyr"/>
      <family val="0"/>
    </font>
    <font>
      <i/>
      <sz val="9"/>
      <color indexed="10"/>
      <name val="Arial Cyr"/>
      <family val="0"/>
    </font>
    <font>
      <b/>
      <i/>
      <sz val="6"/>
      <color indexed="10"/>
      <name val="Arial Cyr"/>
      <family val="0"/>
    </font>
    <font>
      <i/>
      <sz val="6"/>
      <color indexed="10"/>
      <name val="Arial Cyr"/>
      <family val="0"/>
    </font>
    <font>
      <b/>
      <i/>
      <sz val="10"/>
      <name val="Arial Cyr"/>
      <family val="0"/>
    </font>
    <font>
      <b/>
      <i/>
      <sz val="7"/>
      <name val="Arial Cyr"/>
      <family val="0"/>
    </font>
    <font>
      <sz val="6"/>
      <color indexed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6"/>
      <name val="Arial Cyr"/>
      <family val="2"/>
    </font>
    <font>
      <sz val="6"/>
      <color indexed="8"/>
      <name val="Times New Roman"/>
      <family val="1"/>
    </font>
    <font>
      <i/>
      <sz val="6"/>
      <color indexed="12"/>
      <name val="Arial Cyr"/>
      <family val="0"/>
    </font>
    <font>
      <b/>
      <i/>
      <sz val="6"/>
      <name val="Arial Cyr"/>
      <family val="0"/>
    </font>
    <font>
      <sz val="6"/>
      <color indexed="12"/>
      <name val="Arial Cyr"/>
      <family val="0"/>
    </font>
    <font>
      <b/>
      <sz val="7"/>
      <name val="Arial Cyr"/>
      <family val="2"/>
    </font>
    <font>
      <sz val="10"/>
      <color indexed="12"/>
      <name val="Arial Cyr"/>
      <family val="0"/>
    </font>
    <font>
      <i/>
      <sz val="8"/>
      <color indexed="20"/>
      <name val="Arial Cyr"/>
      <family val="0"/>
    </font>
    <font>
      <i/>
      <sz val="7"/>
      <color indexed="12"/>
      <name val="Arial Cyr"/>
      <family val="0"/>
    </font>
    <font>
      <b/>
      <sz val="6"/>
      <color indexed="10"/>
      <name val="Arial Cyr"/>
      <family val="0"/>
    </font>
    <font>
      <i/>
      <sz val="9"/>
      <name val="Arial Cyr"/>
      <family val="0"/>
    </font>
    <font>
      <i/>
      <sz val="7"/>
      <name val="Arial Cyr"/>
      <family val="0"/>
    </font>
    <font>
      <sz val="5"/>
      <name val="Arial Cyr"/>
      <family val="0"/>
    </font>
    <font>
      <sz val="9"/>
      <color indexed="8"/>
      <name val="Times New Roman"/>
      <family val="1"/>
    </font>
    <font>
      <i/>
      <sz val="10"/>
      <color indexed="12"/>
      <name val="Arial Cyr"/>
      <family val="0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i/>
      <sz val="7"/>
      <color indexed="10"/>
      <name val="Arial Cyr"/>
      <family val="0"/>
    </font>
    <font>
      <sz val="8.5"/>
      <name val="Arial Cyr"/>
      <family val="0"/>
    </font>
    <font>
      <b/>
      <i/>
      <sz val="7"/>
      <color indexed="10"/>
      <name val="Arial Cyr"/>
      <family val="0"/>
    </font>
    <font>
      <b/>
      <i/>
      <sz val="6"/>
      <color indexed="20"/>
      <name val="Arial Cyr"/>
      <family val="0"/>
    </font>
    <font>
      <sz val="7"/>
      <color indexed="10"/>
      <name val="Arial Cyr"/>
      <family val="0"/>
    </font>
    <font>
      <b/>
      <sz val="7"/>
      <color indexed="10"/>
      <name val="Arial Cyr"/>
      <family val="0"/>
    </font>
    <font>
      <sz val="6"/>
      <color indexed="8"/>
      <name val="Arial Cyr"/>
      <family val="0"/>
    </font>
    <font>
      <sz val="10"/>
      <color indexed="20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i/>
      <u val="single"/>
      <sz val="7"/>
      <name val="Arial Cyr"/>
      <family val="0"/>
    </font>
    <font>
      <b/>
      <sz val="9"/>
      <color indexed="10"/>
      <name val="Arial Cyr"/>
      <family val="0"/>
    </font>
    <font>
      <b/>
      <i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56"/>
      <name val="Arial Cyr"/>
      <family val="0"/>
    </font>
    <font>
      <sz val="6"/>
      <color indexed="56"/>
      <name val="Arial Cyr"/>
      <family val="0"/>
    </font>
    <font>
      <b/>
      <i/>
      <sz val="7"/>
      <color indexed="56"/>
      <name val="Arial Cyr"/>
      <family val="0"/>
    </font>
    <font>
      <sz val="8"/>
      <color indexed="8"/>
      <name val="Times New Roman"/>
      <family val="1"/>
    </font>
    <font>
      <i/>
      <sz val="8"/>
      <color indexed="36"/>
      <name val="Arial Cyr"/>
      <family val="0"/>
    </font>
    <font>
      <b/>
      <i/>
      <sz val="8"/>
      <color indexed="56"/>
      <name val="Arial Cyr"/>
      <family val="0"/>
    </font>
    <font>
      <i/>
      <sz val="6"/>
      <color indexed="56"/>
      <name val="Arial Cyr"/>
      <family val="0"/>
    </font>
    <font>
      <b/>
      <sz val="10"/>
      <color indexed="56"/>
      <name val="Arial Cyr"/>
      <family val="0"/>
    </font>
    <font>
      <i/>
      <sz val="10"/>
      <color indexed="62"/>
      <name val="Arial Cyr"/>
      <family val="0"/>
    </font>
    <font>
      <b/>
      <i/>
      <sz val="6"/>
      <color indexed="18"/>
      <name val="Arial Cyr"/>
      <family val="0"/>
    </font>
    <font>
      <sz val="6"/>
      <color indexed="18"/>
      <name val="Arial Cyr"/>
      <family val="0"/>
    </font>
    <font>
      <b/>
      <i/>
      <sz val="8"/>
      <color indexed="18"/>
      <name val="Arial Cyr"/>
      <family val="0"/>
    </font>
    <font>
      <b/>
      <sz val="10"/>
      <color indexed="18"/>
      <name val="Arial Cyr"/>
      <family val="0"/>
    </font>
    <font>
      <b/>
      <i/>
      <sz val="7"/>
      <color indexed="60"/>
      <name val="Arial Cyr"/>
      <family val="0"/>
    </font>
    <font>
      <i/>
      <sz val="7"/>
      <color indexed="5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8" fillId="7" borderId="1" applyNumberFormat="0" applyAlignment="0" applyProtection="0"/>
    <xf numFmtId="0" fontId="69" fillId="20" borderId="2" applyNumberFormat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1" borderId="7" applyNumberFormat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4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8" fillId="0" borderId="10" xfId="0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24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4" fontId="30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33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4" fontId="28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/>
    </xf>
    <xf numFmtId="0" fontId="35" fillId="0" borderId="10" xfId="0" applyFont="1" applyFill="1" applyBorder="1" applyAlignment="1">
      <alignment vertical="top" wrapText="1"/>
    </xf>
    <xf numFmtId="4" fontId="28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44" fontId="3" fillId="0" borderId="0" xfId="43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14" fontId="29" fillId="0" borderId="10" xfId="0" applyNumberFormat="1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6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16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right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40" fillId="0" borderId="0" xfId="0" applyFont="1" applyBorder="1" applyAlignment="1">
      <alignment vertical="center" wrapText="1"/>
    </xf>
    <xf numFmtId="4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4" fontId="40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horizontal="left"/>
    </xf>
    <xf numFmtId="0" fontId="13" fillId="0" borderId="1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2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/>
    </xf>
    <xf numFmtId="0" fontId="39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 vertical="top" wrapText="1"/>
    </xf>
    <xf numFmtId="4" fontId="35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7" fillId="0" borderId="10" xfId="0" applyFont="1" applyBorder="1" applyAlignment="1">
      <alignment horizontal="right"/>
    </xf>
    <xf numFmtId="0" fontId="42" fillId="0" borderId="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14" fontId="16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vertical="top" wrapText="1"/>
    </xf>
    <xf numFmtId="14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14" fontId="1" fillId="0" borderId="16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top" wrapText="1"/>
    </xf>
    <xf numFmtId="14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48" fillId="0" borderId="10" xfId="0" applyFont="1" applyFill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1" fillId="0" borderId="22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vertical="top" wrapText="1"/>
    </xf>
    <xf numFmtId="4" fontId="4" fillId="0" borderId="21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vertical="top" wrapText="1"/>
    </xf>
    <xf numFmtId="14" fontId="13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" fontId="12" fillId="4" borderId="23" xfId="0" applyNumberFormat="1" applyFont="1" applyFill="1" applyBorder="1" applyAlignment="1">
      <alignment/>
    </xf>
    <xf numFmtId="4" fontId="12" fillId="4" borderId="22" xfId="0" applyNumberFormat="1" applyFont="1" applyFill="1" applyBorder="1" applyAlignment="1">
      <alignment/>
    </xf>
    <xf numFmtId="4" fontId="12" fillId="4" borderId="23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14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0" fontId="0" fillId="0" borderId="20" xfId="0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/>
    </xf>
    <xf numFmtId="4" fontId="0" fillId="4" borderId="23" xfId="0" applyNumberFormat="1" applyFill="1" applyBorder="1" applyAlignment="1">
      <alignment/>
    </xf>
    <xf numFmtId="0" fontId="21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horizontal="center"/>
    </xf>
    <xf numFmtId="4" fontId="0" fillId="4" borderId="23" xfId="0" applyNumberFormat="1" applyFont="1" applyFill="1" applyBorder="1" applyAlignment="1">
      <alignment/>
    </xf>
    <xf numFmtId="0" fontId="0" fillId="0" borderId="21" xfId="0" applyFill="1" applyBorder="1" applyAlignment="1">
      <alignment horizontal="right" vertical="center" wrapText="1"/>
    </xf>
    <xf numFmtId="0" fontId="21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1" fontId="0" fillId="0" borderId="21" xfId="0" applyNumberFormat="1" applyFont="1" applyFill="1" applyBorder="1" applyAlignment="1">
      <alignment horizontal="center"/>
    </xf>
    <xf numFmtId="4" fontId="0" fillId="4" borderId="22" xfId="0" applyNumberFormat="1" applyFont="1" applyFill="1" applyBorder="1" applyAlignment="1">
      <alignment/>
    </xf>
    <xf numFmtId="0" fontId="19" fillId="0" borderId="16" xfId="0" applyFont="1" applyFill="1" applyBorder="1" applyAlignment="1">
      <alignment vertical="top" wrapText="1"/>
    </xf>
    <xf numFmtId="14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Fill="1" applyBorder="1" applyAlignment="1">
      <alignment horizontal="right" vertical="center" wrapText="1"/>
    </xf>
    <xf numFmtId="0" fontId="19" fillId="0" borderId="21" xfId="0" applyFont="1" applyFill="1" applyBorder="1" applyAlignment="1">
      <alignment vertical="top" wrapText="1"/>
    </xf>
    <xf numFmtId="14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0" fontId="21" fillId="0" borderId="16" xfId="0" applyFont="1" applyFill="1" applyBorder="1" applyAlignment="1">
      <alignment vertical="top" wrapText="1"/>
    </xf>
    <xf numFmtId="1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6" xfId="0" applyFont="1" applyFill="1" applyBorder="1" applyAlignment="1">
      <alignment vertical="top" wrapText="1"/>
    </xf>
    <xf numFmtId="14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4" fontId="0" fillId="4" borderId="2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 horizontal="right" vertical="center" wrapText="1"/>
    </xf>
    <xf numFmtId="0" fontId="11" fillId="0" borderId="22" xfId="0" applyFont="1" applyBorder="1" applyAlignment="1">
      <alignment/>
    </xf>
    <xf numFmtId="0" fontId="0" fillId="0" borderId="21" xfId="0" applyFont="1" applyFill="1" applyBorder="1" applyAlignment="1">
      <alignment vertical="top" wrapText="1"/>
    </xf>
    <xf numFmtId="14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4" fontId="0" fillId="4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44" fontId="53" fillId="0" borderId="0" xfId="43" applyFont="1" applyBorder="1" applyAlignment="1">
      <alignment vertical="center" wrapText="1"/>
    </xf>
    <xf numFmtId="0" fontId="15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15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/>
    </xf>
    <xf numFmtId="0" fontId="15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/>
    </xf>
    <xf numFmtId="0" fontId="42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/>
    </xf>
    <xf numFmtId="4" fontId="0" fillId="4" borderId="2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2" fillId="0" borderId="20" xfId="0" applyFont="1" applyFill="1" applyBorder="1" applyAlignment="1">
      <alignment vertical="top" wrapText="1"/>
    </xf>
    <xf numFmtId="14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4" borderId="23" xfId="0" applyNumberFormat="1" applyFont="1" applyFill="1" applyBorder="1" applyAlignment="1">
      <alignment/>
    </xf>
    <xf numFmtId="0" fontId="48" fillId="0" borderId="16" xfId="0" applyFont="1" applyFill="1" applyBorder="1" applyAlignment="1">
      <alignment vertical="top" wrapText="1"/>
    </xf>
    <xf numFmtId="0" fontId="0" fillId="0" borderId="21" xfId="0" applyFont="1" applyFill="1" applyBorder="1" applyAlignment="1">
      <alignment/>
    </xf>
    <xf numFmtId="0" fontId="15" fillId="0" borderId="21" xfId="0" applyFont="1" applyFill="1" applyBorder="1" applyAlignment="1">
      <alignment vertical="top" wrapText="1"/>
    </xf>
    <xf numFmtId="14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4" fontId="0" fillId="4" borderId="22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" fontId="0" fillId="4" borderId="24" xfId="0" applyNumberFormat="1" applyFont="1" applyFill="1" applyBorder="1" applyAlignment="1">
      <alignment/>
    </xf>
    <xf numFmtId="0" fontId="48" fillId="0" borderId="21" xfId="0" applyFont="1" applyFill="1" applyBorder="1" applyAlignment="1">
      <alignment vertical="top" wrapText="1"/>
    </xf>
    <xf numFmtId="0" fontId="42" fillId="0" borderId="21" xfId="0" applyFont="1" applyFill="1" applyBorder="1" applyAlignment="1">
      <alignment vertical="top" wrapText="1"/>
    </xf>
    <xf numFmtId="0" fontId="52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7" borderId="10" xfId="0" applyNumberFormat="1" applyFont="1" applyFill="1" applyBorder="1" applyAlignment="1">
      <alignment/>
    </xf>
    <xf numFmtId="0" fontId="0" fillId="7" borderId="21" xfId="0" applyFont="1" applyFill="1" applyBorder="1" applyAlignment="1">
      <alignment vertical="top" wrapText="1"/>
    </xf>
    <xf numFmtId="14" fontId="0" fillId="7" borderId="21" xfId="0" applyNumberFormat="1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4" fontId="0" fillId="7" borderId="2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center"/>
    </xf>
    <xf numFmtId="4" fontId="0" fillId="4" borderId="10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4" fontId="0" fillId="4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1" fontId="0" fillId="0" borderId="21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wrapText="1"/>
    </xf>
    <xf numFmtId="1" fontId="0" fillId="0" borderId="20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1" fontId="13" fillId="0" borderId="16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2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wrapText="1"/>
    </xf>
    <xf numFmtId="14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4" fontId="0" fillId="4" borderId="28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2" fillId="22" borderId="20" xfId="0" applyFont="1" applyFill="1" applyBorder="1" applyAlignment="1">
      <alignment vertical="top" wrapText="1"/>
    </xf>
    <xf numFmtId="0" fontId="19" fillId="22" borderId="20" xfId="0" applyFont="1" applyFill="1" applyBorder="1" applyAlignment="1">
      <alignment vertical="top" wrapText="1"/>
    </xf>
    <xf numFmtId="14" fontId="0" fillId="22" borderId="20" xfId="0" applyNumberFormat="1" applyFont="1" applyFill="1" applyBorder="1" applyAlignment="1">
      <alignment horizontal="center"/>
    </xf>
    <xf numFmtId="1" fontId="0" fillId="22" borderId="20" xfId="0" applyNumberFormat="1" applyFont="1" applyFill="1" applyBorder="1" applyAlignment="1">
      <alignment horizontal="center"/>
    </xf>
    <xf numFmtId="4" fontId="0" fillId="22" borderId="20" xfId="0" applyNumberFormat="1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4" fontId="37" fillId="0" borderId="20" xfId="0" applyNumberFormat="1" applyFont="1" applyFill="1" applyBorder="1" applyAlignment="1">
      <alignment/>
    </xf>
    <xf numFmtId="4" fontId="0" fillId="4" borderId="23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4" fontId="0" fillId="4" borderId="22" xfId="0" applyNumberFormat="1" applyFont="1" applyFill="1" applyBorder="1" applyAlignment="1">
      <alignment/>
    </xf>
    <xf numFmtId="0" fontId="7" fillId="0" borderId="20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  <xf numFmtId="4" fontId="0" fillId="4" borderId="23" xfId="0" applyNumberFormat="1" applyFont="1" applyFill="1" applyBorder="1" applyAlignment="1">
      <alignment/>
    </xf>
    <xf numFmtId="4" fontId="0" fillId="10" borderId="22" xfId="0" applyNumberFormat="1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1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14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0" fontId="13" fillId="0" borderId="20" xfId="0" applyFont="1" applyFill="1" applyBorder="1" applyAlignment="1">
      <alignment vertical="top" wrapText="1"/>
    </xf>
    <xf numFmtId="4" fontId="0" fillId="4" borderId="29" xfId="0" applyNumberFormat="1" applyFont="1" applyFill="1" applyBorder="1" applyAlignment="1">
      <alignment/>
    </xf>
    <xf numFmtId="4" fontId="0" fillId="4" borderId="23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18" fillId="0" borderId="16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4" borderId="23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4" borderId="22" xfId="0" applyNumberFormat="1" applyFont="1" applyFill="1" applyBorder="1" applyAlignment="1">
      <alignment/>
    </xf>
    <xf numFmtId="0" fontId="12" fillId="0" borderId="20" xfId="0" applyFont="1" applyFill="1" applyBorder="1" applyAlignment="1">
      <alignment vertical="top" wrapText="1"/>
    </xf>
    <xf numFmtId="14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top" wrapText="1"/>
    </xf>
    <xf numFmtId="14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top" wrapText="1"/>
    </xf>
    <xf numFmtId="14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3" fillId="3" borderId="16" xfId="0" applyFont="1" applyFill="1" applyBorder="1" applyAlignment="1">
      <alignment vertical="top" wrapText="1"/>
    </xf>
    <xf numFmtId="14" fontId="0" fillId="3" borderId="16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4" fontId="0" fillId="3" borderId="16" xfId="0" applyNumberFormat="1" applyFont="1" applyFill="1" applyBorder="1" applyAlignment="1">
      <alignment/>
    </xf>
    <xf numFmtId="0" fontId="0" fillId="3" borderId="16" xfId="0" applyFont="1" applyFill="1" applyBorder="1" applyAlignment="1">
      <alignment vertical="top" wrapText="1"/>
    </xf>
    <xf numFmtId="4" fontId="0" fillId="4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/>
    </xf>
    <xf numFmtId="4" fontId="0" fillId="4" borderId="22" xfId="0" applyNumberFormat="1" applyFont="1" applyFill="1" applyBorder="1" applyAlignment="1">
      <alignment/>
    </xf>
    <xf numFmtId="0" fontId="44" fillId="0" borderId="21" xfId="0" applyFont="1" applyFill="1" applyBorder="1" applyAlignment="1">
      <alignment horizontal="left" vertical="top" wrapText="1"/>
    </xf>
    <xf numFmtId="4" fontId="0" fillId="24" borderId="30" xfId="0" applyNumberFormat="1" applyFont="1" applyFill="1" applyBorder="1" applyAlignment="1">
      <alignment/>
    </xf>
    <xf numFmtId="4" fontId="0" fillId="24" borderId="18" xfId="0" applyNumberFormat="1" applyFont="1" applyFill="1" applyBorder="1" applyAlignment="1">
      <alignment/>
    </xf>
    <xf numFmtId="0" fontId="44" fillId="0" borderId="2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vertical="top" wrapText="1"/>
    </xf>
    <xf numFmtId="14" fontId="0" fillId="0" borderId="27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4" fontId="0" fillId="4" borderId="28" xfId="0" applyNumberFormat="1" applyFont="1" applyFill="1" applyBorder="1" applyAlignment="1">
      <alignment/>
    </xf>
    <xf numFmtId="0" fontId="56" fillId="0" borderId="16" xfId="0" applyFont="1" applyFill="1" applyBorder="1" applyAlignment="1">
      <alignment horizontal="left" vertical="top" wrapText="1"/>
    </xf>
    <xf numFmtId="4" fontId="0" fillId="4" borderId="23" xfId="0" applyNumberFormat="1" applyFont="1" applyFill="1" applyBorder="1" applyAlignment="1">
      <alignment/>
    </xf>
    <xf numFmtId="4" fontId="0" fillId="4" borderId="31" xfId="0" applyNumberFormat="1" applyFont="1" applyFill="1" applyBorder="1" applyAlignment="1">
      <alignment/>
    </xf>
    <xf numFmtId="0" fontId="10" fillId="0" borderId="21" xfId="0" applyFont="1" applyFill="1" applyBorder="1" applyAlignment="1">
      <alignment vertical="top" wrapText="1"/>
    </xf>
    <xf numFmtId="4" fontId="0" fillId="4" borderId="22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vertical="top" wrapText="1"/>
    </xf>
    <xf numFmtId="0" fontId="85" fillId="0" borderId="10" xfId="0" applyFont="1" applyFill="1" applyBorder="1" applyAlignment="1">
      <alignment horizontal="left" vertical="top" wrapText="1"/>
    </xf>
    <xf numFmtId="0" fontId="0" fillId="24" borderId="16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56" fillId="3" borderId="27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vertical="top" wrapText="1"/>
    </xf>
    <xf numFmtId="14" fontId="0" fillId="3" borderId="20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4" fontId="0" fillId="3" borderId="20" xfId="0" applyNumberFormat="1" applyFont="1" applyFill="1" applyBorder="1" applyAlignment="1">
      <alignment/>
    </xf>
    <xf numFmtId="0" fontId="56" fillId="3" borderId="21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vertical="top" wrapText="1"/>
    </xf>
    <xf numFmtId="14" fontId="0" fillId="3" borderId="21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4" fontId="0" fillId="3" borderId="21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4" fontId="0" fillId="4" borderId="31" xfId="0" applyNumberFormat="1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19" fillId="2" borderId="16" xfId="0" applyFont="1" applyFill="1" applyBorder="1" applyAlignment="1">
      <alignment vertical="top" wrapText="1"/>
    </xf>
    <xf numFmtId="14" fontId="0" fillId="2" borderId="16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4" fontId="0" fillId="2" borderId="16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vertical="top" wrapText="1"/>
    </xf>
    <xf numFmtId="0" fontId="34" fillId="2" borderId="10" xfId="0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0" fontId="47" fillId="0" borderId="21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86" fillId="0" borderId="10" xfId="0" applyFont="1" applyFill="1" applyBorder="1" applyAlignment="1">
      <alignment vertical="top" wrapText="1"/>
    </xf>
    <xf numFmtId="0" fontId="86" fillId="0" borderId="20" xfId="0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vertical="top" wrapText="1"/>
    </xf>
    <xf numFmtId="14" fontId="16" fillId="0" borderId="16" xfId="0" applyNumberFormat="1" applyFont="1" applyFill="1" applyBorder="1" applyAlignment="1">
      <alignment horizontal="center"/>
    </xf>
    <xf numFmtId="4" fontId="52" fillId="0" borderId="16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left" vertical="top" wrapText="1"/>
    </xf>
    <xf numFmtId="4" fontId="0" fillId="1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4" borderId="23" xfId="0" applyNumberFormat="1" applyFill="1" applyBorder="1" applyAlignment="1">
      <alignment/>
    </xf>
    <xf numFmtId="0" fontId="18" fillId="0" borderId="20" xfId="0" applyFont="1" applyFill="1" applyBorder="1" applyAlignment="1">
      <alignment vertical="top" wrapText="1"/>
    </xf>
    <xf numFmtId="4" fontId="46" fillId="0" borderId="0" xfId="0" applyNumberFormat="1" applyFont="1" applyFill="1" applyBorder="1" applyAlignment="1">
      <alignment/>
    </xf>
    <xf numFmtId="0" fontId="39" fillId="0" borderId="21" xfId="0" applyFont="1" applyFill="1" applyBorder="1" applyAlignment="1">
      <alignment wrapText="1"/>
    </xf>
    <xf numFmtId="4" fontId="46" fillId="0" borderId="21" xfId="0" applyNumberFormat="1" applyFont="1" applyFill="1" applyBorder="1" applyAlignment="1">
      <alignment/>
    </xf>
    <xf numFmtId="4" fontId="46" fillId="4" borderId="22" xfId="0" applyNumberFormat="1" applyFont="1" applyFill="1" applyBorder="1" applyAlignment="1">
      <alignment/>
    </xf>
    <xf numFmtId="0" fontId="87" fillId="0" borderId="21" xfId="0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1" fontId="58" fillId="0" borderId="21" xfId="0" applyNumberFormat="1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14" fontId="59" fillId="0" borderId="10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4" fontId="46" fillId="0" borderId="20" xfId="0" applyNumberFormat="1" applyFont="1" applyFill="1" applyBorder="1" applyAlignment="1">
      <alignment/>
    </xf>
    <xf numFmtId="4" fontId="46" fillId="4" borderId="23" xfId="0" applyNumberFormat="1" applyFont="1" applyFill="1" applyBorder="1" applyAlignment="1">
      <alignment/>
    </xf>
    <xf numFmtId="0" fontId="11" fillId="0" borderId="20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88" fillId="0" borderId="31" xfId="0" applyFont="1" applyBorder="1" applyAlignment="1">
      <alignment horizontal="left" vertical="top" wrapText="1"/>
    </xf>
    <xf numFmtId="4" fontId="0" fillId="4" borderId="22" xfId="0" applyNumberForma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4" fontId="13" fillId="0" borderId="18" xfId="0" applyNumberFormat="1" applyFont="1" applyFill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/>
    </xf>
    <xf numFmtId="0" fontId="6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top" wrapText="1"/>
    </xf>
    <xf numFmtId="4" fontId="0" fillId="4" borderId="31" xfId="0" applyNumberFormat="1" applyFont="1" applyFill="1" applyBorder="1" applyAlignment="1">
      <alignment/>
    </xf>
    <xf numFmtId="0" fontId="44" fillId="0" borderId="1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11" fillId="0" borderId="20" xfId="0" applyFont="1" applyFill="1" applyBorder="1" applyAlignment="1">
      <alignment/>
    </xf>
    <xf numFmtId="0" fontId="32" fillId="0" borderId="16" xfId="0" applyFont="1" applyFill="1" applyBorder="1" applyAlignment="1">
      <alignment vertical="top" wrapText="1"/>
    </xf>
    <xf numFmtId="0" fontId="62" fillId="0" borderId="10" xfId="0" applyFont="1" applyBorder="1" applyAlignment="1">
      <alignment horizontal="center"/>
    </xf>
    <xf numFmtId="4" fontId="0" fillId="10" borderId="10" xfId="0" applyNumberFormat="1" applyFill="1" applyBorder="1" applyAlignment="1">
      <alignment/>
    </xf>
    <xf numFmtId="0" fontId="11" fillId="0" borderId="20" xfId="0" applyFont="1" applyFill="1" applyBorder="1" applyAlignment="1">
      <alignment vertical="top" wrapText="1"/>
    </xf>
    <xf numFmtId="0" fontId="88" fillId="6" borderId="0" xfId="0" applyFont="1" applyFill="1" applyAlignment="1">
      <alignment horizontal="left" vertical="top" wrapText="1"/>
    </xf>
    <xf numFmtId="14" fontId="0" fillId="6" borderId="16" xfId="0" applyNumberFormat="1" applyFill="1" applyBorder="1" applyAlignment="1">
      <alignment horizontal="center"/>
    </xf>
    <xf numFmtId="0" fontId="57" fillId="6" borderId="0" xfId="0" applyFont="1" applyFill="1" applyAlignment="1">
      <alignment horizontal="center"/>
    </xf>
    <xf numFmtId="4" fontId="46" fillId="6" borderId="16" xfId="0" applyNumberFormat="1" applyFont="1" applyFill="1" applyBorder="1" applyAlignment="1">
      <alignment/>
    </xf>
    <xf numFmtId="0" fontId="2" fillId="5" borderId="21" xfId="0" applyFont="1" applyFill="1" applyBorder="1" applyAlignment="1">
      <alignment vertical="top" wrapText="1"/>
    </xf>
    <xf numFmtId="14" fontId="0" fillId="5" borderId="21" xfId="0" applyNumberFormat="1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4" fontId="0" fillId="5" borderId="21" xfId="0" applyNumberFormat="1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2" fillId="5" borderId="10" xfId="0" applyFont="1" applyFill="1" applyBorder="1" applyAlignment="1">
      <alignment vertical="top" wrapText="1"/>
    </xf>
    <xf numFmtId="14" fontId="0" fillId="5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4" fontId="0" fillId="5" borderId="1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5" borderId="20" xfId="0" applyFont="1" applyFill="1" applyBorder="1" applyAlignment="1">
      <alignment vertical="top" wrapText="1"/>
    </xf>
    <xf numFmtId="14" fontId="0" fillId="5" borderId="20" xfId="0" applyNumberFormat="1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4" fontId="0" fillId="5" borderId="20" xfId="0" applyNumberFormat="1" applyFont="1" applyFill="1" applyBorder="1" applyAlignment="1">
      <alignment/>
    </xf>
    <xf numFmtId="4" fontId="0" fillId="5" borderId="23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0" fontId="44" fillId="0" borderId="26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vertical="top" wrapText="1"/>
    </xf>
    <xf numFmtId="14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0" fontId="89" fillId="5" borderId="10" xfId="0" applyFont="1" applyFill="1" applyBorder="1" applyAlignment="1">
      <alignment/>
    </xf>
    <xf numFmtId="0" fontId="85" fillId="0" borderId="21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0" fontId="17" fillId="5" borderId="10" xfId="0" applyFont="1" applyFill="1" applyBorder="1" applyAlignment="1">
      <alignment horizontal="center"/>
    </xf>
    <xf numFmtId="0" fontId="18" fillId="0" borderId="20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center"/>
    </xf>
    <xf numFmtId="0" fontId="21" fillId="5" borderId="20" xfId="0" applyFont="1" applyFill="1" applyBorder="1" applyAlignment="1">
      <alignment vertical="top" wrapText="1"/>
    </xf>
    <xf numFmtId="0" fontId="39" fillId="5" borderId="20" xfId="0" applyFont="1" applyFill="1" applyBorder="1" applyAlignment="1">
      <alignment vertical="top" wrapText="1"/>
    </xf>
    <xf numFmtId="14" fontId="0" fillId="5" borderId="20" xfId="0" applyNumberFormat="1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4" fontId="0" fillId="5" borderId="20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44" fillId="2" borderId="21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14" fontId="0" fillId="2" borderId="21" xfId="0" applyNumberFormat="1" applyFont="1" applyFill="1" applyBorder="1" applyAlignment="1">
      <alignment horizontal="center"/>
    </xf>
    <xf numFmtId="0" fontId="58" fillId="2" borderId="21" xfId="0" applyFont="1" applyFill="1" applyBorder="1" applyAlignment="1">
      <alignment horizontal="center"/>
    </xf>
    <xf numFmtId="4" fontId="0" fillId="2" borderId="21" xfId="0" applyNumberFormat="1" applyFont="1" applyFill="1" applyBorder="1" applyAlignment="1">
      <alignment/>
    </xf>
    <xf numFmtId="0" fontId="18" fillId="0" borderId="16" xfId="0" applyFont="1" applyFill="1" applyBorder="1" applyAlignment="1">
      <alignment vertical="top" wrapText="1"/>
    </xf>
    <xf numFmtId="0" fontId="90" fillId="0" borderId="16" xfId="0" applyFont="1" applyFill="1" applyBorder="1" applyAlignment="1">
      <alignment vertical="top" wrapText="1"/>
    </xf>
    <xf numFmtId="0" fontId="90" fillId="0" borderId="27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92" fillId="0" borderId="2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1" fillId="0" borderId="20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4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20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wrapText="1"/>
    </xf>
    <xf numFmtId="0" fontId="17" fillId="0" borderId="21" xfId="0" applyFont="1" applyFill="1" applyBorder="1" applyAlignment="1">
      <alignment horizontal="center" wrapText="1"/>
    </xf>
    <xf numFmtId="0" fontId="21" fillId="5" borderId="21" xfId="0" applyFont="1" applyFill="1" applyBorder="1" applyAlignment="1">
      <alignment vertical="top" wrapText="1"/>
    </xf>
    <xf numFmtId="0" fontId="15" fillId="5" borderId="21" xfId="0" applyFont="1" applyFill="1" applyBorder="1" applyAlignment="1">
      <alignment vertical="top" wrapText="1"/>
    </xf>
    <xf numFmtId="4" fontId="4" fillId="5" borderId="21" xfId="0" applyNumberFormat="1" applyFont="1" applyFill="1" applyBorder="1" applyAlignment="1">
      <alignment/>
    </xf>
    <xf numFmtId="0" fontId="17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wrapText="1"/>
    </xf>
    <xf numFmtId="0" fontId="11" fillId="0" borderId="16" xfId="0" applyFont="1" applyFill="1" applyBorder="1" applyAlignment="1">
      <alignment/>
    </xf>
    <xf numFmtId="0" fontId="43" fillId="0" borderId="2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/>
    </xf>
    <xf numFmtId="0" fontId="17" fillId="3" borderId="10" xfId="0" applyFont="1" applyFill="1" applyBorder="1" applyAlignment="1">
      <alignment horizontal="center"/>
    </xf>
    <xf numFmtId="0" fontId="21" fillId="3" borderId="21" xfId="0" applyFont="1" applyFill="1" applyBorder="1" applyAlignment="1">
      <alignment vertical="top" wrapText="1"/>
    </xf>
    <xf numFmtId="0" fontId="7" fillId="3" borderId="21" xfId="0" applyFont="1" applyFill="1" applyBorder="1" applyAlignment="1">
      <alignment vertical="top" wrapText="1"/>
    </xf>
    <xf numFmtId="14" fontId="0" fillId="3" borderId="21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4" fontId="0" fillId="3" borderId="21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/>
    </xf>
    <xf numFmtId="4" fontId="93" fillId="0" borderId="21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" fontId="0" fillId="4" borderId="23" xfId="0" applyNumberFormat="1" applyFont="1" applyFill="1" applyBorder="1" applyAlignment="1">
      <alignment vertical="top" wrapText="1"/>
    </xf>
    <xf numFmtId="4" fontId="0" fillId="24" borderId="20" xfId="0" applyNumberFormat="1" applyFont="1" applyFill="1" applyBorder="1" applyAlignment="1">
      <alignment/>
    </xf>
    <xf numFmtId="4" fontId="0" fillId="3" borderId="23" xfId="0" applyNumberFormat="1" applyFont="1" applyFill="1" applyBorder="1" applyAlignment="1">
      <alignment/>
    </xf>
    <xf numFmtId="4" fontId="0" fillId="3" borderId="23" xfId="0" applyNumberFormat="1" applyFont="1" applyFill="1" applyBorder="1" applyAlignment="1">
      <alignment/>
    </xf>
    <xf numFmtId="4" fontId="0" fillId="3" borderId="22" xfId="0" applyNumberFormat="1" applyFont="1" applyFill="1" applyBorder="1" applyAlignment="1">
      <alignment/>
    </xf>
    <xf numFmtId="4" fontId="0" fillId="3" borderId="23" xfId="0" applyNumberFormat="1" applyFont="1" applyFill="1" applyBorder="1" applyAlignment="1">
      <alignment/>
    </xf>
    <xf numFmtId="4" fontId="0" fillId="3" borderId="28" xfId="0" applyNumberFormat="1" applyFont="1" applyFill="1" applyBorder="1" applyAlignment="1">
      <alignment/>
    </xf>
    <xf numFmtId="4" fontId="0" fillId="3" borderId="22" xfId="0" applyNumberFormat="1" applyFont="1" applyFill="1" applyBorder="1" applyAlignment="1">
      <alignment/>
    </xf>
    <xf numFmtId="4" fontId="0" fillId="3" borderId="23" xfId="0" applyNumberFormat="1" applyFont="1" applyFill="1" applyBorder="1" applyAlignment="1">
      <alignment/>
    </xf>
    <xf numFmtId="14" fontId="18" fillId="0" borderId="0" xfId="0" applyNumberFormat="1" applyFont="1" applyFill="1" applyBorder="1" applyAlignment="1">
      <alignment horizontal="center"/>
    </xf>
    <xf numFmtId="4" fontId="0" fillId="3" borderId="22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 horizontal="center"/>
    </xf>
    <xf numFmtId="4" fontId="0" fillId="4" borderId="10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 horizontal="right"/>
    </xf>
    <xf numFmtId="14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right"/>
    </xf>
    <xf numFmtId="0" fontId="94" fillId="0" borderId="10" xfId="0" applyFont="1" applyFill="1" applyBorder="1" applyAlignment="1">
      <alignment vertical="top" wrapText="1"/>
    </xf>
    <xf numFmtId="4" fontId="95" fillId="0" borderId="10" xfId="0" applyNumberFormat="1" applyFont="1" applyFill="1" applyBorder="1" applyAlignment="1">
      <alignment horizontal="right"/>
    </xf>
    <xf numFmtId="4" fontId="0" fillId="4" borderId="22" xfId="0" applyNumberFormat="1" applyFont="1" applyFill="1" applyBorder="1" applyAlignment="1">
      <alignment/>
    </xf>
    <xf numFmtId="0" fontId="49" fillId="0" borderId="16" xfId="0" applyFont="1" applyFill="1" applyBorder="1" applyAlignment="1">
      <alignment vertical="top" wrapText="1"/>
    </xf>
    <xf numFmtId="4" fontId="0" fillId="24" borderId="0" xfId="0" applyNumberFormat="1" applyFont="1" applyFill="1" applyBorder="1" applyAlignment="1">
      <alignment/>
    </xf>
    <xf numFmtId="0" fontId="39" fillId="0" borderId="16" xfId="0" applyFont="1" applyFill="1" applyBorder="1" applyAlignment="1">
      <alignment vertical="top" wrapText="1"/>
    </xf>
    <xf numFmtId="4" fontId="0" fillId="4" borderId="23" xfId="0" applyNumberFormat="1" applyFont="1" applyFill="1" applyBorder="1" applyAlignment="1">
      <alignment/>
    </xf>
    <xf numFmtId="0" fontId="39" fillId="0" borderId="21" xfId="0" applyFont="1" applyFill="1" applyBorder="1" applyAlignment="1">
      <alignment vertical="top" wrapText="1"/>
    </xf>
    <xf numFmtId="0" fontId="21" fillId="0" borderId="27" xfId="0" applyFont="1" applyFill="1" applyBorder="1" applyAlignment="1">
      <alignment vertical="top" wrapText="1"/>
    </xf>
    <xf numFmtId="0" fontId="39" fillId="0" borderId="2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90" fillId="0" borderId="21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vertical="top" wrapText="1"/>
    </xf>
    <xf numFmtId="0" fontId="96" fillId="0" borderId="27" xfId="0" applyFont="1" applyFill="1" applyBorder="1" applyAlignment="1">
      <alignment vertical="top" wrapText="1"/>
    </xf>
    <xf numFmtId="14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4" fillId="0" borderId="20" xfId="0" applyFont="1" applyFill="1" applyBorder="1" applyAlignment="1">
      <alignment vertical="top" wrapText="1"/>
    </xf>
    <xf numFmtId="0" fontId="17" fillId="3" borderId="20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/>
    </xf>
    <xf numFmtId="0" fontId="17" fillId="3" borderId="10" xfId="0" applyFont="1" applyFill="1" applyBorder="1" applyAlignment="1">
      <alignment/>
    </xf>
    <xf numFmtId="0" fontId="25" fillId="0" borderId="16" xfId="0" applyFont="1" applyFill="1" applyBorder="1" applyAlignment="1">
      <alignment vertical="top" wrapText="1"/>
    </xf>
    <xf numFmtId="4" fontId="13" fillId="3" borderId="10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/>
    </xf>
    <xf numFmtId="0" fontId="64" fillId="0" borderId="20" xfId="0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/>
    </xf>
    <xf numFmtId="4" fontId="0" fillId="4" borderId="32" xfId="0" applyNumberFormat="1" applyFont="1" applyFill="1" applyBorder="1" applyAlignment="1">
      <alignment/>
    </xf>
    <xf numFmtId="0" fontId="64" fillId="0" borderId="20" xfId="0" applyFont="1" applyFill="1" applyBorder="1" applyAlignment="1">
      <alignment vertical="top" wrapText="1"/>
    </xf>
    <xf numFmtId="4" fontId="46" fillId="0" borderId="21" xfId="0" applyNumberFormat="1" applyFont="1" applyFill="1" applyBorder="1" applyAlignment="1">
      <alignment/>
    </xf>
    <xf numFmtId="4" fontId="46" fillId="0" borderId="16" xfId="0" applyNumberFormat="1" applyFont="1" applyFill="1" applyBorder="1" applyAlignment="1">
      <alignment horizontal="right"/>
    </xf>
    <xf numFmtId="0" fontId="65" fillId="0" borderId="20" xfId="0" applyFont="1" applyFill="1" applyBorder="1" applyAlignment="1">
      <alignment vertical="top" wrapText="1"/>
    </xf>
    <xf numFmtId="4" fontId="97" fillId="0" borderId="20" xfId="0" applyNumberFormat="1" applyFont="1" applyFill="1" applyBorder="1" applyAlignment="1">
      <alignment/>
    </xf>
    <xf numFmtId="0" fontId="21" fillId="4" borderId="21" xfId="0" applyFont="1" applyFill="1" applyBorder="1" applyAlignment="1">
      <alignment vertical="top" wrapText="1"/>
    </xf>
    <xf numFmtId="0" fontId="19" fillId="4" borderId="21" xfId="0" applyFont="1" applyFill="1" applyBorder="1" applyAlignment="1">
      <alignment vertical="top" wrapText="1"/>
    </xf>
    <xf numFmtId="14" fontId="0" fillId="4" borderId="21" xfId="0" applyNumberFormat="1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4" fontId="0" fillId="4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50" fillId="0" borderId="2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3" borderId="16" xfId="0" applyFont="1" applyFill="1" applyBorder="1" applyAlignment="1">
      <alignment wrapText="1"/>
    </xf>
    <xf numFmtId="1" fontId="0" fillId="3" borderId="16" xfId="0" applyNumberFormat="1" applyFont="1" applyFill="1" applyBorder="1" applyAlignment="1">
      <alignment horizontal="center" vertical="center"/>
    </xf>
    <xf numFmtId="4" fontId="0" fillId="3" borderId="16" xfId="0" applyNumberFormat="1" applyFont="1" applyFill="1" applyBorder="1" applyAlignment="1">
      <alignment horizontal="right"/>
    </xf>
    <xf numFmtId="4" fontId="0" fillId="3" borderId="21" xfId="0" applyNumberFormat="1" applyFont="1" applyFill="1" applyBorder="1" applyAlignment="1">
      <alignment/>
    </xf>
    <xf numFmtId="0" fontId="21" fillId="3" borderId="10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vertical="top" wrapText="1"/>
    </xf>
    <xf numFmtId="14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4" fontId="0" fillId="3" borderId="10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/>
    </xf>
    <xf numFmtId="0" fontId="39" fillId="3" borderId="16" xfId="0" applyFont="1" applyFill="1" applyBorder="1" applyAlignment="1">
      <alignment vertical="top" wrapText="1"/>
    </xf>
    <xf numFmtId="0" fontId="0" fillId="3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21" fillId="0" borderId="20" xfId="0" applyFont="1" applyFill="1" applyBorder="1" applyAlignment="1">
      <alignment wrapText="1"/>
    </xf>
    <xf numFmtId="0" fontId="0" fillId="7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0" xfId="0" applyNumberFormat="1" applyAlignment="1">
      <alignment horizontal="left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4" fontId="29" fillId="0" borderId="0" xfId="43" applyFont="1" applyBorder="1" applyAlignment="1">
      <alignment horizontal="left" vertical="center" wrapText="1"/>
    </xf>
    <xf numFmtId="44" fontId="31" fillId="0" borderId="0" xfId="43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" fontId="0" fillId="0" borderId="0" xfId="0" applyNumberFormat="1" applyAlignment="1">
      <alignment horizontal="right" vertical="center"/>
    </xf>
    <xf numFmtId="0" fontId="36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30" fillId="2" borderId="11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63" fillId="3" borderId="11" xfId="0" applyFont="1" applyFill="1" applyBorder="1" applyAlignment="1">
      <alignment horizontal="center" wrapText="1"/>
    </xf>
    <xf numFmtId="0" fontId="42" fillId="3" borderId="13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85" fillId="0" borderId="13" xfId="0" applyFont="1" applyFill="1" applyBorder="1" applyAlignment="1">
      <alignment horizontal="center"/>
    </xf>
    <xf numFmtId="0" fontId="99" fillId="0" borderId="11" xfId="0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5" fillId="0" borderId="0" xfId="0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="115" zoomScaleNormal="115" zoomScalePageLayoutView="0" workbookViewId="0" topLeftCell="A10">
      <selection activeCell="C22" sqref="C22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0.625" style="26" customWidth="1"/>
    <col min="4" max="4" width="13.75390625" style="0" customWidth="1"/>
    <col min="6" max="6" width="12.375" style="0" customWidth="1"/>
    <col min="7" max="7" width="11.75390625" style="348" bestFit="1" customWidth="1"/>
    <col min="8" max="8" width="10.75390625" style="0" bestFit="1" customWidth="1"/>
  </cols>
  <sheetData>
    <row r="1" spans="1:6" ht="12.75">
      <c r="A1" s="1"/>
      <c r="B1" s="6"/>
      <c r="C1" s="24"/>
      <c r="D1" s="2"/>
      <c r="E1" s="11" t="s">
        <v>10</v>
      </c>
      <c r="F1" s="7"/>
    </row>
    <row r="2" spans="1:6" ht="12.75">
      <c r="A2" s="1"/>
      <c r="B2" s="6"/>
      <c r="C2" s="24"/>
      <c r="D2" s="2"/>
      <c r="E2" s="11" t="s">
        <v>11</v>
      </c>
      <c r="F2" s="7"/>
    </row>
    <row r="3" spans="1:10" ht="12.75">
      <c r="A3" s="76"/>
      <c r="B3" s="77"/>
      <c r="C3" s="78"/>
      <c r="D3" s="79"/>
      <c r="E3" s="857" t="s">
        <v>13</v>
      </c>
      <c r="F3" s="857"/>
      <c r="G3" s="349"/>
      <c r="H3" s="75"/>
      <c r="I3" s="75"/>
      <c r="J3" s="75"/>
    </row>
    <row r="4" spans="1:10" ht="12.75">
      <c r="A4" s="76"/>
      <c r="B4" s="77"/>
      <c r="C4" s="78"/>
      <c r="D4" s="79"/>
      <c r="E4" s="79"/>
      <c r="F4" s="81"/>
      <c r="G4" s="349"/>
      <c r="H4" s="75"/>
      <c r="I4" s="75"/>
      <c r="J4" s="75"/>
    </row>
    <row r="5" spans="1:10" ht="12.75">
      <c r="A5" s="858" t="s">
        <v>19</v>
      </c>
      <c r="B5" s="858"/>
      <c r="C5" s="858"/>
      <c r="D5" s="858"/>
      <c r="E5" s="858"/>
      <c r="F5" s="858"/>
      <c r="G5" s="349"/>
      <c r="H5" s="75"/>
      <c r="I5" s="75"/>
      <c r="J5" s="75"/>
    </row>
    <row r="6" spans="1:10" ht="12.75">
      <c r="A6" s="858"/>
      <c r="B6" s="858"/>
      <c r="C6" s="858"/>
      <c r="D6" s="858"/>
      <c r="E6" s="858"/>
      <c r="F6" s="858"/>
      <c r="G6" s="349"/>
      <c r="H6" s="75"/>
      <c r="I6" s="75"/>
      <c r="J6" s="75"/>
    </row>
    <row r="7" spans="1:10" ht="12.75">
      <c r="A7" s="76"/>
      <c r="B7" s="77"/>
      <c r="C7" s="83"/>
      <c r="D7" s="84"/>
      <c r="E7" s="84"/>
      <c r="F7" s="86"/>
      <c r="G7" s="349"/>
      <c r="H7" s="75"/>
      <c r="I7" s="75"/>
      <c r="J7" s="75"/>
    </row>
    <row r="8" spans="1:10" ht="12.75">
      <c r="A8" s="859" t="s">
        <v>7</v>
      </c>
      <c r="B8" s="861" t="s">
        <v>4</v>
      </c>
      <c r="C8" s="863" t="s">
        <v>9</v>
      </c>
      <c r="D8" s="87" t="s">
        <v>6</v>
      </c>
      <c r="E8" s="97"/>
      <c r="F8" s="89"/>
      <c r="G8" s="349"/>
      <c r="H8" s="75"/>
      <c r="I8" s="75"/>
      <c r="J8" s="75"/>
    </row>
    <row r="9" spans="1:10" ht="12.75">
      <c r="A9" s="859"/>
      <c r="B9" s="861"/>
      <c r="C9" s="864"/>
      <c r="D9" s="865" t="s">
        <v>18</v>
      </c>
      <c r="E9" s="866"/>
      <c r="F9" s="867"/>
      <c r="G9" s="349"/>
      <c r="H9" s="75"/>
      <c r="I9" s="75"/>
      <c r="J9" s="75"/>
    </row>
    <row r="10" spans="1:10" ht="12.75">
      <c r="A10" s="859"/>
      <c r="B10" s="861"/>
      <c r="C10" s="864"/>
      <c r="D10" s="868"/>
      <c r="E10" s="869"/>
      <c r="F10" s="870"/>
      <c r="G10" s="349"/>
      <c r="H10" s="75"/>
      <c r="I10" s="75"/>
      <c r="J10" s="75"/>
    </row>
    <row r="11" spans="1:10" ht="12.75">
      <c r="A11" s="859"/>
      <c r="B11" s="861"/>
      <c r="C11" s="864"/>
      <c r="D11" s="868"/>
      <c r="E11" s="869"/>
      <c r="F11" s="870"/>
      <c r="G11" s="349"/>
      <c r="H11" s="75"/>
      <c r="I11" s="75"/>
      <c r="J11" s="75"/>
    </row>
    <row r="12" spans="1:10" ht="12.75">
      <c r="A12" s="859"/>
      <c r="B12" s="861"/>
      <c r="C12" s="864"/>
      <c r="D12" s="871"/>
      <c r="E12" s="872"/>
      <c r="F12" s="873"/>
      <c r="G12" s="349"/>
      <c r="H12" s="75"/>
      <c r="I12" s="75"/>
      <c r="J12" s="75"/>
    </row>
    <row r="13" spans="1:10" ht="12.75">
      <c r="A13" s="860"/>
      <c r="B13" s="862"/>
      <c r="C13" s="864"/>
      <c r="D13" s="90" t="s">
        <v>5</v>
      </c>
      <c r="E13" s="98" t="s">
        <v>7</v>
      </c>
      <c r="F13" s="92" t="s">
        <v>1</v>
      </c>
      <c r="G13" s="349"/>
      <c r="H13" s="75"/>
      <c r="I13" s="75"/>
      <c r="J13" s="75"/>
    </row>
    <row r="14" spans="1:10" ht="26.25" thickBot="1">
      <c r="A14" s="293">
        <v>1</v>
      </c>
      <c r="B14" s="296" t="s">
        <v>20</v>
      </c>
      <c r="C14" s="296"/>
      <c r="D14" s="297">
        <v>43110</v>
      </c>
      <c r="E14" s="298">
        <v>163</v>
      </c>
      <c r="F14" s="295">
        <v>40000</v>
      </c>
      <c r="G14" s="350">
        <f>SUM(F14)</f>
        <v>40000</v>
      </c>
      <c r="H14" s="76"/>
      <c r="I14" s="75"/>
      <c r="J14" s="75"/>
    </row>
    <row r="15" spans="1:11" ht="14.25" thickBot="1" thickTop="1">
      <c r="A15" s="303">
        <v>2</v>
      </c>
      <c r="B15" s="304" t="s">
        <v>21</v>
      </c>
      <c r="C15" s="304"/>
      <c r="D15" s="305">
        <v>43111</v>
      </c>
      <c r="E15" s="306">
        <v>5</v>
      </c>
      <c r="F15" s="294">
        <v>10000</v>
      </c>
      <c r="G15" s="351">
        <f>SUM(F15)</f>
        <v>10000</v>
      </c>
      <c r="H15" s="75"/>
      <c r="I15" s="75"/>
      <c r="J15" s="75"/>
      <c r="K15" s="75"/>
    </row>
    <row r="16" spans="1:11" ht="39" thickTop="1">
      <c r="A16" s="152">
        <v>3</v>
      </c>
      <c r="B16" s="252" t="s">
        <v>22</v>
      </c>
      <c r="C16" s="252"/>
      <c r="D16" s="260">
        <v>43112</v>
      </c>
      <c r="E16" s="261">
        <v>41</v>
      </c>
      <c r="F16" s="255">
        <v>40000</v>
      </c>
      <c r="G16" s="138"/>
      <c r="H16" s="75"/>
      <c r="I16" s="75"/>
      <c r="J16" s="75"/>
      <c r="K16" s="75"/>
    </row>
    <row r="17" spans="1:11" ht="25.5">
      <c r="A17" s="30">
        <v>4</v>
      </c>
      <c r="B17" s="40" t="s">
        <v>23</v>
      </c>
      <c r="C17" s="40"/>
      <c r="D17" s="37">
        <v>43112</v>
      </c>
      <c r="E17" s="38">
        <v>10</v>
      </c>
      <c r="F17" s="39">
        <v>40000</v>
      </c>
      <c r="G17" s="275"/>
      <c r="H17" s="104"/>
      <c r="I17" s="104"/>
      <c r="J17" s="104"/>
      <c r="K17" s="75"/>
    </row>
    <row r="18" spans="1:11" ht="39" thickBot="1">
      <c r="A18" s="293">
        <v>5</v>
      </c>
      <c r="B18" s="296" t="s">
        <v>22</v>
      </c>
      <c r="C18" s="296"/>
      <c r="D18" s="297">
        <v>43112</v>
      </c>
      <c r="E18" s="298">
        <v>42</v>
      </c>
      <c r="F18" s="295">
        <v>40000</v>
      </c>
      <c r="G18" s="352">
        <f>SUM(F16:F18)</f>
        <v>120000</v>
      </c>
      <c r="H18" s="186"/>
      <c r="I18" s="186"/>
      <c r="J18" s="186"/>
      <c r="K18" s="186"/>
    </row>
    <row r="19" spans="1:12" ht="14.25" thickBot="1" thickTop="1">
      <c r="A19" s="303">
        <v>6</v>
      </c>
      <c r="B19" s="458" t="s">
        <v>25</v>
      </c>
      <c r="C19" s="458"/>
      <c r="D19" s="459">
        <v>43118</v>
      </c>
      <c r="E19" s="460">
        <v>38</v>
      </c>
      <c r="F19" s="461">
        <v>60000</v>
      </c>
      <c r="G19" s="351">
        <f>SUM(F19)</f>
        <v>60000</v>
      </c>
      <c r="H19" s="457" t="s">
        <v>74</v>
      </c>
      <c r="I19" s="852" t="s">
        <v>75</v>
      </c>
      <c r="J19" s="852"/>
      <c r="K19" s="852"/>
      <c r="L19" s="456"/>
    </row>
    <row r="20" spans="1:14" ht="14.25" thickBot="1" thickTop="1">
      <c r="A20" s="303">
        <v>7</v>
      </c>
      <c r="B20" s="304" t="s">
        <v>31</v>
      </c>
      <c r="C20" s="304"/>
      <c r="D20" s="305">
        <v>43122</v>
      </c>
      <c r="E20" s="306">
        <v>19</v>
      </c>
      <c r="F20" s="294">
        <v>10000</v>
      </c>
      <c r="G20" s="351">
        <f>SUM(F20)</f>
        <v>10000</v>
      </c>
      <c r="H20" s="107"/>
      <c r="I20" s="107"/>
      <c r="J20" s="107"/>
      <c r="K20" s="107"/>
      <c r="L20" s="1"/>
      <c r="M20" s="1"/>
      <c r="N20" s="1"/>
    </row>
    <row r="21" spans="1:14" ht="27" thickBot="1" thickTop="1">
      <c r="A21" s="303">
        <v>8</v>
      </c>
      <c r="B21" s="335" t="s">
        <v>32</v>
      </c>
      <c r="C21" s="304"/>
      <c r="D21" s="305">
        <v>43124</v>
      </c>
      <c r="E21" s="306">
        <v>2</v>
      </c>
      <c r="F21" s="294">
        <v>10000</v>
      </c>
      <c r="G21" s="351">
        <f>SUM(F21)</f>
        <v>10000</v>
      </c>
      <c r="H21" s="253"/>
      <c r="I21" s="189"/>
      <c r="J21" s="189"/>
      <c r="K21" s="189"/>
      <c r="L21" s="215"/>
      <c r="M21" s="215"/>
      <c r="N21" s="215"/>
    </row>
    <row r="22" spans="1:14" ht="27" thickBot="1" thickTop="1">
      <c r="A22" s="303">
        <v>9</v>
      </c>
      <c r="B22" s="339" t="s">
        <v>33</v>
      </c>
      <c r="C22" s="340" t="s">
        <v>108</v>
      </c>
      <c r="D22" s="305">
        <v>43125</v>
      </c>
      <c r="E22" s="306">
        <v>740203</v>
      </c>
      <c r="F22" s="341">
        <v>-576000</v>
      </c>
      <c r="G22" s="351">
        <f>SUM(F22)</f>
        <v>-576000</v>
      </c>
      <c r="H22" s="192"/>
      <c r="I22" s="337" t="s">
        <v>35</v>
      </c>
      <c r="J22" s="853" t="s">
        <v>34</v>
      </c>
      <c r="K22" s="854"/>
      <c r="L22" s="854"/>
      <c r="M22" s="1"/>
      <c r="N22" s="1"/>
    </row>
    <row r="23" spans="1:14" ht="14.25" thickBot="1" thickTop="1">
      <c r="A23" s="303">
        <v>10</v>
      </c>
      <c r="B23" s="339" t="s">
        <v>36</v>
      </c>
      <c r="C23" s="304"/>
      <c r="D23" s="305">
        <v>43129</v>
      </c>
      <c r="E23" s="306">
        <v>11</v>
      </c>
      <c r="F23" s="294">
        <v>10000</v>
      </c>
      <c r="G23" s="351">
        <f>SUM(F23)</f>
        <v>10000</v>
      </c>
      <c r="H23" s="76"/>
      <c r="I23" s="336"/>
      <c r="J23" s="338"/>
      <c r="K23" s="338"/>
      <c r="L23" s="338"/>
      <c r="M23" s="1"/>
      <c r="N23" s="1"/>
    </row>
    <row r="24" spans="1:11" s="61" customFormat="1" ht="9.75" thickTop="1">
      <c r="A24" s="342">
        <v>11</v>
      </c>
      <c r="B24" s="343"/>
      <c r="C24" s="344"/>
      <c r="D24" s="345"/>
      <c r="E24" s="346"/>
      <c r="F24" s="347"/>
      <c r="G24" s="138"/>
      <c r="H24" s="130"/>
      <c r="I24" s="130"/>
      <c r="J24" s="130"/>
      <c r="K24" s="130"/>
    </row>
    <row r="25" spans="1:11" s="61" customFormat="1" ht="9">
      <c r="A25" s="63">
        <v>12</v>
      </c>
      <c r="B25" s="272"/>
      <c r="C25" s="57"/>
      <c r="D25" s="58"/>
      <c r="E25" s="59"/>
      <c r="F25" s="60"/>
      <c r="G25" s="353"/>
      <c r="H25" s="165"/>
      <c r="I25" s="278"/>
      <c r="J25" s="278"/>
      <c r="K25" s="278"/>
    </row>
    <row r="26" spans="1:11" s="61" customFormat="1" ht="9">
      <c r="A26" s="63">
        <v>13</v>
      </c>
      <c r="B26" s="272"/>
      <c r="C26" s="57"/>
      <c r="D26" s="58"/>
      <c r="E26" s="59"/>
      <c r="F26" s="60"/>
      <c r="G26" s="138"/>
      <c r="H26" s="130"/>
      <c r="I26" s="130"/>
      <c r="J26" s="130"/>
      <c r="K26" s="130"/>
    </row>
    <row r="27" spans="1:11" s="61" customFormat="1" ht="9">
      <c r="A27" s="63">
        <v>14</v>
      </c>
      <c r="B27" s="272"/>
      <c r="C27" s="57"/>
      <c r="D27" s="58"/>
      <c r="E27" s="59"/>
      <c r="F27" s="60"/>
      <c r="G27" s="138"/>
      <c r="H27" s="130"/>
      <c r="I27" s="130"/>
      <c r="J27" s="130"/>
      <c r="K27" s="130"/>
    </row>
    <row r="28" spans="1:11" s="61" customFormat="1" ht="9">
      <c r="A28" s="63">
        <v>15</v>
      </c>
      <c r="B28" s="272"/>
      <c r="C28" s="57"/>
      <c r="D28" s="58"/>
      <c r="E28" s="59"/>
      <c r="F28" s="60"/>
      <c r="G28" s="278"/>
      <c r="H28" s="159"/>
      <c r="I28" s="159"/>
      <c r="J28" s="159"/>
      <c r="K28" s="130"/>
    </row>
    <row r="29" spans="1:11" s="61" customFormat="1" ht="9">
      <c r="A29" s="63">
        <v>16</v>
      </c>
      <c r="B29" s="272"/>
      <c r="C29" s="57"/>
      <c r="D29" s="58"/>
      <c r="E29" s="59"/>
      <c r="F29" s="60"/>
      <c r="G29" s="138"/>
      <c r="H29" s="130"/>
      <c r="I29" s="130"/>
      <c r="J29" s="130"/>
      <c r="K29" s="130"/>
    </row>
    <row r="30" spans="1:11" s="61" customFormat="1" ht="9">
      <c r="A30" s="63">
        <v>17</v>
      </c>
      <c r="B30" s="272"/>
      <c r="C30" s="57"/>
      <c r="D30" s="58"/>
      <c r="E30" s="59"/>
      <c r="F30" s="60"/>
      <c r="G30" s="353"/>
      <c r="H30" s="130"/>
      <c r="I30" s="130"/>
      <c r="J30" s="130"/>
      <c r="K30" s="130"/>
    </row>
    <row r="31" spans="1:11" s="61" customFormat="1" ht="9">
      <c r="A31" s="63">
        <v>18</v>
      </c>
      <c r="B31" s="272"/>
      <c r="C31" s="57"/>
      <c r="D31" s="58"/>
      <c r="E31" s="59"/>
      <c r="F31" s="60"/>
      <c r="G31" s="353"/>
      <c r="H31" s="130"/>
      <c r="I31" s="130"/>
      <c r="J31" s="130"/>
      <c r="K31" s="130"/>
    </row>
    <row r="32" spans="1:11" s="61" customFormat="1" ht="9">
      <c r="A32" s="63">
        <v>19</v>
      </c>
      <c r="B32" s="272"/>
      <c r="C32" s="57"/>
      <c r="D32" s="58"/>
      <c r="E32" s="59"/>
      <c r="F32" s="60"/>
      <c r="G32" s="353"/>
      <c r="H32" s="133"/>
      <c r="I32" s="133"/>
      <c r="J32" s="133"/>
      <c r="K32" s="133"/>
    </row>
    <row r="33" spans="1:11" s="61" customFormat="1" ht="9">
      <c r="A33" s="63">
        <v>20</v>
      </c>
      <c r="B33" s="272"/>
      <c r="C33" s="57"/>
      <c r="D33" s="58"/>
      <c r="E33" s="59"/>
      <c r="F33" s="60"/>
      <c r="G33" s="353"/>
      <c r="H33" s="133"/>
      <c r="I33" s="133"/>
      <c r="J33" s="133"/>
      <c r="K33" s="133"/>
    </row>
    <row r="34" spans="1:11" s="61" customFormat="1" ht="9">
      <c r="A34" s="63">
        <v>21</v>
      </c>
      <c r="B34" s="272"/>
      <c r="C34" s="57"/>
      <c r="D34" s="58"/>
      <c r="E34" s="59"/>
      <c r="F34" s="60"/>
      <c r="G34" s="353"/>
      <c r="H34" s="133"/>
      <c r="I34" s="133"/>
      <c r="J34" s="133"/>
      <c r="K34" s="133"/>
    </row>
    <row r="35" spans="1:11" s="61" customFormat="1" ht="9">
      <c r="A35" s="63">
        <v>22</v>
      </c>
      <c r="B35" s="272"/>
      <c r="C35" s="57"/>
      <c r="D35" s="58"/>
      <c r="E35" s="59"/>
      <c r="F35" s="60"/>
      <c r="G35" s="353"/>
      <c r="H35" s="133"/>
      <c r="I35" s="133"/>
      <c r="J35" s="133"/>
      <c r="K35" s="133"/>
    </row>
    <row r="36" spans="1:11" s="61" customFormat="1" ht="9">
      <c r="A36" s="63">
        <v>23</v>
      </c>
      <c r="B36" s="272"/>
      <c r="C36" s="57"/>
      <c r="D36" s="58"/>
      <c r="E36" s="59"/>
      <c r="F36" s="60"/>
      <c r="G36" s="353"/>
      <c r="H36" s="133"/>
      <c r="I36" s="133"/>
      <c r="J36" s="133"/>
      <c r="K36" s="133"/>
    </row>
    <row r="37" spans="1:11" s="61" customFormat="1" ht="9">
      <c r="A37" s="63">
        <v>24</v>
      </c>
      <c r="B37" s="57"/>
      <c r="C37" s="57"/>
      <c r="D37" s="58"/>
      <c r="E37" s="59"/>
      <c r="F37" s="60"/>
      <c r="G37" s="353"/>
      <c r="H37" s="133"/>
      <c r="I37" s="133"/>
      <c r="J37" s="133"/>
      <c r="K37" s="133"/>
    </row>
    <row r="38" spans="1:11" s="61" customFormat="1" ht="9">
      <c r="A38" s="63">
        <v>25</v>
      </c>
      <c r="B38" s="57"/>
      <c r="C38" s="57"/>
      <c r="D38" s="58"/>
      <c r="E38" s="59"/>
      <c r="F38" s="60"/>
      <c r="G38" s="353"/>
      <c r="H38" s="133"/>
      <c r="I38" s="133"/>
      <c r="J38" s="133"/>
      <c r="K38" s="133"/>
    </row>
    <row r="39" spans="1:11" s="61" customFormat="1" ht="9">
      <c r="A39" s="63">
        <v>26</v>
      </c>
      <c r="B39" s="57"/>
      <c r="C39" s="57"/>
      <c r="D39" s="58"/>
      <c r="E39" s="59"/>
      <c r="F39" s="60"/>
      <c r="G39" s="353"/>
      <c r="H39" s="133"/>
      <c r="I39" s="133"/>
      <c r="J39" s="133"/>
      <c r="K39" s="133"/>
    </row>
    <row r="40" spans="1:11" s="61" customFormat="1" ht="9">
      <c r="A40" s="63">
        <v>27</v>
      </c>
      <c r="B40" s="57"/>
      <c r="C40" s="57"/>
      <c r="D40" s="58"/>
      <c r="E40" s="59"/>
      <c r="F40" s="60"/>
      <c r="G40" s="353"/>
      <c r="H40" s="133"/>
      <c r="I40" s="133"/>
      <c r="J40" s="133"/>
      <c r="K40" s="133"/>
    </row>
    <row r="41" spans="1:11" s="61" customFormat="1" ht="9">
      <c r="A41" s="63">
        <v>28</v>
      </c>
      <c r="B41" s="57"/>
      <c r="C41" s="57"/>
      <c r="D41" s="58"/>
      <c r="E41" s="59"/>
      <c r="F41" s="60"/>
      <c r="G41" s="353"/>
      <c r="H41" s="133"/>
      <c r="I41" s="133"/>
      <c r="J41" s="133"/>
      <c r="K41" s="133"/>
    </row>
    <row r="42" spans="1:11" s="61" customFormat="1" ht="9">
      <c r="A42" s="63">
        <v>29</v>
      </c>
      <c r="B42" s="57"/>
      <c r="C42" s="57"/>
      <c r="D42" s="58"/>
      <c r="E42" s="59"/>
      <c r="F42" s="60"/>
      <c r="G42" s="353"/>
      <c r="H42" s="133"/>
      <c r="I42" s="133"/>
      <c r="J42" s="133"/>
      <c r="K42" s="133"/>
    </row>
    <row r="43" spans="1:11" s="61" customFormat="1" ht="9">
      <c r="A43" s="63">
        <v>30</v>
      </c>
      <c r="B43" s="57"/>
      <c r="C43" s="57"/>
      <c r="D43" s="58"/>
      <c r="E43" s="59"/>
      <c r="F43" s="60"/>
      <c r="G43" s="353"/>
      <c r="H43" s="133"/>
      <c r="I43" s="133"/>
      <c r="J43" s="133"/>
      <c r="K43" s="133"/>
    </row>
    <row r="44" spans="1:11" s="61" customFormat="1" ht="9">
      <c r="A44" s="63">
        <v>31</v>
      </c>
      <c r="B44" s="57"/>
      <c r="C44" s="57"/>
      <c r="D44" s="58"/>
      <c r="E44" s="59"/>
      <c r="F44" s="60"/>
      <c r="G44" s="353"/>
      <c r="H44" s="133"/>
      <c r="I44" s="133"/>
      <c r="J44" s="133"/>
      <c r="K44" s="133"/>
    </row>
    <row r="45" spans="1:11" s="61" customFormat="1" ht="9">
      <c r="A45" s="63"/>
      <c r="B45" s="57"/>
      <c r="C45" s="57"/>
      <c r="D45" s="58"/>
      <c r="E45" s="59"/>
      <c r="F45" s="60"/>
      <c r="G45" s="353"/>
      <c r="H45" s="133"/>
      <c r="I45" s="133"/>
      <c r="J45" s="133"/>
      <c r="K45" s="133"/>
    </row>
    <row r="46" spans="1:7" ht="12.75">
      <c r="A46" s="108"/>
      <c r="B46" s="21"/>
      <c r="C46" s="22"/>
      <c r="D46" s="109"/>
      <c r="E46" s="301" t="s">
        <v>0</v>
      </c>
      <c r="F46" s="255">
        <f>SUM(F14:F45)</f>
        <v>-316000</v>
      </c>
      <c r="G46" s="138">
        <f>SUM(G14:G45)</f>
        <v>-316000</v>
      </c>
    </row>
    <row r="47" spans="1:8" ht="12.75">
      <c r="A47" s="108"/>
      <c r="B47" s="18"/>
      <c r="C47" s="17"/>
      <c r="D47" s="110"/>
      <c r="E47" s="279" t="s">
        <v>12</v>
      </c>
      <c r="F47" s="302"/>
      <c r="G47" s="138"/>
      <c r="H47" s="101"/>
    </row>
    <row r="48" spans="1:8" ht="12.75">
      <c r="A48" s="146"/>
      <c r="B48" s="153"/>
      <c r="C48" s="153"/>
      <c r="D48" s="154"/>
      <c r="E48" s="155"/>
      <c r="F48" s="156"/>
      <c r="G48" s="138"/>
      <c r="H48" s="101"/>
    </row>
    <row r="49" spans="1:7" ht="12.75">
      <c r="A49" s="13"/>
      <c r="B49" s="13"/>
      <c r="C49" s="25"/>
      <c r="D49" s="13"/>
      <c r="E49" s="3"/>
      <c r="F49" s="111"/>
      <c r="G49" s="354"/>
    </row>
    <row r="50" spans="1:6" ht="12.75">
      <c r="A50" s="1"/>
      <c r="B50" s="6"/>
      <c r="C50" s="24"/>
      <c r="D50" s="2"/>
      <c r="E50" s="2"/>
      <c r="F50" s="7"/>
    </row>
    <row r="51" spans="1:6" ht="12.75">
      <c r="A51" s="13" t="s">
        <v>3</v>
      </c>
      <c r="B51" s="12"/>
      <c r="C51" s="24"/>
      <c r="D51" s="2"/>
      <c r="E51" s="2"/>
      <c r="F51" s="11" t="s">
        <v>2</v>
      </c>
    </row>
    <row r="52" spans="1:6" ht="12.75">
      <c r="A52" s="1"/>
      <c r="B52" s="6"/>
      <c r="C52" s="24"/>
      <c r="D52" s="2"/>
      <c r="E52" s="2"/>
      <c r="F52" s="7"/>
    </row>
    <row r="53" spans="1:6" ht="12.75">
      <c r="A53" s="855" t="s">
        <v>14</v>
      </c>
      <c r="B53" s="855"/>
      <c r="C53" s="856" t="s">
        <v>15</v>
      </c>
      <c r="D53" s="856"/>
      <c r="E53" s="856"/>
      <c r="F53" s="856"/>
    </row>
    <row r="54" spans="1:6" ht="12.75">
      <c r="A54" s="180"/>
      <c r="B54" s="180"/>
      <c r="C54" s="856"/>
      <c r="D54" s="856"/>
      <c r="E54" s="856"/>
      <c r="F54" s="856"/>
    </row>
    <row r="55" spans="1:6" ht="12.75">
      <c r="A55" s="180"/>
      <c r="B55" s="180"/>
      <c r="C55" s="856"/>
      <c r="D55" s="856"/>
      <c r="E55" s="856"/>
      <c r="F55" s="856"/>
    </row>
    <row r="56" spans="1:6" ht="12.75">
      <c r="A56" s="180"/>
      <c r="B56" s="180"/>
      <c r="C56" s="180"/>
      <c r="D56" s="180"/>
      <c r="E56" s="180"/>
      <c r="F56" s="180"/>
    </row>
  </sheetData>
  <sheetProtection/>
  <mergeCells count="10">
    <mergeCell ref="E3:F3"/>
    <mergeCell ref="A5:F6"/>
    <mergeCell ref="A8:A13"/>
    <mergeCell ref="B8:B13"/>
    <mergeCell ref="C8:C13"/>
    <mergeCell ref="D9:F12"/>
    <mergeCell ref="I19:K19"/>
    <mergeCell ref="J22:L22"/>
    <mergeCell ref="A53:B53"/>
    <mergeCell ref="C53:F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32">
      <selection activeCell="C36" sqref="C36"/>
    </sheetView>
  </sheetViews>
  <sheetFormatPr defaultColWidth="9.00390625" defaultRowHeight="12.75"/>
  <cols>
    <col min="1" max="1" width="4.375" style="0" customWidth="1"/>
    <col min="2" max="2" width="27.375" style="47" customWidth="1"/>
    <col min="3" max="3" width="12.25390625" style="26" customWidth="1"/>
    <col min="4" max="4" width="13.75390625" style="0" customWidth="1"/>
    <col min="5" max="5" width="10.25390625" style="0" bestFit="1" customWidth="1"/>
    <col min="6" max="6" width="12.375" style="0" customWidth="1"/>
    <col min="7" max="7" width="11.75390625" style="0" bestFit="1" customWidth="1"/>
    <col min="8" max="8" width="8.75390625" style="65" customWidth="1"/>
    <col min="9" max="9" width="10.00390625" style="26" bestFit="1" customWidth="1"/>
    <col min="10" max="10" width="6.625" style="26" customWidth="1"/>
    <col min="11" max="11" width="9.00390625" style="26" bestFit="1" customWidth="1"/>
  </cols>
  <sheetData>
    <row r="1" spans="1:6" ht="12.75">
      <c r="A1" s="1"/>
      <c r="B1" s="741"/>
      <c r="C1" s="24"/>
      <c r="D1" s="2"/>
      <c r="E1" s="11" t="s">
        <v>10</v>
      </c>
      <c r="F1" s="7"/>
    </row>
    <row r="2" spans="1:6" ht="12.75">
      <c r="A2" s="1"/>
      <c r="B2" s="741"/>
      <c r="C2" s="24"/>
      <c r="D2" s="2"/>
      <c r="E2" s="11" t="s">
        <v>11</v>
      </c>
      <c r="F2" s="7"/>
    </row>
    <row r="3" spans="1:6" ht="12.75">
      <c r="A3" s="1"/>
      <c r="B3" s="741"/>
      <c r="C3" s="24"/>
      <c r="D3" s="2"/>
      <c r="E3" s="895" t="s">
        <v>13</v>
      </c>
      <c r="F3" s="895"/>
    </row>
    <row r="4" spans="1:6" ht="12.75">
      <c r="A4" s="1"/>
      <c r="B4" s="741"/>
      <c r="C4" s="24"/>
      <c r="D4" s="2"/>
      <c r="E4" s="2"/>
      <c r="F4" s="7"/>
    </row>
    <row r="5" spans="1:6" ht="12.75">
      <c r="A5" s="900" t="s">
        <v>29</v>
      </c>
      <c r="B5" s="900"/>
      <c r="C5" s="900"/>
      <c r="D5" s="900"/>
      <c r="E5" s="900"/>
      <c r="F5" s="900"/>
    </row>
    <row r="6" spans="1:6" ht="12.75">
      <c r="A6" s="900"/>
      <c r="B6" s="900"/>
      <c r="C6" s="900"/>
      <c r="D6" s="900"/>
      <c r="E6" s="900"/>
      <c r="F6" s="900"/>
    </row>
    <row r="7" spans="1:6" ht="12.75">
      <c r="A7" s="1"/>
      <c r="B7" s="741"/>
      <c r="C7" s="23"/>
      <c r="D7" s="4"/>
      <c r="E7" s="4"/>
      <c r="F7" s="8"/>
    </row>
    <row r="8" spans="1:6" ht="12.75">
      <c r="A8" s="901" t="s">
        <v>7</v>
      </c>
      <c r="B8" s="956" t="s">
        <v>4</v>
      </c>
      <c r="C8" s="911" t="s">
        <v>9</v>
      </c>
      <c r="D8" s="14" t="s">
        <v>6</v>
      </c>
      <c r="E8" s="15"/>
      <c r="F8" s="16"/>
    </row>
    <row r="9" spans="1:6" ht="12.75">
      <c r="A9" s="901"/>
      <c r="B9" s="956"/>
      <c r="C9" s="912"/>
      <c r="D9" s="913" t="s">
        <v>8</v>
      </c>
      <c r="E9" s="914"/>
      <c r="F9" s="915"/>
    </row>
    <row r="10" spans="1:6" ht="12.75">
      <c r="A10" s="901"/>
      <c r="B10" s="956"/>
      <c r="C10" s="912"/>
      <c r="D10" s="916"/>
      <c r="E10" s="917"/>
      <c r="F10" s="918"/>
    </row>
    <row r="11" spans="1:6" ht="12.75">
      <c r="A11" s="901"/>
      <c r="B11" s="956"/>
      <c r="C11" s="912"/>
      <c r="D11" s="916"/>
      <c r="E11" s="917"/>
      <c r="F11" s="918"/>
    </row>
    <row r="12" spans="1:6" ht="30" customHeight="1">
      <c r="A12" s="901"/>
      <c r="B12" s="956"/>
      <c r="C12" s="912"/>
      <c r="D12" s="919"/>
      <c r="E12" s="920"/>
      <c r="F12" s="921"/>
    </row>
    <row r="13" spans="1:13" ht="12.75">
      <c r="A13" s="902"/>
      <c r="B13" s="957"/>
      <c r="C13" s="912"/>
      <c r="D13" s="19" t="s">
        <v>5</v>
      </c>
      <c r="E13" s="20" t="s">
        <v>7</v>
      </c>
      <c r="F13" s="326" t="s">
        <v>1</v>
      </c>
      <c r="G13" s="76"/>
      <c r="H13" s="319"/>
      <c r="I13" s="320"/>
      <c r="J13" s="320"/>
      <c r="K13" s="320"/>
      <c r="L13" s="1"/>
      <c r="M13" s="1"/>
    </row>
    <row r="14" spans="1:13" ht="13.5" thickBot="1">
      <c r="A14" s="30">
        <v>1</v>
      </c>
      <c r="B14" s="539" t="s">
        <v>220</v>
      </c>
      <c r="C14" s="745"/>
      <c r="D14" s="297">
        <v>43374</v>
      </c>
      <c r="E14" s="298">
        <v>54244</v>
      </c>
      <c r="F14" s="771">
        <v>360000</v>
      </c>
      <c r="G14" s="772">
        <f>SUM(F14)</f>
        <v>360000</v>
      </c>
      <c r="H14" s="321"/>
      <c r="I14" s="321"/>
      <c r="J14" s="321"/>
      <c r="K14" s="307"/>
      <c r="L14" s="322"/>
      <c r="M14" s="322"/>
    </row>
    <row r="15" spans="1:13" ht="13.5" thickTop="1">
      <c r="A15" s="30">
        <v>2</v>
      </c>
      <c r="B15" s="537" t="s">
        <v>220</v>
      </c>
      <c r="C15" s="356"/>
      <c r="D15" s="260">
        <v>43376</v>
      </c>
      <c r="E15" s="261">
        <v>165584</v>
      </c>
      <c r="F15" s="255">
        <v>360000</v>
      </c>
      <c r="G15" s="114"/>
      <c r="H15" s="117"/>
      <c r="I15" s="141"/>
      <c r="J15" s="141"/>
      <c r="K15" s="141"/>
      <c r="L15" s="76"/>
      <c r="M15" s="76"/>
    </row>
    <row r="16" spans="1:13" ht="13.5" thickBot="1">
      <c r="A16" s="30">
        <v>3</v>
      </c>
      <c r="B16" s="539" t="s">
        <v>43</v>
      </c>
      <c r="C16" s="746"/>
      <c r="D16" s="434">
        <v>43376</v>
      </c>
      <c r="E16" s="435">
        <v>1310</v>
      </c>
      <c r="F16" s="525">
        <v>40000</v>
      </c>
      <c r="G16" s="773">
        <f>SUM(F15:F16)</f>
        <v>400000</v>
      </c>
      <c r="H16" s="210"/>
      <c r="I16" s="214"/>
      <c r="J16" s="214"/>
      <c r="K16" s="214"/>
      <c r="L16" s="76"/>
      <c r="M16" s="76"/>
    </row>
    <row r="17" spans="1:13" ht="14.25" thickBot="1" thickTop="1">
      <c r="A17" s="30">
        <v>4</v>
      </c>
      <c r="B17" s="542" t="s">
        <v>130</v>
      </c>
      <c r="C17" s="373"/>
      <c r="D17" s="383">
        <v>43377</v>
      </c>
      <c r="E17" s="450">
        <v>718261</v>
      </c>
      <c r="F17" s="385">
        <v>40000</v>
      </c>
      <c r="G17" s="774">
        <f>SUM(F17)</f>
        <v>40000</v>
      </c>
      <c r="H17" s="210"/>
      <c r="I17" s="141"/>
      <c r="J17" s="141"/>
      <c r="K17" s="141"/>
      <c r="L17" s="76"/>
      <c r="M17" s="76"/>
    </row>
    <row r="18" spans="1:13" ht="13.5" thickTop="1">
      <c r="A18" s="30">
        <v>5</v>
      </c>
      <c r="B18" s="537" t="s">
        <v>221</v>
      </c>
      <c r="C18" s="344"/>
      <c r="D18" s="257">
        <v>43378</v>
      </c>
      <c r="E18" s="258">
        <v>20</v>
      </c>
      <c r="F18" s="254">
        <v>10000</v>
      </c>
      <c r="G18" s="209"/>
      <c r="H18" s="211"/>
      <c r="I18" s="214"/>
      <c r="J18" s="214"/>
      <c r="K18" s="214"/>
      <c r="L18" s="76"/>
      <c r="M18" s="76"/>
    </row>
    <row r="19" spans="1:13" ht="13.5" thickBot="1">
      <c r="A19" s="30">
        <v>6</v>
      </c>
      <c r="B19" s="367" t="s">
        <v>222</v>
      </c>
      <c r="C19" s="368"/>
      <c r="D19" s="387">
        <v>43378</v>
      </c>
      <c r="E19" s="430">
        <v>569</v>
      </c>
      <c r="F19" s="389">
        <v>10000</v>
      </c>
      <c r="G19" s="775">
        <f>SUM(F18:F19)</f>
        <v>20000</v>
      </c>
      <c r="H19" s="212"/>
      <c r="I19" s="215"/>
      <c r="J19" s="215"/>
      <c r="K19" s="215"/>
      <c r="L19" s="76"/>
      <c r="M19" s="76"/>
    </row>
    <row r="20" spans="1:13" ht="14.25" thickBot="1" thickTop="1">
      <c r="A20" s="30">
        <v>7</v>
      </c>
      <c r="B20" s="542" t="s">
        <v>223</v>
      </c>
      <c r="C20" s="748"/>
      <c r="D20" s="383">
        <v>810</v>
      </c>
      <c r="E20" s="450">
        <v>2936</v>
      </c>
      <c r="F20" s="294">
        <v>40000</v>
      </c>
      <c r="G20" s="774">
        <f>SUM(F20)</f>
        <v>40000</v>
      </c>
      <c r="H20" s="280"/>
      <c r="I20" s="233"/>
      <c r="J20" s="233"/>
      <c r="K20" s="233"/>
      <c r="L20" s="233"/>
      <c r="M20" s="76"/>
    </row>
    <row r="21" spans="1:13" ht="13.5" thickTop="1">
      <c r="A21" s="30">
        <v>8</v>
      </c>
      <c r="B21" s="537" t="s">
        <v>224</v>
      </c>
      <c r="C21" s="747"/>
      <c r="D21" s="377">
        <v>43383</v>
      </c>
      <c r="E21" s="426">
        <v>10</v>
      </c>
      <c r="F21" s="255">
        <v>60000</v>
      </c>
      <c r="G21" s="105"/>
      <c r="H21" s="250"/>
      <c r="I21" s="233"/>
      <c r="J21" s="233"/>
      <c r="K21" s="233"/>
      <c r="L21" s="76"/>
      <c r="M21" s="76"/>
    </row>
    <row r="22" spans="1:13" ht="13.5" thickBot="1">
      <c r="A22" s="30">
        <v>9</v>
      </c>
      <c r="B22" s="539" t="s">
        <v>224</v>
      </c>
      <c r="C22" s="368"/>
      <c r="D22" s="387">
        <v>43383</v>
      </c>
      <c r="E22" s="430">
        <v>9</v>
      </c>
      <c r="F22" s="295">
        <v>120000</v>
      </c>
      <c r="G22" s="776">
        <f>SUM(F21:F22)</f>
        <v>180000</v>
      </c>
      <c r="H22" s="213"/>
      <c r="I22" s="213"/>
      <c r="J22" s="213"/>
      <c r="K22" s="213"/>
      <c r="L22" s="76"/>
      <c r="M22" s="76"/>
    </row>
    <row r="23" spans="1:13" ht="13.5" thickTop="1">
      <c r="A23" s="30">
        <v>10</v>
      </c>
      <c r="B23" s="537" t="s">
        <v>225</v>
      </c>
      <c r="C23" s="356"/>
      <c r="D23" s="260">
        <v>43384</v>
      </c>
      <c r="E23" s="261">
        <v>69</v>
      </c>
      <c r="F23" s="255">
        <v>10000</v>
      </c>
      <c r="G23" s="107"/>
      <c r="H23" s="117"/>
      <c r="I23" s="141"/>
      <c r="J23" s="141"/>
      <c r="K23" s="141"/>
      <c r="L23" s="76"/>
      <c r="M23" s="76"/>
    </row>
    <row r="24" spans="1:13" ht="13.5" thickBot="1">
      <c r="A24" s="30">
        <v>11</v>
      </c>
      <c r="B24" s="539" t="s">
        <v>226</v>
      </c>
      <c r="C24" s="368"/>
      <c r="D24" s="297">
        <v>43384</v>
      </c>
      <c r="E24" s="298">
        <v>362</v>
      </c>
      <c r="F24" s="295">
        <v>40000</v>
      </c>
      <c r="G24" s="772">
        <f>SUM(F23:F24)</f>
        <v>50000</v>
      </c>
      <c r="H24" s="117"/>
      <c r="I24" s="141"/>
      <c r="J24" s="141"/>
      <c r="K24" s="141"/>
      <c r="L24" s="76"/>
      <c r="M24" s="76"/>
    </row>
    <row r="25" spans="1:13" ht="14.25" thickBot="1" thickTop="1">
      <c r="A25" s="30">
        <v>12</v>
      </c>
      <c r="B25" s="542" t="s">
        <v>229</v>
      </c>
      <c r="C25" s="754"/>
      <c r="D25" s="305">
        <v>43388</v>
      </c>
      <c r="E25" s="306">
        <v>2032</v>
      </c>
      <c r="F25" s="294">
        <v>10000</v>
      </c>
      <c r="G25" s="777">
        <f>SUM(F25)</f>
        <v>10000</v>
      </c>
      <c r="H25" s="250"/>
      <c r="I25" s="233"/>
      <c r="J25" s="233"/>
      <c r="K25" s="233"/>
      <c r="L25" s="76"/>
      <c r="M25" s="76"/>
    </row>
    <row r="26" spans="1:13" ht="37.5" thickBot="1" thickTop="1">
      <c r="A26" s="30">
        <v>13</v>
      </c>
      <c r="B26" s="372" t="s">
        <v>230</v>
      </c>
      <c r="C26" s="756"/>
      <c r="D26" s="305">
        <v>43390</v>
      </c>
      <c r="E26" s="306">
        <v>807331</v>
      </c>
      <c r="F26" s="294">
        <v>40000</v>
      </c>
      <c r="G26" s="777">
        <f>SUM(F26)</f>
        <v>40000</v>
      </c>
      <c r="H26" s="117"/>
      <c r="I26" s="141"/>
      <c r="J26" s="141"/>
      <c r="K26" s="141"/>
      <c r="L26" s="76"/>
      <c r="M26" s="76"/>
    </row>
    <row r="27" spans="1:13" ht="23.25" thickTop="1">
      <c r="A27" s="30">
        <v>14</v>
      </c>
      <c r="B27" s="755" t="s">
        <v>204</v>
      </c>
      <c r="C27" s="715" t="s">
        <v>231</v>
      </c>
      <c r="D27" s="260">
        <v>43391</v>
      </c>
      <c r="E27" s="261">
        <v>471349</v>
      </c>
      <c r="F27" s="759">
        <v>-1406.4</v>
      </c>
      <c r="G27" s="114"/>
      <c r="H27" s="757" t="s">
        <v>35</v>
      </c>
      <c r="I27" s="988" t="s">
        <v>232</v>
      </c>
      <c r="J27" s="989"/>
      <c r="K27" s="990"/>
      <c r="L27" s="76"/>
      <c r="M27" s="76"/>
    </row>
    <row r="28" spans="1:13" ht="26.25" thickBot="1">
      <c r="A28" s="30">
        <v>15</v>
      </c>
      <c r="B28" s="539" t="s">
        <v>233</v>
      </c>
      <c r="C28" s="758"/>
      <c r="D28" s="387">
        <v>43391</v>
      </c>
      <c r="E28" s="430">
        <v>4881</v>
      </c>
      <c r="F28" s="529">
        <v>10000</v>
      </c>
      <c r="G28" s="778">
        <f>SUM(F27:F28)</f>
        <v>8593.6</v>
      </c>
      <c r="H28" s="215"/>
      <c r="I28" s="779">
        <v>43391</v>
      </c>
      <c r="J28" s="233"/>
      <c r="K28" s="118"/>
      <c r="L28" s="76"/>
      <c r="M28" s="76"/>
    </row>
    <row r="29" spans="1:13" ht="14.25" thickBot="1" thickTop="1">
      <c r="A29" s="30">
        <v>16</v>
      </c>
      <c r="B29" s="572" t="s">
        <v>234</v>
      </c>
      <c r="C29" s="373"/>
      <c r="D29" s="781">
        <v>43392</v>
      </c>
      <c r="E29" s="450">
        <v>14718</v>
      </c>
      <c r="F29" s="294">
        <v>10000</v>
      </c>
      <c r="G29" s="532">
        <f>SUM(F29)</f>
        <v>10000</v>
      </c>
      <c r="H29" s="660"/>
      <c r="I29" s="779">
        <v>43395</v>
      </c>
      <c r="J29" s="141"/>
      <c r="K29" s="141"/>
      <c r="L29" s="76"/>
      <c r="M29" s="76"/>
    </row>
    <row r="30" spans="1:13" ht="14.25" thickBot="1" thickTop="1">
      <c r="A30" s="30">
        <v>17</v>
      </c>
      <c r="B30" s="572" t="s">
        <v>236</v>
      </c>
      <c r="C30" s="373"/>
      <c r="D30" s="383">
        <v>43397</v>
      </c>
      <c r="E30" s="450">
        <v>59</v>
      </c>
      <c r="F30" s="294">
        <v>60000</v>
      </c>
      <c r="G30" s="532"/>
      <c r="H30" s="660"/>
      <c r="I30" s="779"/>
      <c r="J30" s="141"/>
      <c r="K30" s="141"/>
      <c r="L30" s="76"/>
      <c r="M30" s="76"/>
    </row>
    <row r="31" spans="1:13" ht="14.25" thickBot="1" thickTop="1">
      <c r="A31" s="30">
        <v>18</v>
      </c>
      <c r="B31" s="572" t="s">
        <v>237</v>
      </c>
      <c r="C31" s="373"/>
      <c r="D31" s="383">
        <v>43397</v>
      </c>
      <c r="E31" s="450">
        <v>482</v>
      </c>
      <c r="F31" s="294">
        <v>40000</v>
      </c>
      <c r="G31" s="532"/>
      <c r="H31" s="660"/>
      <c r="I31" s="779"/>
      <c r="J31" s="141"/>
      <c r="K31" s="141"/>
      <c r="L31" s="76"/>
      <c r="M31" s="76"/>
    </row>
    <row r="32" spans="1:13" ht="14.25" thickBot="1" thickTop="1">
      <c r="A32" s="30">
        <v>19</v>
      </c>
      <c r="B32" s="572" t="s">
        <v>236</v>
      </c>
      <c r="C32" s="373"/>
      <c r="D32" s="383">
        <v>43397</v>
      </c>
      <c r="E32" s="450">
        <v>57</v>
      </c>
      <c r="F32" s="294">
        <v>60000</v>
      </c>
      <c r="G32" s="532"/>
      <c r="H32" s="660"/>
      <c r="I32" s="779"/>
      <c r="J32" s="141"/>
      <c r="K32" s="141"/>
      <c r="L32" s="76"/>
      <c r="M32" s="76"/>
    </row>
    <row r="33" spans="1:13" ht="25.5" thickBot="1" thickTop="1">
      <c r="A33" s="30">
        <v>20</v>
      </c>
      <c r="B33" s="372" t="s">
        <v>238</v>
      </c>
      <c r="C33" s="373"/>
      <c r="D33" s="383">
        <v>43397</v>
      </c>
      <c r="E33" s="450">
        <v>198583</v>
      </c>
      <c r="F33" s="294">
        <v>40000</v>
      </c>
      <c r="G33" s="532"/>
      <c r="H33" s="660"/>
      <c r="I33" s="779"/>
      <c r="J33" s="141"/>
      <c r="K33" s="141"/>
      <c r="L33" s="76"/>
      <c r="M33" s="76"/>
    </row>
    <row r="34" spans="1:13" ht="22.5" thickBot="1" thickTop="1">
      <c r="A34" s="30">
        <v>21</v>
      </c>
      <c r="B34" s="572" t="s">
        <v>194</v>
      </c>
      <c r="C34" s="798" t="s">
        <v>239</v>
      </c>
      <c r="D34" s="383">
        <v>43355</v>
      </c>
      <c r="E34" s="450">
        <v>35</v>
      </c>
      <c r="F34" s="767">
        <v>-10000</v>
      </c>
      <c r="G34" s="780">
        <f>SUM(F30:F34)</f>
        <v>190000</v>
      </c>
      <c r="H34" s="660"/>
      <c r="I34" s="779"/>
      <c r="J34" s="141"/>
      <c r="K34" s="141"/>
      <c r="L34" s="76"/>
      <c r="M34" s="76"/>
    </row>
    <row r="35" spans="1:13" ht="14.25" thickBot="1" thickTop="1">
      <c r="A35" s="30">
        <v>22</v>
      </c>
      <c r="B35" s="573" t="s">
        <v>240</v>
      </c>
      <c r="C35" s="373"/>
      <c r="D35" s="383">
        <v>43398</v>
      </c>
      <c r="E35" s="450">
        <v>354</v>
      </c>
      <c r="F35" s="294">
        <v>40000</v>
      </c>
      <c r="G35" s="532">
        <f>SUM(F35)</f>
        <v>40000</v>
      </c>
      <c r="H35" s="660"/>
      <c r="I35" s="141"/>
      <c r="J35" s="141"/>
      <c r="K35" s="141"/>
      <c r="L35" s="75"/>
      <c r="M35" s="75"/>
    </row>
    <row r="36" spans="1:13" ht="22.5" thickBot="1" thickTop="1">
      <c r="A36" s="30">
        <v>23</v>
      </c>
      <c r="B36" s="699" t="s">
        <v>241</v>
      </c>
      <c r="C36" s="798" t="s">
        <v>242</v>
      </c>
      <c r="D36" s="383">
        <v>43370</v>
      </c>
      <c r="E36" s="450">
        <v>364</v>
      </c>
      <c r="F36" s="767">
        <v>10000</v>
      </c>
      <c r="G36" s="558">
        <f>SUM(F36)</f>
        <v>10000</v>
      </c>
      <c r="H36" s="117"/>
      <c r="I36" s="141"/>
      <c r="J36" s="141"/>
      <c r="K36" s="141"/>
      <c r="L36" s="75"/>
      <c r="M36" s="75"/>
    </row>
    <row r="37" spans="1:13" s="61" customFormat="1" ht="9" thickTop="1">
      <c r="A37" s="63">
        <v>19</v>
      </c>
      <c r="B37" s="654"/>
      <c r="C37" s="344"/>
      <c r="D37" s="345"/>
      <c r="E37" s="346"/>
      <c r="F37" s="347"/>
      <c r="G37" s="157"/>
      <c r="H37" s="217"/>
      <c r="I37" s="130"/>
      <c r="J37" s="130"/>
      <c r="K37" s="130"/>
      <c r="L37" s="133"/>
      <c r="M37" s="133"/>
    </row>
    <row r="38" spans="1:13" s="61" customFormat="1" ht="9">
      <c r="A38" s="63">
        <v>20</v>
      </c>
      <c r="B38" s="246"/>
      <c r="C38" s="57"/>
      <c r="D38" s="58"/>
      <c r="E38" s="59"/>
      <c r="F38" s="60"/>
      <c r="G38" s="157"/>
      <c r="H38" s="768"/>
      <c r="I38" s="549"/>
      <c r="J38" s="549"/>
      <c r="K38" s="549"/>
      <c r="L38" s="133"/>
      <c r="M38" s="133"/>
    </row>
    <row r="39" spans="1:13" s="61" customFormat="1" ht="9">
      <c r="A39" s="63">
        <v>21</v>
      </c>
      <c r="B39" s="57"/>
      <c r="C39" s="72"/>
      <c r="D39" s="58"/>
      <c r="E39" s="59"/>
      <c r="F39" s="60"/>
      <c r="G39" s="157"/>
      <c r="H39" s="768"/>
      <c r="I39" s="549"/>
      <c r="J39" s="549"/>
      <c r="K39" s="549"/>
      <c r="L39" s="133"/>
      <c r="M39" s="133"/>
    </row>
    <row r="40" spans="1:13" s="61" customFormat="1" ht="8.25">
      <c r="A40" s="63">
        <v>22</v>
      </c>
      <c r="B40" s="57"/>
      <c r="C40" s="57"/>
      <c r="D40" s="58"/>
      <c r="E40" s="59"/>
      <c r="F40" s="60"/>
      <c r="G40" s="157"/>
      <c r="H40" s="769"/>
      <c r="I40" s="130"/>
      <c r="J40" s="206"/>
      <c r="K40" s="130"/>
      <c r="L40" s="133"/>
      <c r="M40" s="133"/>
    </row>
    <row r="41" spans="1:13" s="61" customFormat="1" ht="8.25">
      <c r="A41" s="63">
        <v>23</v>
      </c>
      <c r="B41" s="57"/>
      <c r="C41" s="57"/>
      <c r="D41" s="58"/>
      <c r="E41" s="59"/>
      <c r="F41" s="60"/>
      <c r="G41" s="157"/>
      <c r="H41" s="769"/>
      <c r="I41" s="130"/>
      <c r="J41" s="130"/>
      <c r="K41" s="130"/>
      <c r="L41" s="133"/>
      <c r="M41" s="133"/>
    </row>
    <row r="42" spans="1:13" s="61" customFormat="1" ht="9">
      <c r="A42" s="63">
        <v>24</v>
      </c>
      <c r="B42" s="57"/>
      <c r="C42" s="158"/>
      <c r="D42" s="58"/>
      <c r="E42" s="59"/>
      <c r="F42" s="60"/>
      <c r="G42" s="206"/>
      <c r="H42" s="217"/>
      <c r="I42" s="130"/>
      <c r="J42" s="130"/>
      <c r="K42" s="130"/>
      <c r="L42" s="133"/>
      <c r="M42" s="133"/>
    </row>
    <row r="43" spans="1:13" s="61" customFormat="1" ht="9">
      <c r="A43" s="63">
        <v>25</v>
      </c>
      <c r="B43" s="57"/>
      <c r="C43" s="132"/>
      <c r="D43" s="58"/>
      <c r="E43" s="59"/>
      <c r="F43" s="60"/>
      <c r="G43" s="157"/>
      <c r="H43" s="768"/>
      <c r="I43" s="169"/>
      <c r="J43" s="169"/>
      <c r="K43" s="169"/>
      <c r="L43" s="133"/>
      <c r="M43" s="133"/>
    </row>
    <row r="44" spans="1:13" s="61" customFormat="1" ht="9">
      <c r="A44" s="63">
        <v>26</v>
      </c>
      <c r="B44" s="57"/>
      <c r="C44" s="132"/>
      <c r="D44" s="58"/>
      <c r="E44" s="59"/>
      <c r="F44" s="161"/>
      <c r="G44" s="130"/>
      <c r="H44" s="216"/>
      <c r="I44" s="169"/>
      <c r="J44" s="169"/>
      <c r="K44" s="169"/>
      <c r="L44" s="133"/>
      <c r="M44" s="133"/>
    </row>
    <row r="45" spans="1:13" s="61" customFormat="1" ht="9">
      <c r="A45" s="63">
        <v>27</v>
      </c>
      <c r="B45" s="57"/>
      <c r="C45" s="132"/>
      <c r="D45" s="58"/>
      <c r="E45" s="59"/>
      <c r="F45" s="161"/>
      <c r="G45" s="130"/>
      <c r="H45" s="216"/>
      <c r="I45" s="169"/>
      <c r="J45" s="169"/>
      <c r="K45" s="169"/>
      <c r="L45" s="133"/>
      <c r="M45" s="133"/>
    </row>
    <row r="46" spans="1:13" s="61" customFormat="1" ht="9">
      <c r="A46" s="63">
        <v>28</v>
      </c>
      <c r="B46" s="160"/>
      <c r="C46" s="132"/>
      <c r="D46" s="58"/>
      <c r="E46" s="59"/>
      <c r="F46" s="161"/>
      <c r="G46" s="130"/>
      <c r="H46" s="216"/>
      <c r="I46" s="169"/>
      <c r="J46" s="169"/>
      <c r="K46" s="169"/>
      <c r="L46" s="133"/>
      <c r="M46" s="133"/>
    </row>
    <row r="47" spans="1:13" s="61" customFormat="1" ht="9">
      <c r="A47" s="63">
        <v>29</v>
      </c>
      <c r="B47" s="160"/>
      <c r="C47" s="132"/>
      <c r="D47" s="58"/>
      <c r="E47" s="59"/>
      <c r="F47" s="161"/>
      <c r="G47" s="218"/>
      <c r="H47" s="216"/>
      <c r="I47" s="169"/>
      <c r="J47" s="169"/>
      <c r="K47" s="169"/>
      <c r="L47" s="133"/>
      <c r="M47" s="133"/>
    </row>
    <row r="48" spans="1:13" s="61" customFormat="1" ht="8.25">
      <c r="A48" s="63">
        <v>30</v>
      </c>
      <c r="B48" s="57"/>
      <c r="C48" s="57"/>
      <c r="D48" s="58"/>
      <c r="E48" s="59"/>
      <c r="F48" s="60"/>
      <c r="G48" s="206"/>
      <c r="H48" s="217"/>
      <c r="I48" s="130"/>
      <c r="J48" s="130"/>
      <c r="K48" s="130"/>
      <c r="L48" s="133"/>
      <c r="M48" s="133"/>
    </row>
    <row r="49" spans="1:13" s="61" customFormat="1" ht="8.25">
      <c r="A49" s="63">
        <v>31</v>
      </c>
      <c r="B49" s="57"/>
      <c r="C49" s="57"/>
      <c r="D49" s="58"/>
      <c r="E49" s="59"/>
      <c r="F49" s="60"/>
      <c r="G49" s="130"/>
      <c r="H49" s="219"/>
      <c r="I49" s="133"/>
      <c r="J49" s="133"/>
      <c r="K49" s="133"/>
      <c r="L49" s="133"/>
      <c r="M49" s="133"/>
    </row>
    <row r="50" spans="1:13" s="61" customFormat="1" ht="8.25">
      <c r="A50" s="63">
        <v>32</v>
      </c>
      <c r="B50" s="57"/>
      <c r="C50" s="57"/>
      <c r="D50" s="58"/>
      <c r="E50" s="59"/>
      <c r="F50" s="60"/>
      <c r="G50" s="130"/>
      <c r="H50" s="219"/>
      <c r="I50" s="133"/>
      <c r="J50" s="133"/>
      <c r="K50" s="133"/>
      <c r="L50" s="133"/>
      <c r="M50" s="133"/>
    </row>
    <row r="51" spans="1:13" s="61" customFormat="1" ht="8.25">
      <c r="A51" s="63">
        <v>33</v>
      </c>
      <c r="B51" s="57"/>
      <c r="C51" s="57"/>
      <c r="D51" s="58"/>
      <c r="E51" s="220"/>
      <c r="F51" s="60"/>
      <c r="G51" s="157"/>
      <c r="H51" s="219"/>
      <c r="I51" s="133"/>
      <c r="J51" s="133"/>
      <c r="K51" s="133"/>
      <c r="L51" s="133"/>
      <c r="M51" s="133"/>
    </row>
    <row r="52" spans="1:13" s="61" customFormat="1" ht="8.25">
      <c r="A52" s="63">
        <v>34</v>
      </c>
      <c r="B52" s="57"/>
      <c r="C52" s="57"/>
      <c r="D52" s="58"/>
      <c r="E52" s="59"/>
      <c r="F52" s="60"/>
      <c r="G52" s="130"/>
      <c r="H52" s="219"/>
      <c r="I52" s="133"/>
      <c r="J52" s="133"/>
      <c r="K52" s="133"/>
      <c r="L52" s="133"/>
      <c r="M52" s="133"/>
    </row>
    <row r="53" spans="1:13" s="61" customFormat="1" ht="8.25">
      <c r="A53" s="63">
        <v>35</v>
      </c>
      <c r="B53" s="57"/>
      <c r="C53" s="57"/>
      <c r="D53" s="58"/>
      <c r="E53" s="59"/>
      <c r="F53" s="60"/>
      <c r="G53" s="130"/>
      <c r="H53" s="219"/>
      <c r="I53" s="133"/>
      <c r="J53" s="133"/>
      <c r="K53" s="133"/>
      <c r="L53" s="133"/>
      <c r="M53" s="133"/>
    </row>
    <row r="54" spans="1:13" s="61" customFormat="1" ht="8.25">
      <c r="A54" s="63">
        <v>36</v>
      </c>
      <c r="B54" s="57"/>
      <c r="C54" s="57"/>
      <c r="D54" s="58"/>
      <c r="E54" s="59"/>
      <c r="F54" s="60"/>
      <c r="G54" s="130"/>
      <c r="H54" s="219"/>
      <c r="I54" s="133"/>
      <c r="J54" s="133"/>
      <c r="K54" s="133"/>
      <c r="L54" s="133"/>
      <c r="M54" s="133"/>
    </row>
    <row r="55" spans="1:13" s="61" customFormat="1" ht="8.25">
      <c r="A55" s="63">
        <v>37</v>
      </c>
      <c r="B55" s="57"/>
      <c r="C55" s="57"/>
      <c r="D55" s="58"/>
      <c r="E55" s="59"/>
      <c r="F55" s="60"/>
      <c r="G55" s="130"/>
      <c r="H55" s="219"/>
      <c r="I55" s="133"/>
      <c r="J55" s="133"/>
      <c r="K55" s="133"/>
      <c r="L55" s="133"/>
      <c r="M55" s="133"/>
    </row>
    <row r="56" spans="1:13" s="61" customFormat="1" ht="8.25">
      <c r="A56" s="63">
        <v>38</v>
      </c>
      <c r="B56" s="57"/>
      <c r="C56" s="57"/>
      <c r="D56" s="58"/>
      <c r="E56" s="59"/>
      <c r="F56" s="60"/>
      <c r="G56" s="130"/>
      <c r="H56" s="219"/>
      <c r="I56" s="133"/>
      <c r="J56" s="133"/>
      <c r="K56" s="133"/>
      <c r="L56" s="133"/>
      <c r="M56" s="133"/>
    </row>
    <row r="57" spans="1:13" s="61" customFormat="1" ht="8.25">
      <c r="A57" s="63">
        <v>39</v>
      </c>
      <c r="B57" s="57"/>
      <c r="C57" s="57"/>
      <c r="D57" s="58"/>
      <c r="E57" s="59"/>
      <c r="F57" s="60"/>
      <c r="G57" s="130"/>
      <c r="H57" s="219"/>
      <c r="I57" s="133"/>
      <c r="J57" s="133"/>
      <c r="K57" s="133"/>
      <c r="L57" s="133"/>
      <c r="M57" s="133"/>
    </row>
    <row r="58" spans="1:13" s="61" customFormat="1" ht="8.25">
      <c r="A58" s="63">
        <v>40</v>
      </c>
      <c r="B58" s="57"/>
      <c r="C58" s="57"/>
      <c r="D58" s="58"/>
      <c r="E58" s="59"/>
      <c r="F58" s="60"/>
      <c r="G58" s="130"/>
      <c r="H58" s="219"/>
      <c r="I58" s="133"/>
      <c r="J58" s="133"/>
      <c r="K58" s="133"/>
      <c r="L58" s="133"/>
      <c r="M58" s="133"/>
    </row>
    <row r="59" spans="1:8" s="61" customFormat="1" ht="8.25">
      <c r="A59" s="63">
        <v>41</v>
      </c>
      <c r="B59" s="57"/>
      <c r="C59" s="57"/>
      <c r="D59" s="58"/>
      <c r="E59" s="59"/>
      <c r="F59" s="60"/>
      <c r="G59" s="130"/>
      <c r="H59" s="66"/>
    </row>
    <row r="60" spans="1:8" s="61" customFormat="1" ht="8.25">
      <c r="A60" s="63">
        <v>42</v>
      </c>
      <c r="B60" s="57"/>
      <c r="C60" s="57"/>
      <c r="D60" s="58"/>
      <c r="E60" s="59"/>
      <c r="F60" s="60"/>
      <c r="G60" s="130"/>
      <c r="H60" s="66"/>
    </row>
    <row r="61" spans="1:8" s="61" customFormat="1" ht="8.25">
      <c r="A61" s="63">
        <v>43</v>
      </c>
      <c r="B61" s="57"/>
      <c r="C61" s="57"/>
      <c r="D61" s="58"/>
      <c r="E61" s="59"/>
      <c r="F61" s="60"/>
      <c r="G61" s="130"/>
      <c r="H61" s="66"/>
    </row>
    <row r="62" spans="1:8" s="61" customFormat="1" ht="8.25">
      <c r="A62" s="63">
        <v>44</v>
      </c>
      <c r="B62" s="57"/>
      <c r="C62" s="57"/>
      <c r="D62" s="58"/>
      <c r="E62" s="59"/>
      <c r="F62" s="60"/>
      <c r="G62" s="130"/>
      <c r="H62" s="66"/>
    </row>
    <row r="63" spans="1:8" s="61" customFormat="1" ht="8.25">
      <c r="A63" s="63"/>
      <c r="B63" s="57"/>
      <c r="C63" s="57"/>
      <c r="D63" s="58"/>
      <c r="E63" s="59"/>
      <c r="F63" s="60"/>
      <c r="G63" s="130"/>
      <c r="H63" s="66"/>
    </row>
    <row r="64" spans="1:8" ht="12.75">
      <c r="A64" s="5"/>
      <c r="B64" s="116"/>
      <c r="C64" s="18"/>
      <c r="D64" s="9"/>
      <c r="E64" s="183" t="s">
        <v>0</v>
      </c>
      <c r="F64" s="782">
        <f>SUM(F14:F63)</f>
        <v>1398593.6</v>
      </c>
      <c r="G64" s="286"/>
      <c r="H64" s="140"/>
    </row>
    <row r="65" spans="1:9" ht="12.75">
      <c r="A65" s="5"/>
      <c r="B65" s="742"/>
      <c r="C65" s="18"/>
      <c r="D65" s="9"/>
      <c r="E65" s="112" t="s">
        <v>12</v>
      </c>
      <c r="F65" s="139">
        <v>1398593.6</v>
      </c>
      <c r="G65" s="142"/>
      <c r="H65" s="134"/>
      <c r="I65" s="64"/>
    </row>
    <row r="66" spans="1:7" ht="12.75">
      <c r="A66" s="13"/>
      <c r="B66" s="743"/>
      <c r="C66" s="25"/>
      <c r="D66" s="13"/>
      <c r="E66" s="3"/>
      <c r="F66" s="111"/>
      <c r="G66" s="28"/>
    </row>
    <row r="67" spans="1:6" ht="12.75">
      <c r="A67" s="1"/>
      <c r="B67" s="741"/>
      <c r="C67" s="24"/>
      <c r="D67" s="2"/>
      <c r="E67" s="2"/>
      <c r="F67" s="7"/>
    </row>
    <row r="68" spans="1:6" ht="12.75">
      <c r="A68" s="13" t="s">
        <v>3</v>
      </c>
      <c r="B68" s="744"/>
      <c r="C68" s="24"/>
      <c r="D68" s="2"/>
      <c r="E68" s="2"/>
      <c r="F68" s="11" t="s">
        <v>2</v>
      </c>
    </row>
    <row r="69" spans="1:6" ht="12.75">
      <c r="A69" s="1"/>
      <c r="B69" s="741"/>
      <c r="C69" s="24"/>
      <c r="D69" s="2"/>
      <c r="E69" s="2"/>
      <c r="F69" s="7"/>
    </row>
    <row r="70" spans="1:6" ht="12.75">
      <c r="A70" s="855" t="s">
        <v>14</v>
      </c>
      <c r="B70" s="855"/>
      <c r="C70" s="977" t="s">
        <v>15</v>
      </c>
      <c r="D70" s="977"/>
      <c r="E70" s="977"/>
      <c r="F70" s="977"/>
    </row>
    <row r="71" spans="1:6" ht="12.75">
      <c r="A71" s="182"/>
      <c r="B71" s="182"/>
      <c r="C71" s="977"/>
      <c r="D71" s="977"/>
      <c r="E71" s="977"/>
      <c r="F71" s="977"/>
    </row>
    <row r="72" spans="1:6" ht="12.75">
      <c r="A72" s="182"/>
      <c r="B72" s="182"/>
      <c r="C72" s="977"/>
      <c r="D72" s="977"/>
      <c r="E72" s="977"/>
      <c r="F72" s="977"/>
    </row>
    <row r="73" spans="1:6" ht="12.75">
      <c r="A73" s="162"/>
      <c r="B73" s="162"/>
      <c r="C73" s="162"/>
      <c r="D73" s="162"/>
      <c r="E73" s="162"/>
      <c r="F73" s="162"/>
    </row>
  </sheetData>
  <sheetProtection/>
  <mergeCells count="9">
    <mergeCell ref="I27:K27"/>
    <mergeCell ref="E3:F3"/>
    <mergeCell ref="A70:B70"/>
    <mergeCell ref="C70:F72"/>
    <mergeCell ref="A5:F6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5">
      <selection activeCell="J21" sqref="J21:L21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0.625" style="71" customWidth="1"/>
    <col min="4" max="4" width="13.75390625" style="0" customWidth="1"/>
    <col min="5" max="5" width="10.25390625" style="0" bestFit="1" customWidth="1"/>
    <col min="6" max="6" width="12.375" style="0" customWidth="1"/>
    <col min="7" max="7" width="11.75390625" style="191" bestFit="1" customWidth="1"/>
    <col min="8" max="8" width="10.75390625" style="12" bestFit="1" customWidth="1"/>
  </cols>
  <sheetData>
    <row r="1" spans="1:7" ht="12.75">
      <c r="A1" s="1"/>
      <c r="B1" s="6"/>
      <c r="C1" s="68"/>
      <c r="D1" s="2"/>
      <c r="E1" s="11" t="s">
        <v>10</v>
      </c>
      <c r="F1" s="7"/>
      <c r="G1" s="27"/>
    </row>
    <row r="2" spans="1:7" ht="12.75">
      <c r="A2" s="1"/>
      <c r="B2" s="6"/>
      <c r="C2" s="68"/>
      <c r="D2" s="2"/>
      <c r="E2" s="11" t="s">
        <v>11</v>
      </c>
      <c r="F2" s="7"/>
      <c r="G2" s="27"/>
    </row>
    <row r="3" spans="1:7" ht="12.75">
      <c r="A3" s="1"/>
      <c r="B3" s="6"/>
      <c r="C3" s="68"/>
      <c r="D3" s="2"/>
      <c r="E3" s="895" t="s">
        <v>13</v>
      </c>
      <c r="F3" s="895"/>
      <c r="G3" s="27"/>
    </row>
    <row r="4" spans="1:7" ht="12.75">
      <c r="A4" s="1"/>
      <c r="B4" s="6"/>
      <c r="C4" s="68"/>
      <c r="D4" s="2"/>
      <c r="E4" s="2"/>
      <c r="F4" s="7"/>
      <c r="G4" s="27"/>
    </row>
    <row r="5" spans="1:7" ht="12.75">
      <c r="A5" s="900" t="s">
        <v>30</v>
      </c>
      <c r="B5" s="900"/>
      <c r="C5" s="900"/>
      <c r="D5" s="900"/>
      <c r="E5" s="900"/>
      <c r="F5" s="900"/>
      <c r="G5" s="27"/>
    </row>
    <row r="6" spans="1:7" ht="12.75">
      <c r="A6" s="900"/>
      <c r="B6" s="900"/>
      <c r="C6" s="900"/>
      <c r="D6" s="900"/>
      <c r="E6" s="900"/>
      <c r="F6" s="900"/>
      <c r="G6" s="27"/>
    </row>
    <row r="7" spans="1:7" ht="12.75">
      <c r="A7" s="1"/>
      <c r="B7" s="6"/>
      <c r="C7" s="69"/>
      <c r="D7" s="4"/>
      <c r="E7" s="4"/>
      <c r="F7" s="8"/>
      <c r="G7" s="27"/>
    </row>
    <row r="8" spans="1:7" ht="12.75">
      <c r="A8" s="901" t="s">
        <v>7</v>
      </c>
      <c r="B8" s="903" t="s">
        <v>4</v>
      </c>
      <c r="C8" s="994" t="s">
        <v>9</v>
      </c>
      <c r="D8" s="14" t="s">
        <v>6</v>
      </c>
      <c r="E8" s="15"/>
      <c r="F8" s="16"/>
      <c r="G8" s="27"/>
    </row>
    <row r="9" spans="1:7" ht="12.75">
      <c r="A9" s="901"/>
      <c r="B9" s="903"/>
      <c r="C9" s="995"/>
      <c r="D9" s="996" t="s">
        <v>8</v>
      </c>
      <c r="E9" s="996"/>
      <c r="F9" s="996"/>
      <c r="G9" s="27"/>
    </row>
    <row r="10" spans="1:7" ht="12.75">
      <c r="A10" s="901"/>
      <c r="B10" s="903"/>
      <c r="C10" s="995"/>
      <c r="D10" s="996"/>
      <c r="E10" s="996"/>
      <c r="F10" s="996"/>
      <c r="G10" s="27"/>
    </row>
    <row r="11" spans="1:7" ht="12.75">
      <c r="A11" s="901"/>
      <c r="B11" s="903"/>
      <c r="C11" s="995"/>
      <c r="D11" s="996"/>
      <c r="E11" s="996"/>
      <c r="F11" s="996"/>
      <c r="G11" s="27"/>
    </row>
    <row r="12" spans="1:11" ht="32.25" customHeight="1">
      <c r="A12" s="901"/>
      <c r="B12" s="903"/>
      <c r="C12" s="995"/>
      <c r="D12" s="996"/>
      <c r="E12" s="996"/>
      <c r="F12" s="996"/>
      <c r="G12" s="146"/>
      <c r="H12" s="13"/>
      <c r="I12" s="1"/>
      <c r="J12" s="1"/>
      <c r="K12" s="1"/>
    </row>
    <row r="13" spans="1:11" ht="12.75">
      <c r="A13" s="902"/>
      <c r="B13" s="904"/>
      <c r="C13" s="995"/>
      <c r="D13" s="19" t="s">
        <v>5</v>
      </c>
      <c r="E13" s="20" t="s">
        <v>7</v>
      </c>
      <c r="F13" s="311" t="s">
        <v>1</v>
      </c>
      <c r="G13" s="146"/>
      <c r="H13" s="13"/>
      <c r="I13" s="1"/>
      <c r="J13" s="1"/>
      <c r="K13" s="1"/>
    </row>
    <row r="14" spans="1:11" ht="13.5" thickBot="1">
      <c r="A14" s="30">
        <v>1</v>
      </c>
      <c r="B14" s="539" t="s">
        <v>243</v>
      </c>
      <c r="C14" s="622"/>
      <c r="D14" s="297">
        <v>43404</v>
      </c>
      <c r="E14" s="298">
        <v>17126</v>
      </c>
      <c r="F14" s="529">
        <v>60000</v>
      </c>
      <c r="G14" s="770">
        <f>SUM(F14)</f>
        <v>60000</v>
      </c>
      <c r="H14" s="327"/>
      <c r="I14" s="233"/>
      <c r="J14" s="233"/>
      <c r="K14" s="233"/>
    </row>
    <row r="15" spans="1:11" ht="24" thickBot="1" thickTop="1">
      <c r="A15" s="30">
        <v>2</v>
      </c>
      <c r="B15" s="373" t="s">
        <v>244</v>
      </c>
      <c r="C15" s="574"/>
      <c r="D15" s="305">
        <v>43411</v>
      </c>
      <c r="E15" s="306">
        <v>83733</v>
      </c>
      <c r="F15" s="294">
        <v>10000</v>
      </c>
      <c r="G15" s="789">
        <f>SUM(F15)</f>
        <v>10000</v>
      </c>
      <c r="H15" s="215"/>
      <c r="I15" s="141"/>
      <c r="J15" s="141"/>
      <c r="K15" s="141"/>
    </row>
    <row r="16" spans="1:11" ht="14.25" thickBot="1" thickTop="1">
      <c r="A16" s="30">
        <v>3</v>
      </c>
      <c r="B16" s="542" t="s">
        <v>245</v>
      </c>
      <c r="C16" s="340"/>
      <c r="D16" s="305">
        <v>43411</v>
      </c>
      <c r="E16" s="306">
        <v>116</v>
      </c>
      <c r="F16" s="531">
        <v>30000</v>
      </c>
      <c r="G16" s="532">
        <f>SUM(F16)</f>
        <v>30000</v>
      </c>
      <c r="H16" s="327"/>
      <c r="I16" s="233"/>
      <c r="J16" s="233"/>
      <c r="K16" s="233"/>
    </row>
    <row r="17" spans="1:11" ht="14.25" thickBot="1" thickTop="1">
      <c r="A17" s="30">
        <v>4</v>
      </c>
      <c r="B17" s="542" t="s">
        <v>246</v>
      </c>
      <c r="C17" s="340"/>
      <c r="D17" s="305">
        <v>43413</v>
      </c>
      <c r="E17" s="306">
        <v>694</v>
      </c>
      <c r="F17" s="531">
        <v>40000</v>
      </c>
      <c r="G17" s="532">
        <f>SUM(F17)</f>
        <v>40000</v>
      </c>
      <c r="H17" s="327"/>
      <c r="I17" s="233"/>
      <c r="J17" s="233"/>
      <c r="K17" s="233"/>
    </row>
    <row r="18" spans="1:11" ht="14.25" thickBot="1" thickTop="1">
      <c r="A18" s="30">
        <v>5</v>
      </c>
      <c r="B18" s="542" t="s">
        <v>77</v>
      </c>
      <c r="C18" s="340"/>
      <c r="D18" s="305">
        <v>43416</v>
      </c>
      <c r="E18" s="306">
        <v>468</v>
      </c>
      <c r="F18" s="531">
        <v>40000</v>
      </c>
      <c r="G18" s="532">
        <f>SUM(F18)</f>
        <v>40000</v>
      </c>
      <c r="H18" s="327"/>
      <c r="I18" s="233"/>
      <c r="J18" s="233"/>
      <c r="K18" s="233"/>
    </row>
    <row r="19" spans="1:11" ht="34.5" thickTop="1">
      <c r="A19" s="30">
        <v>6</v>
      </c>
      <c r="B19" s="790" t="s">
        <v>247</v>
      </c>
      <c r="C19" s="526"/>
      <c r="D19" s="260">
        <v>43418</v>
      </c>
      <c r="E19" s="261">
        <v>1918</v>
      </c>
      <c r="F19" s="254">
        <v>40000</v>
      </c>
      <c r="G19" s="791"/>
      <c r="H19" s="223"/>
      <c r="I19" s="119"/>
      <c r="J19" s="119"/>
      <c r="K19" s="119"/>
    </row>
    <row r="20" spans="1:11" ht="36">
      <c r="A20" s="30">
        <v>7</v>
      </c>
      <c r="B20" s="56" t="s">
        <v>248</v>
      </c>
      <c r="C20" s="67"/>
      <c r="D20" s="37">
        <v>43418</v>
      </c>
      <c r="E20" s="38">
        <v>195</v>
      </c>
      <c r="F20" s="122">
        <v>40000</v>
      </c>
      <c r="G20" s="209"/>
      <c r="H20" s="223"/>
      <c r="I20" s="119"/>
      <c r="J20" s="119"/>
      <c r="K20" s="119"/>
    </row>
    <row r="21" spans="1:15" ht="13.5" thickBot="1">
      <c r="A21" s="30">
        <v>8</v>
      </c>
      <c r="B21" s="367" t="s">
        <v>294</v>
      </c>
      <c r="C21" s="804" t="s">
        <v>74</v>
      </c>
      <c r="D21" s="297">
        <v>43418</v>
      </c>
      <c r="E21" s="805">
        <v>192</v>
      </c>
      <c r="F21" s="295">
        <v>40000</v>
      </c>
      <c r="G21" s="793">
        <f>SUM(F19:F21)</f>
        <v>120000</v>
      </c>
      <c r="H21" s="104"/>
      <c r="I21" s="806" t="s">
        <v>138</v>
      </c>
      <c r="J21" s="993" t="s">
        <v>263</v>
      </c>
      <c r="K21" s="993"/>
      <c r="L21" s="993"/>
      <c r="N21" s="992" t="s">
        <v>271</v>
      </c>
      <c r="O21" s="992"/>
    </row>
    <row r="22" spans="1:11" ht="14.25" thickBot="1" thickTop="1">
      <c r="A22" s="30">
        <v>9</v>
      </c>
      <c r="B22" s="372" t="s">
        <v>249</v>
      </c>
      <c r="C22" s="794"/>
      <c r="D22" s="543">
        <v>43418</v>
      </c>
      <c r="E22" s="306">
        <v>1349</v>
      </c>
      <c r="F22" s="294">
        <v>40000</v>
      </c>
      <c r="G22" s="789">
        <f>SUM(F22)</f>
        <v>40000</v>
      </c>
      <c r="H22" s="104"/>
      <c r="I22" s="76"/>
      <c r="J22" s="76"/>
      <c r="K22" s="76"/>
    </row>
    <row r="23" spans="1:11" ht="13.5" thickTop="1">
      <c r="A23" s="30">
        <v>10</v>
      </c>
      <c r="B23" s="386" t="s">
        <v>250</v>
      </c>
      <c r="C23" s="792"/>
      <c r="D23" s="357">
        <v>43423</v>
      </c>
      <c r="E23" s="261">
        <v>141</v>
      </c>
      <c r="F23" s="255">
        <v>10000</v>
      </c>
      <c r="G23" s="209"/>
      <c r="H23" s="104"/>
      <c r="I23" s="76"/>
      <c r="J23" s="76"/>
      <c r="K23" s="76"/>
    </row>
    <row r="24" spans="1:11" ht="13.5" thickBot="1">
      <c r="A24" s="30">
        <v>11</v>
      </c>
      <c r="B24" s="795" t="s">
        <v>91</v>
      </c>
      <c r="C24" s="796"/>
      <c r="D24" s="540">
        <v>43423</v>
      </c>
      <c r="E24" s="298">
        <v>1394</v>
      </c>
      <c r="F24" s="295">
        <v>40000</v>
      </c>
      <c r="G24" s="793">
        <f>SUM(F23:F24)</f>
        <v>50000</v>
      </c>
      <c r="H24" s="104"/>
      <c r="I24" s="76"/>
      <c r="J24" s="76"/>
      <c r="K24" s="76"/>
    </row>
    <row r="25" spans="1:11" ht="14.25" thickBot="1" thickTop="1">
      <c r="A25" s="30">
        <v>12</v>
      </c>
      <c r="B25" s="542" t="s">
        <v>251</v>
      </c>
      <c r="C25" s="794"/>
      <c r="D25" s="543">
        <v>43425</v>
      </c>
      <c r="E25" s="306">
        <v>4125</v>
      </c>
      <c r="F25" s="294">
        <v>40000</v>
      </c>
      <c r="G25" s="789">
        <f>SUM(F25)</f>
        <v>40000</v>
      </c>
      <c r="H25" s="104"/>
      <c r="I25" s="76"/>
      <c r="J25" s="76"/>
      <c r="K25" s="76"/>
    </row>
    <row r="26" spans="1:11" ht="13.5" thickTop="1">
      <c r="A26" s="30">
        <v>13</v>
      </c>
      <c r="B26" s="537" t="s">
        <v>252</v>
      </c>
      <c r="C26" s="792"/>
      <c r="D26" s="357">
        <v>43427</v>
      </c>
      <c r="E26" s="261">
        <v>1219</v>
      </c>
      <c r="F26" s="255">
        <v>10000</v>
      </c>
      <c r="G26" s="192"/>
      <c r="H26" s="223"/>
      <c r="I26" s="119"/>
      <c r="J26" s="119"/>
      <c r="K26" s="119"/>
    </row>
    <row r="27" spans="1:14" ht="12.75">
      <c r="A27" s="30">
        <v>14</v>
      </c>
      <c r="B27" s="554" t="s">
        <v>252</v>
      </c>
      <c r="C27" s="833"/>
      <c r="D27" s="834">
        <v>43427</v>
      </c>
      <c r="E27" s="835">
        <v>1218</v>
      </c>
      <c r="F27" s="836">
        <v>10000</v>
      </c>
      <c r="G27" s="837"/>
      <c r="H27" s="838" t="s">
        <v>74</v>
      </c>
      <c r="I27" s="991" t="s">
        <v>293</v>
      </c>
      <c r="J27" s="991"/>
      <c r="K27" s="991"/>
      <c r="L27" s="991" t="s">
        <v>297</v>
      </c>
      <c r="M27" s="991"/>
      <c r="N27" s="991"/>
    </row>
    <row r="28" spans="1:11" ht="13.5" thickBot="1">
      <c r="A28" s="30">
        <v>15</v>
      </c>
      <c r="B28" s="797" t="s">
        <v>253</v>
      </c>
      <c r="C28" s="796"/>
      <c r="D28" s="540">
        <v>43427</v>
      </c>
      <c r="E28" s="298">
        <v>110510</v>
      </c>
      <c r="F28" s="525">
        <v>40000</v>
      </c>
      <c r="G28" s="793">
        <f>SUM(F26:F28)</f>
        <v>60000</v>
      </c>
      <c r="H28" s="224"/>
      <c r="I28" s="76"/>
      <c r="J28" s="76"/>
      <c r="K28" s="76"/>
    </row>
    <row r="29" spans="1:11" s="191" customFormat="1" ht="37.5" thickBot="1" thickTop="1">
      <c r="A29" s="30">
        <v>16</v>
      </c>
      <c r="B29" s="372" t="s">
        <v>254</v>
      </c>
      <c r="C29" s="794"/>
      <c r="D29" s="543">
        <v>43430</v>
      </c>
      <c r="E29" s="445">
        <v>677977</v>
      </c>
      <c r="F29" s="446">
        <v>40000</v>
      </c>
      <c r="G29" s="789">
        <f>SUM(F29)</f>
        <v>40000</v>
      </c>
      <c r="H29" s="224"/>
      <c r="I29" s="192"/>
      <c r="J29" s="192"/>
      <c r="K29" s="192"/>
    </row>
    <row r="30" spans="1:11" s="191" customFormat="1" ht="13.5" thickTop="1">
      <c r="A30" s="123">
        <v>17</v>
      </c>
      <c r="B30" s="356" t="s">
        <v>255</v>
      </c>
      <c r="C30" s="792"/>
      <c r="D30" s="357">
        <v>43431</v>
      </c>
      <c r="E30" s="258">
        <v>2735</v>
      </c>
      <c r="F30" s="254">
        <v>10000</v>
      </c>
      <c r="G30" s="209"/>
      <c r="H30" s="224"/>
      <c r="I30" s="192"/>
      <c r="J30" s="192"/>
      <c r="K30" s="192"/>
    </row>
    <row r="31" spans="1:11" s="191" customFormat="1" ht="12.75">
      <c r="A31" s="123">
        <v>18</v>
      </c>
      <c r="B31" s="545" t="s">
        <v>256</v>
      </c>
      <c r="C31" s="251"/>
      <c r="D31" s="546">
        <v>43431</v>
      </c>
      <c r="E31" s="121">
        <v>715</v>
      </c>
      <c r="F31" s="122">
        <v>10000</v>
      </c>
      <c r="G31" s="209"/>
      <c r="H31" s="224"/>
      <c r="I31" s="192"/>
      <c r="J31" s="192"/>
      <c r="K31" s="192"/>
    </row>
    <row r="32" spans="1:11" s="191" customFormat="1" ht="25.5">
      <c r="A32" s="123">
        <v>19</v>
      </c>
      <c r="B32" s="545" t="s">
        <v>257</v>
      </c>
      <c r="C32" s="328"/>
      <c r="D32" s="120">
        <v>43431</v>
      </c>
      <c r="E32" s="121">
        <v>127</v>
      </c>
      <c r="F32" s="515">
        <v>10000</v>
      </c>
      <c r="G32" s="209"/>
      <c r="H32" s="253"/>
      <c r="I32" s="224"/>
      <c r="J32" s="224"/>
      <c r="K32" s="224"/>
    </row>
    <row r="33" spans="1:11" s="191" customFormat="1" ht="21.75" thickBot="1">
      <c r="A33" s="123">
        <v>20</v>
      </c>
      <c r="B33" s="797" t="s">
        <v>252</v>
      </c>
      <c r="C33" s="800" t="s">
        <v>258</v>
      </c>
      <c r="D33" s="801">
        <v>43427</v>
      </c>
      <c r="E33" s="802">
        <v>1220</v>
      </c>
      <c r="F33" s="565">
        <v>10000</v>
      </c>
      <c r="G33" s="530">
        <f>SUM(F30:F33)</f>
        <v>40000</v>
      </c>
      <c r="H33" s="253"/>
      <c r="I33" s="224"/>
      <c r="J33" s="224"/>
      <c r="K33" s="224"/>
    </row>
    <row r="34" spans="1:11" s="190" customFormat="1" ht="14.25" thickBot="1" thickTop="1">
      <c r="A34" s="123">
        <v>21</v>
      </c>
      <c r="B34" s="542" t="s">
        <v>259</v>
      </c>
      <c r="C34" s="454"/>
      <c r="D34" s="444">
        <v>43432</v>
      </c>
      <c r="E34" s="445">
        <v>11676</v>
      </c>
      <c r="F34" s="446">
        <v>10000</v>
      </c>
      <c r="G34" s="789">
        <f>SUM(F34)</f>
        <v>10000</v>
      </c>
      <c r="H34" s="224"/>
      <c r="I34" s="192"/>
      <c r="J34" s="192"/>
      <c r="K34" s="192"/>
    </row>
    <row r="35" spans="1:11" s="191" customFormat="1" ht="13.5" thickTop="1">
      <c r="A35" s="123">
        <v>22</v>
      </c>
      <c r="B35" s="537" t="s">
        <v>260</v>
      </c>
      <c r="C35" s="799"/>
      <c r="D35" s="257">
        <v>43433</v>
      </c>
      <c r="E35" s="258">
        <v>3052</v>
      </c>
      <c r="F35" s="254">
        <v>10000</v>
      </c>
      <c r="G35" s="209"/>
      <c r="H35" s="224"/>
      <c r="I35" s="192"/>
      <c r="J35" s="192"/>
      <c r="K35" s="192"/>
    </row>
    <row r="36" spans="1:11" s="61" customFormat="1" ht="25.5">
      <c r="A36" s="30">
        <v>23</v>
      </c>
      <c r="B36" s="545" t="s">
        <v>261</v>
      </c>
      <c r="C36" s="290"/>
      <c r="D36" s="120">
        <v>43433</v>
      </c>
      <c r="E36" s="121">
        <v>569</v>
      </c>
      <c r="F36" s="39">
        <v>20000</v>
      </c>
      <c r="G36" s="209"/>
      <c r="H36" s="221"/>
      <c r="I36" s="222"/>
      <c r="J36" s="222"/>
      <c r="K36" s="222"/>
    </row>
    <row r="37" spans="1:11" s="61" customFormat="1" ht="13.5" thickBot="1">
      <c r="A37" s="35">
        <v>24</v>
      </c>
      <c r="B37" s="539" t="s">
        <v>262</v>
      </c>
      <c r="C37" s="803"/>
      <c r="D37" s="434">
        <v>43433</v>
      </c>
      <c r="E37" s="435">
        <v>39291</v>
      </c>
      <c r="F37" s="295">
        <v>10000</v>
      </c>
      <c r="G37" s="793">
        <f>SUM(F35:F37)</f>
        <v>40000</v>
      </c>
      <c r="H37" s="159"/>
      <c r="I37" s="130"/>
      <c r="J37" s="130"/>
      <c r="K37" s="130"/>
    </row>
    <row r="38" spans="1:11" s="61" customFormat="1" ht="9.75" thickTop="1">
      <c r="A38" s="63">
        <v>25</v>
      </c>
      <c r="B38" s="344"/>
      <c r="C38" s="807"/>
      <c r="D38" s="345"/>
      <c r="E38" s="346"/>
      <c r="F38" s="347"/>
      <c r="G38" s="130"/>
      <c r="H38" s="159"/>
      <c r="I38" s="130"/>
      <c r="J38" s="130"/>
      <c r="K38" s="130"/>
    </row>
    <row r="39" spans="1:11" s="61" customFormat="1" ht="9">
      <c r="A39" s="63">
        <v>26</v>
      </c>
      <c r="B39" s="57"/>
      <c r="C39" s="132"/>
      <c r="D39" s="58"/>
      <c r="E39" s="59"/>
      <c r="F39" s="60"/>
      <c r="G39" s="157"/>
      <c r="H39" s="159"/>
      <c r="I39" s="130"/>
      <c r="J39" s="130"/>
      <c r="K39" s="130"/>
    </row>
    <row r="40" spans="1:11" s="61" customFormat="1" ht="9">
      <c r="A40" s="63">
        <v>27</v>
      </c>
      <c r="B40" s="57"/>
      <c r="C40" s="72"/>
      <c r="D40" s="58"/>
      <c r="E40" s="59"/>
      <c r="F40" s="60"/>
      <c r="G40" s="157"/>
      <c r="H40" s="159"/>
      <c r="I40" s="130"/>
      <c r="J40" s="130"/>
      <c r="K40" s="130"/>
    </row>
    <row r="41" spans="1:11" s="61" customFormat="1" ht="9">
      <c r="A41" s="63">
        <v>28</v>
      </c>
      <c r="B41" s="57"/>
      <c r="C41" s="72"/>
      <c r="D41" s="58"/>
      <c r="E41" s="59"/>
      <c r="F41" s="60"/>
      <c r="G41" s="157"/>
      <c r="H41" s="159"/>
      <c r="I41" s="130"/>
      <c r="J41" s="130"/>
      <c r="K41" s="130"/>
    </row>
    <row r="42" spans="1:11" s="61" customFormat="1" ht="9">
      <c r="A42" s="63">
        <v>29</v>
      </c>
      <c r="B42" s="57"/>
      <c r="C42" s="158"/>
      <c r="D42" s="58"/>
      <c r="E42" s="59"/>
      <c r="F42" s="60"/>
      <c r="G42" s="130"/>
      <c r="H42" s="159"/>
      <c r="I42" s="130"/>
      <c r="J42" s="130"/>
      <c r="K42" s="130"/>
    </row>
    <row r="43" spans="1:11" s="61" customFormat="1" ht="9">
      <c r="A43" s="63">
        <v>30</v>
      </c>
      <c r="B43" s="57"/>
      <c r="C43" s="72"/>
      <c r="D43" s="58"/>
      <c r="E43" s="59"/>
      <c r="F43" s="60"/>
      <c r="G43" s="157"/>
      <c r="H43" s="159"/>
      <c r="I43" s="130"/>
      <c r="J43" s="130"/>
      <c r="K43" s="130"/>
    </row>
    <row r="44" spans="1:11" s="61" customFormat="1" ht="9">
      <c r="A44" s="63">
        <v>31</v>
      </c>
      <c r="B44" s="57"/>
      <c r="C44" s="132"/>
      <c r="D44" s="58"/>
      <c r="E44" s="59"/>
      <c r="F44" s="60"/>
      <c r="G44" s="130"/>
      <c r="H44" s="221"/>
      <c r="I44" s="222"/>
      <c r="J44" s="222"/>
      <c r="K44" s="222"/>
    </row>
    <row r="45" spans="1:11" s="61" customFormat="1" ht="9">
      <c r="A45" s="63">
        <v>32</v>
      </c>
      <c r="B45" s="57"/>
      <c r="C45" s="72"/>
      <c r="D45" s="58"/>
      <c r="E45" s="59"/>
      <c r="F45" s="161"/>
      <c r="G45" s="157"/>
      <c r="H45" s="221"/>
      <c r="I45" s="278"/>
      <c r="J45" s="278"/>
      <c r="K45" s="278"/>
    </row>
    <row r="46" spans="1:11" s="61" customFormat="1" ht="9">
      <c r="A46" s="63">
        <v>33</v>
      </c>
      <c r="B46" s="57"/>
      <c r="C46" s="72"/>
      <c r="D46" s="58"/>
      <c r="E46" s="59"/>
      <c r="F46" s="60"/>
      <c r="G46" s="157"/>
      <c r="H46" s="159"/>
      <c r="I46" s="130"/>
      <c r="J46" s="130"/>
      <c r="K46" s="130"/>
    </row>
    <row r="47" spans="1:11" s="61" customFormat="1" ht="9">
      <c r="A47" s="63">
        <v>34</v>
      </c>
      <c r="B47" s="57"/>
      <c r="C47" s="72"/>
      <c r="D47" s="58"/>
      <c r="E47" s="59"/>
      <c r="F47" s="60"/>
      <c r="G47" s="157"/>
      <c r="H47" s="159"/>
      <c r="I47" s="130"/>
      <c r="J47" s="130"/>
      <c r="K47" s="130"/>
    </row>
    <row r="48" spans="1:11" s="61" customFormat="1" ht="9">
      <c r="A48" s="63">
        <v>35</v>
      </c>
      <c r="B48" s="57"/>
      <c r="C48" s="72"/>
      <c r="D48" s="58"/>
      <c r="E48" s="59"/>
      <c r="F48" s="60"/>
      <c r="G48" s="157"/>
      <c r="H48" s="159"/>
      <c r="I48" s="130"/>
      <c r="J48" s="130"/>
      <c r="K48" s="130"/>
    </row>
    <row r="49" spans="1:11" s="61" customFormat="1" ht="9">
      <c r="A49" s="63">
        <v>36</v>
      </c>
      <c r="B49" s="57"/>
      <c r="C49" s="132"/>
      <c r="D49" s="58"/>
      <c r="E49" s="59"/>
      <c r="F49" s="161"/>
      <c r="G49" s="130"/>
      <c r="H49" s="159"/>
      <c r="I49" s="130"/>
      <c r="J49" s="130"/>
      <c r="K49" s="130"/>
    </row>
    <row r="50" spans="1:11" s="61" customFormat="1" ht="9">
      <c r="A50" s="63">
        <v>37</v>
      </c>
      <c r="B50" s="57"/>
      <c r="C50" s="72"/>
      <c r="D50" s="58"/>
      <c r="E50" s="59"/>
      <c r="F50" s="60"/>
      <c r="G50" s="157"/>
      <c r="H50" s="159"/>
      <c r="I50" s="130"/>
      <c r="J50" s="130"/>
      <c r="K50" s="130"/>
    </row>
    <row r="51" spans="1:11" s="61" customFormat="1" ht="9">
      <c r="A51" s="63">
        <v>38</v>
      </c>
      <c r="B51" s="57"/>
      <c r="C51" s="72"/>
      <c r="D51" s="58"/>
      <c r="E51" s="59"/>
      <c r="F51" s="60"/>
      <c r="G51" s="130"/>
      <c r="H51" s="159"/>
      <c r="I51" s="130"/>
      <c r="J51" s="130"/>
      <c r="K51" s="130"/>
    </row>
    <row r="52" spans="1:11" s="61" customFormat="1" ht="9">
      <c r="A52" s="63">
        <v>39</v>
      </c>
      <c r="B52" s="57"/>
      <c r="C52" s="72"/>
      <c r="D52" s="58"/>
      <c r="E52" s="59"/>
      <c r="F52" s="60"/>
      <c r="G52" s="130"/>
      <c r="H52" s="159"/>
      <c r="I52" s="130"/>
      <c r="J52" s="130"/>
      <c r="K52" s="130"/>
    </row>
    <row r="53" spans="1:11" s="61" customFormat="1" ht="9">
      <c r="A53" s="63">
        <v>40</v>
      </c>
      <c r="B53" s="57"/>
      <c r="C53" s="72"/>
      <c r="D53" s="58"/>
      <c r="E53" s="59"/>
      <c r="F53" s="60"/>
      <c r="G53" s="130"/>
      <c r="H53" s="159"/>
      <c r="I53" s="130"/>
      <c r="J53" s="130"/>
      <c r="K53" s="130"/>
    </row>
    <row r="54" spans="1:11" s="61" customFormat="1" ht="9">
      <c r="A54" s="63">
        <v>41</v>
      </c>
      <c r="B54" s="57"/>
      <c r="C54" s="72"/>
      <c r="D54" s="58"/>
      <c r="E54" s="59"/>
      <c r="F54" s="60"/>
      <c r="G54" s="130"/>
      <c r="H54" s="159"/>
      <c r="I54" s="130"/>
      <c r="J54" s="130"/>
      <c r="K54" s="130"/>
    </row>
    <row r="55" spans="1:11" s="61" customFormat="1" ht="9">
      <c r="A55" s="63">
        <v>42</v>
      </c>
      <c r="B55" s="57"/>
      <c r="C55" s="72"/>
      <c r="D55" s="58"/>
      <c r="E55" s="59"/>
      <c r="F55" s="60"/>
      <c r="G55" s="130"/>
      <c r="H55" s="159"/>
      <c r="I55" s="130"/>
      <c r="J55" s="130"/>
      <c r="K55" s="130"/>
    </row>
    <row r="56" spans="1:11" s="61" customFormat="1" ht="9">
      <c r="A56" s="63">
        <v>43</v>
      </c>
      <c r="B56" s="57"/>
      <c r="C56" s="72"/>
      <c r="D56" s="58"/>
      <c r="E56" s="59"/>
      <c r="F56" s="60"/>
      <c r="G56" s="130"/>
      <c r="H56" s="159"/>
      <c r="I56" s="130"/>
      <c r="J56" s="130"/>
      <c r="K56" s="130"/>
    </row>
    <row r="57" spans="1:11" s="61" customFormat="1" ht="9">
      <c r="A57" s="63">
        <v>44</v>
      </c>
      <c r="B57" s="57"/>
      <c r="C57" s="72"/>
      <c r="D57" s="58"/>
      <c r="E57" s="59"/>
      <c r="F57" s="60"/>
      <c r="G57" s="130"/>
      <c r="H57" s="159"/>
      <c r="I57" s="130"/>
      <c r="J57" s="130"/>
      <c r="K57" s="130"/>
    </row>
    <row r="58" spans="1:11" s="61" customFormat="1" ht="9">
      <c r="A58" s="63">
        <v>45</v>
      </c>
      <c r="B58" s="57"/>
      <c r="C58" s="72"/>
      <c r="D58" s="58"/>
      <c r="E58" s="59"/>
      <c r="F58" s="60"/>
      <c r="G58" s="130"/>
      <c r="H58" s="159"/>
      <c r="I58" s="130"/>
      <c r="J58" s="130"/>
      <c r="K58" s="130"/>
    </row>
    <row r="59" spans="1:11" s="61" customFormat="1" ht="9">
      <c r="A59" s="63">
        <v>46</v>
      </c>
      <c r="B59" s="57"/>
      <c r="C59" s="72"/>
      <c r="D59" s="58"/>
      <c r="E59" s="59"/>
      <c r="F59" s="60"/>
      <c r="G59" s="130"/>
      <c r="H59" s="159"/>
      <c r="I59" s="130"/>
      <c r="J59" s="130"/>
      <c r="K59" s="130"/>
    </row>
    <row r="60" spans="1:11" s="61" customFormat="1" ht="9">
      <c r="A60" s="63">
        <v>47</v>
      </c>
      <c r="B60" s="57"/>
      <c r="C60" s="72"/>
      <c r="D60" s="58"/>
      <c r="E60" s="59"/>
      <c r="F60" s="60"/>
      <c r="G60" s="130"/>
      <c r="H60" s="159"/>
      <c r="I60" s="130"/>
      <c r="J60" s="130"/>
      <c r="K60" s="130"/>
    </row>
    <row r="61" spans="1:11" s="61" customFormat="1" ht="9">
      <c r="A61" s="63">
        <v>48</v>
      </c>
      <c r="B61" s="57"/>
      <c r="C61" s="72"/>
      <c r="D61" s="58"/>
      <c r="E61" s="59"/>
      <c r="F61" s="60"/>
      <c r="G61" s="130"/>
      <c r="H61" s="159"/>
      <c r="I61" s="130"/>
      <c r="J61" s="130"/>
      <c r="K61" s="130"/>
    </row>
    <row r="62" spans="1:11" s="61" customFormat="1" ht="9">
      <c r="A62" s="63">
        <v>49</v>
      </c>
      <c r="B62" s="57"/>
      <c r="C62" s="72"/>
      <c r="D62" s="58"/>
      <c r="E62" s="59"/>
      <c r="F62" s="60"/>
      <c r="G62" s="130"/>
      <c r="H62" s="143"/>
      <c r="I62" s="144"/>
      <c r="J62" s="144"/>
      <c r="K62" s="144"/>
    </row>
    <row r="63" spans="1:11" s="61" customFormat="1" ht="9">
      <c r="A63" s="63">
        <v>50</v>
      </c>
      <c r="B63" s="57"/>
      <c r="C63" s="72"/>
      <c r="D63" s="58"/>
      <c r="E63" s="59"/>
      <c r="F63" s="60"/>
      <c r="G63" s="130"/>
      <c r="H63" s="143"/>
      <c r="I63" s="144"/>
      <c r="J63" s="144"/>
      <c r="K63" s="144"/>
    </row>
    <row r="64" spans="1:11" s="61" customFormat="1" ht="9">
      <c r="A64" s="63"/>
      <c r="B64" s="57"/>
      <c r="C64" s="72"/>
      <c r="D64" s="58"/>
      <c r="E64" s="59"/>
      <c r="F64" s="60"/>
      <c r="G64" s="130"/>
      <c r="H64" s="143"/>
      <c r="I64" s="144"/>
      <c r="J64" s="144"/>
      <c r="K64" s="144"/>
    </row>
    <row r="65" spans="1:7" ht="12.75">
      <c r="A65" s="5"/>
      <c r="B65" s="116"/>
      <c r="C65" s="147"/>
      <c r="D65" s="9"/>
      <c r="E65" s="127" t="s">
        <v>0</v>
      </c>
      <c r="F65" s="514">
        <f>SUM(F14:F64)</f>
        <v>620000</v>
      </c>
      <c r="G65" s="277"/>
    </row>
    <row r="66" spans="1:8" ht="12.75">
      <c r="A66" s="5"/>
      <c r="B66" s="18"/>
      <c r="C66" s="147"/>
      <c r="D66" s="9"/>
      <c r="E66" s="112" t="s">
        <v>12</v>
      </c>
      <c r="F66" s="139">
        <v>620000</v>
      </c>
      <c r="G66" s="291"/>
      <c r="H66" s="163"/>
    </row>
    <row r="67" spans="1:7" ht="12.75">
      <c r="A67" s="13"/>
      <c r="B67" s="13"/>
      <c r="C67" s="70"/>
      <c r="D67" s="13"/>
      <c r="E67" s="3"/>
      <c r="F67" s="111"/>
      <c r="G67" s="28"/>
    </row>
    <row r="68" spans="1:6" ht="12.75">
      <c r="A68" s="1"/>
      <c r="B68" s="6"/>
      <c r="C68" s="68"/>
      <c r="D68" s="2"/>
      <c r="E68" s="2"/>
      <c r="F68" s="7"/>
    </row>
    <row r="69" spans="1:6" ht="12.75">
      <c r="A69" s="13" t="s">
        <v>3</v>
      </c>
      <c r="B69" s="12"/>
      <c r="C69" s="68"/>
      <c r="D69" s="2"/>
      <c r="E69" s="2"/>
      <c r="F69" s="11" t="s">
        <v>2</v>
      </c>
    </row>
    <row r="70" spans="1:6" ht="12.75">
      <c r="A70" s="1"/>
      <c r="B70" s="6"/>
      <c r="C70" s="68"/>
      <c r="D70" s="2"/>
      <c r="E70" s="2"/>
      <c r="F70" s="7"/>
    </row>
    <row r="71" spans="1:6" ht="12.75">
      <c r="A71" s="855" t="s">
        <v>14</v>
      </c>
      <c r="B71" s="855"/>
      <c r="C71" s="977" t="s">
        <v>15</v>
      </c>
      <c r="D71" s="977"/>
      <c r="E71" s="977"/>
      <c r="F71" s="977"/>
    </row>
    <row r="72" spans="1:6" ht="12.75">
      <c r="A72" s="182"/>
      <c r="B72" s="182"/>
      <c r="C72" s="977"/>
      <c r="D72" s="977"/>
      <c r="E72" s="977"/>
      <c r="F72" s="977"/>
    </row>
    <row r="73" spans="1:6" ht="12.75">
      <c r="A73" s="182"/>
      <c r="B73" s="182"/>
      <c r="C73" s="977"/>
      <c r="D73" s="977"/>
      <c r="E73" s="977"/>
      <c r="F73" s="977"/>
    </row>
    <row r="74" spans="1:6" ht="12.75">
      <c r="A74" s="162"/>
      <c r="B74" s="162"/>
      <c r="C74" s="162"/>
      <c r="D74" s="162"/>
      <c r="E74" s="162"/>
      <c r="F74" s="162"/>
    </row>
  </sheetData>
  <sheetProtection/>
  <mergeCells count="12">
    <mergeCell ref="A71:B71"/>
    <mergeCell ref="C71:F73"/>
    <mergeCell ref="E3:F3"/>
    <mergeCell ref="A5:F6"/>
    <mergeCell ref="A8:A13"/>
    <mergeCell ref="B8:B13"/>
    <mergeCell ref="C8:C13"/>
    <mergeCell ref="D9:F12"/>
    <mergeCell ref="I27:K27"/>
    <mergeCell ref="L27:N27"/>
    <mergeCell ref="N21:O21"/>
    <mergeCell ref="J21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24">
      <selection activeCell="B42" sqref="B42"/>
    </sheetView>
  </sheetViews>
  <sheetFormatPr defaultColWidth="9.00390625" defaultRowHeight="12.75"/>
  <cols>
    <col min="1" max="1" width="4.375" style="0" customWidth="1"/>
    <col min="2" max="2" width="24.75390625" style="0" customWidth="1"/>
    <col min="3" max="3" width="11.625" style="26" customWidth="1"/>
    <col min="4" max="4" width="13.75390625" style="0" customWidth="1"/>
    <col min="6" max="6" width="14.375" style="0" customWidth="1"/>
    <col min="7" max="7" width="11.75390625" style="0" bestFit="1" customWidth="1"/>
    <col min="8" max="8" width="10.75390625" style="0" bestFit="1" customWidth="1"/>
  </cols>
  <sheetData>
    <row r="1" spans="1:6" ht="12.75">
      <c r="A1" s="1"/>
      <c r="B1" s="6"/>
      <c r="C1" s="24"/>
      <c r="D1" s="2"/>
      <c r="E1" s="11" t="s">
        <v>10</v>
      </c>
      <c r="F1" s="7"/>
    </row>
    <row r="2" spans="1:6" ht="12.75">
      <c r="A2" s="1"/>
      <c r="B2" s="6"/>
      <c r="C2" s="24"/>
      <c r="D2" s="2"/>
      <c r="E2" s="11" t="s">
        <v>11</v>
      </c>
      <c r="F2" s="7"/>
    </row>
    <row r="3" spans="1:6" ht="12.75">
      <c r="A3" s="1"/>
      <c r="B3" s="6"/>
      <c r="C3" s="24"/>
      <c r="D3" s="2"/>
      <c r="E3" s="895" t="s">
        <v>13</v>
      </c>
      <c r="F3" s="895"/>
    </row>
    <row r="4" spans="1:6" ht="12.75">
      <c r="A4" s="1"/>
      <c r="B4" s="6"/>
      <c r="C4" s="24"/>
      <c r="D4" s="2"/>
      <c r="E4" s="2"/>
      <c r="F4" s="7"/>
    </row>
    <row r="5" spans="1:6" ht="12.75">
      <c r="A5" s="900" t="s">
        <v>291</v>
      </c>
      <c r="B5" s="900"/>
      <c r="C5" s="900"/>
      <c r="D5" s="900"/>
      <c r="E5" s="900"/>
      <c r="F5" s="900"/>
    </row>
    <row r="6" spans="1:6" ht="12.75">
      <c r="A6" s="900"/>
      <c r="B6" s="900"/>
      <c r="C6" s="900"/>
      <c r="D6" s="900"/>
      <c r="E6" s="900"/>
      <c r="F6" s="900"/>
    </row>
    <row r="7" spans="1:6" ht="12.75">
      <c r="A7" s="1"/>
      <c r="B7" s="6"/>
      <c r="C7" s="23"/>
      <c r="D7" s="4"/>
      <c r="E7" s="4"/>
      <c r="F7" s="8"/>
    </row>
    <row r="8" spans="1:6" ht="12.75">
      <c r="A8" s="901" t="s">
        <v>7</v>
      </c>
      <c r="B8" s="903" t="s">
        <v>4</v>
      </c>
      <c r="C8" s="911" t="s">
        <v>9</v>
      </c>
      <c r="D8" s="14" t="s">
        <v>6</v>
      </c>
      <c r="E8" s="15"/>
      <c r="F8" s="16"/>
    </row>
    <row r="9" spans="1:9" ht="12.75">
      <c r="A9" s="901"/>
      <c r="B9" s="903"/>
      <c r="C9" s="912"/>
      <c r="D9" s="960" t="s">
        <v>8</v>
      </c>
      <c r="E9" s="960"/>
      <c r="F9" s="960"/>
      <c r="I9" s="1"/>
    </row>
    <row r="10" spans="1:9" ht="12.75">
      <c r="A10" s="901"/>
      <c r="B10" s="903"/>
      <c r="C10" s="912"/>
      <c r="D10" s="960"/>
      <c r="E10" s="960"/>
      <c r="F10" s="960"/>
      <c r="G10" s="1"/>
      <c r="I10" s="1"/>
    </row>
    <row r="11" spans="1:9" ht="12.75">
      <c r="A11" s="901"/>
      <c r="B11" s="903"/>
      <c r="C11" s="912"/>
      <c r="D11" s="960"/>
      <c r="E11" s="960"/>
      <c r="F11" s="960"/>
      <c r="G11" s="1"/>
      <c r="I11" s="1"/>
    </row>
    <row r="12" spans="1:9" ht="21.75" customHeight="1">
      <c r="A12" s="901"/>
      <c r="B12" s="903"/>
      <c r="C12" s="912"/>
      <c r="D12" s="960"/>
      <c r="E12" s="960"/>
      <c r="F12" s="960"/>
      <c r="G12" s="331"/>
      <c r="I12" s="329"/>
    </row>
    <row r="13" spans="1:9" ht="12.75">
      <c r="A13" s="902"/>
      <c r="B13" s="904"/>
      <c r="C13" s="912"/>
      <c r="D13" s="19" t="s">
        <v>5</v>
      </c>
      <c r="E13" s="20" t="s">
        <v>7</v>
      </c>
      <c r="F13" s="326" t="s">
        <v>1</v>
      </c>
      <c r="G13" s="1"/>
      <c r="I13" s="1"/>
    </row>
    <row r="14" spans="1:12" ht="13.5" thickBot="1">
      <c r="A14" s="30">
        <v>1</v>
      </c>
      <c r="B14" s="367" t="s">
        <v>264</v>
      </c>
      <c r="C14" s="511"/>
      <c r="D14" s="387">
        <v>43434</v>
      </c>
      <c r="E14" s="430">
        <v>1288</v>
      </c>
      <c r="F14" s="295">
        <v>10000</v>
      </c>
      <c r="G14" s="530">
        <f>SUM(F14)</f>
        <v>10000</v>
      </c>
      <c r="H14" s="75"/>
      <c r="I14" s="62"/>
      <c r="J14" s="75"/>
      <c r="K14" s="75"/>
      <c r="L14" s="75"/>
    </row>
    <row r="15" spans="1:14" ht="14.25" thickBot="1" thickTop="1">
      <c r="A15" s="35">
        <v>2</v>
      </c>
      <c r="B15" s="761" t="s">
        <v>53</v>
      </c>
      <c r="C15" s="584"/>
      <c r="D15" s="585">
        <v>43438</v>
      </c>
      <c r="E15" s="586">
        <v>398</v>
      </c>
      <c r="F15" s="831">
        <v>40000</v>
      </c>
      <c r="G15" s="532">
        <f>SUM(F15)</f>
        <v>40000</v>
      </c>
      <c r="H15" s="832" t="s">
        <v>74</v>
      </c>
      <c r="I15" s="993" t="s">
        <v>292</v>
      </c>
      <c r="J15" s="993"/>
      <c r="K15" s="993"/>
      <c r="L15" s="993" t="s">
        <v>298</v>
      </c>
      <c r="M15" s="993"/>
      <c r="N15" s="993"/>
    </row>
    <row r="16" spans="1:12" ht="25.5" thickBot="1" thickTop="1">
      <c r="A16" s="30">
        <v>3</v>
      </c>
      <c r="B16" s="372" t="s">
        <v>269</v>
      </c>
      <c r="C16" s="373"/>
      <c r="D16" s="543">
        <v>43439</v>
      </c>
      <c r="E16" s="544">
        <v>3258</v>
      </c>
      <c r="F16" s="531">
        <v>40000</v>
      </c>
      <c r="G16" s="532">
        <f>SUM(F16)</f>
        <v>40000</v>
      </c>
      <c r="H16" s="113"/>
      <c r="I16" s="76"/>
      <c r="J16" s="76"/>
      <c r="K16" s="76"/>
      <c r="L16" s="76"/>
    </row>
    <row r="17" spans="1:12" ht="13.5" thickTop="1">
      <c r="A17" s="35">
        <v>4</v>
      </c>
      <c r="B17" s="386" t="s">
        <v>270</v>
      </c>
      <c r="C17" s="356"/>
      <c r="D17" s="377">
        <v>43440</v>
      </c>
      <c r="E17" s="426">
        <v>1245</v>
      </c>
      <c r="F17" s="255">
        <v>40000</v>
      </c>
      <c r="G17" s="528"/>
      <c r="H17" s="113"/>
      <c r="I17" s="76"/>
      <c r="J17" s="76"/>
      <c r="K17" s="76"/>
      <c r="L17" s="76"/>
    </row>
    <row r="18" spans="1:12" ht="25.5">
      <c r="A18" s="30">
        <v>5</v>
      </c>
      <c r="B18" s="545" t="s">
        <v>261</v>
      </c>
      <c r="C18" s="31"/>
      <c r="D18" s="32">
        <v>43440</v>
      </c>
      <c r="E18" s="33">
        <v>580</v>
      </c>
      <c r="F18" s="39">
        <v>20000</v>
      </c>
      <c r="G18" s="528"/>
      <c r="H18" s="113"/>
      <c r="I18" s="76"/>
      <c r="J18" s="76"/>
      <c r="K18" s="76"/>
      <c r="L18" s="76"/>
    </row>
    <row r="19" spans="1:12" ht="34.5" thickBot="1">
      <c r="A19" s="35">
        <v>6</v>
      </c>
      <c r="B19" s="368" t="s">
        <v>248</v>
      </c>
      <c r="C19" s="810" t="s">
        <v>271</v>
      </c>
      <c r="D19" s="387">
        <v>43440</v>
      </c>
      <c r="E19" s="430">
        <v>684447</v>
      </c>
      <c r="F19" s="811">
        <v>-40000</v>
      </c>
      <c r="G19" s="812">
        <f>SUM(F17:F19)</f>
        <v>20000</v>
      </c>
      <c r="H19" s="809" t="s">
        <v>35</v>
      </c>
      <c r="I19" s="980" t="s">
        <v>272</v>
      </c>
      <c r="J19" s="981"/>
      <c r="K19" s="982"/>
      <c r="L19" s="76"/>
    </row>
    <row r="20" spans="1:12" ht="13.5" thickTop="1">
      <c r="A20" s="30">
        <v>7</v>
      </c>
      <c r="B20" s="537" t="s">
        <v>273</v>
      </c>
      <c r="C20" s="376"/>
      <c r="D20" s="377">
        <v>43441</v>
      </c>
      <c r="E20" s="426">
        <v>39128</v>
      </c>
      <c r="F20" s="379">
        <v>40000</v>
      </c>
      <c r="G20" s="528"/>
      <c r="H20" s="113"/>
      <c r="I20" s="76"/>
      <c r="J20" s="76"/>
      <c r="K20" s="76"/>
      <c r="L20" s="76"/>
    </row>
    <row r="21" spans="1:12" ht="24.75" thickBot="1">
      <c r="A21" s="35">
        <v>8</v>
      </c>
      <c r="B21" s="539" t="s">
        <v>125</v>
      </c>
      <c r="C21" s="813" t="s">
        <v>274</v>
      </c>
      <c r="D21" s="387">
        <v>43441</v>
      </c>
      <c r="E21" s="430">
        <v>728540</v>
      </c>
      <c r="F21" s="811">
        <v>-30000</v>
      </c>
      <c r="G21" s="812">
        <f>SUM(F20:F21)</f>
        <v>10000</v>
      </c>
      <c r="H21" s="809" t="s">
        <v>35</v>
      </c>
      <c r="I21" s="980" t="s">
        <v>275</v>
      </c>
      <c r="J21" s="981"/>
      <c r="K21" s="982"/>
      <c r="L21" s="76"/>
    </row>
    <row r="22" spans="1:12" ht="14.25" thickBot="1" thickTop="1">
      <c r="A22" s="30">
        <v>9</v>
      </c>
      <c r="B22" s="372" t="s">
        <v>276</v>
      </c>
      <c r="C22" s="794"/>
      <c r="D22" s="383">
        <v>43444</v>
      </c>
      <c r="E22" s="450">
        <v>385</v>
      </c>
      <c r="F22" s="385">
        <v>40000</v>
      </c>
      <c r="G22" s="532">
        <f>SUM(F22)</f>
        <v>40000</v>
      </c>
      <c r="H22" s="76"/>
      <c r="I22" s="76"/>
      <c r="J22" s="76"/>
      <c r="K22" s="76"/>
      <c r="L22" s="76"/>
    </row>
    <row r="23" spans="1:12" ht="35.25" thickBot="1" thickTop="1">
      <c r="A23" s="35">
        <v>10</v>
      </c>
      <c r="B23" s="373" t="s">
        <v>277</v>
      </c>
      <c r="C23" s="382"/>
      <c r="D23" s="383">
        <v>43446</v>
      </c>
      <c r="E23" s="450">
        <v>260</v>
      </c>
      <c r="F23" s="814">
        <v>40000</v>
      </c>
      <c r="G23" s="532">
        <f>SUM(F23)</f>
        <v>40000</v>
      </c>
      <c r="H23" s="225"/>
      <c r="I23" s="76"/>
      <c r="J23" s="76"/>
      <c r="K23" s="76"/>
      <c r="L23" s="76"/>
    </row>
    <row r="24" spans="1:12" ht="25.5" thickBot="1" thickTop="1">
      <c r="A24" s="30">
        <v>11</v>
      </c>
      <c r="B24" s="372" t="s">
        <v>279</v>
      </c>
      <c r="C24" s="382"/>
      <c r="D24" s="383">
        <v>43447</v>
      </c>
      <c r="E24" s="450">
        <v>435450</v>
      </c>
      <c r="F24" s="385">
        <v>40000</v>
      </c>
      <c r="G24" s="532">
        <f>SUM(F24)</f>
        <v>40000</v>
      </c>
      <c r="H24" s="76"/>
      <c r="I24" s="76"/>
      <c r="J24" s="76"/>
      <c r="K24" s="76"/>
      <c r="L24" s="76"/>
    </row>
    <row r="25" spans="1:12" ht="13.5" thickTop="1">
      <c r="A25" s="35">
        <v>12</v>
      </c>
      <c r="B25" s="386" t="s">
        <v>280</v>
      </c>
      <c r="C25" s="376"/>
      <c r="D25" s="377">
        <v>43448</v>
      </c>
      <c r="E25" s="426">
        <v>116</v>
      </c>
      <c r="F25" s="379">
        <v>40000</v>
      </c>
      <c r="G25" s="528"/>
      <c r="H25" s="76"/>
      <c r="I25" s="76"/>
      <c r="J25" s="76"/>
      <c r="K25" s="76"/>
      <c r="L25" s="76"/>
    </row>
    <row r="26" spans="1:12" ht="21.75" thickBot="1">
      <c r="A26" s="30">
        <v>13</v>
      </c>
      <c r="B26" s="367" t="s">
        <v>195</v>
      </c>
      <c r="C26" s="816" t="s">
        <v>281</v>
      </c>
      <c r="D26" s="387">
        <v>43445</v>
      </c>
      <c r="E26" s="430">
        <v>21900</v>
      </c>
      <c r="F26" s="817">
        <v>40000</v>
      </c>
      <c r="G26" s="530">
        <f>SUM(F25:F26)</f>
        <v>80000</v>
      </c>
      <c r="H26" s="76"/>
      <c r="I26" s="76"/>
      <c r="J26" s="76"/>
      <c r="K26" s="76"/>
      <c r="L26" s="76"/>
    </row>
    <row r="27" spans="1:12" ht="25.5" thickBot="1" thickTop="1">
      <c r="A27" s="30">
        <v>15</v>
      </c>
      <c r="B27" s="818" t="s">
        <v>282</v>
      </c>
      <c r="C27" s="819"/>
      <c r="D27" s="820">
        <v>43452</v>
      </c>
      <c r="E27" s="821">
        <v>7656</v>
      </c>
      <c r="F27" s="822">
        <v>80000</v>
      </c>
      <c r="G27" s="532">
        <f>SUM(F27)</f>
        <v>80000</v>
      </c>
      <c r="H27" s="76"/>
      <c r="I27" s="76"/>
      <c r="J27" s="76"/>
      <c r="K27" s="76"/>
      <c r="L27" s="76"/>
    </row>
    <row r="28" spans="1:15" ht="13.5" thickTop="1">
      <c r="A28" s="35">
        <v>16</v>
      </c>
      <c r="B28" s="554" t="s">
        <v>283</v>
      </c>
      <c r="C28" s="840"/>
      <c r="D28" s="551">
        <v>43454</v>
      </c>
      <c r="E28" s="841">
        <v>2054</v>
      </c>
      <c r="F28" s="553">
        <v>160000</v>
      </c>
      <c r="G28" s="849"/>
      <c r="H28" s="850"/>
      <c r="I28" s="832" t="s">
        <v>74</v>
      </c>
      <c r="J28" s="999" t="s">
        <v>299</v>
      </c>
      <c r="K28" s="999"/>
      <c r="L28" s="999"/>
      <c r="N28" s="997" t="s">
        <v>300</v>
      </c>
      <c r="O28" s="998"/>
    </row>
    <row r="29" spans="1:12" ht="24.75" thickBot="1">
      <c r="A29" s="30">
        <v>17</v>
      </c>
      <c r="B29" s="851" t="s">
        <v>284</v>
      </c>
      <c r="C29" s="511"/>
      <c r="D29" s="387">
        <v>43454</v>
      </c>
      <c r="E29" s="430">
        <v>843</v>
      </c>
      <c r="F29" s="389">
        <v>40000</v>
      </c>
      <c r="G29" s="530">
        <f>SUM(F28:F29)</f>
        <v>200000</v>
      </c>
      <c r="H29" s="76"/>
      <c r="I29" s="76"/>
      <c r="J29" s="76"/>
      <c r="K29" s="76"/>
      <c r="L29" s="76"/>
    </row>
    <row r="30" spans="1:12" ht="13.5" thickTop="1">
      <c r="A30" s="35">
        <v>18</v>
      </c>
      <c r="B30" s="386" t="s">
        <v>285</v>
      </c>
      <c r="C30" s="376"/>
      <c r="D30" s="377">
        <v>43455</v>
      </c>
      <c r="E30" s="426">
        <v>18462</v>
      </c>
      <c r="F30" s="379">
        <v>10000</v>
      </c>
      <c r="G30" s="113"/>
      <c r="H30" s="76"/>
      <c r="I30" s="76"/>
      <c r="J30" s="76"/>
      <c r="K30" s="76"/>
      <c r="L30" s="76"/>
    </row>
    <row r="31" spans="1:12" ht="12.75">
      <c r="A31" s="30">
        <v>19</v>
      </c>
      <c r="B31" s="56" t="s">
        <v>286</v>
      </c>
      <c r="C31" s="73"/>
      <c r="D31" s="32">
        <v>43455</v>
      </c>
      <c r="E31" s="33">
        <v>2926</v>
      </c>
      <c r="F31" s="34">
        <v>180000</v>
      </c>
      <c r="G31" s="113"/>
      <c r="H31" s="76"/>
      <c r="I31" s="76"/>
      <c r="J31" s="76"/>
      <c r="K31" s="76"/>
      <c r="L31" s="76"/>
    </row>
    <row r="32" spans="1:12" ht="12.75">
      <c r="A32" s="35">
        <v>20</v>
      </c>
      <c r="B32" s="56" t="s">
        <v>287</v>
      </c>
      <c r="C32" s="73"/>
      <c r="D32" s="32">
        <v>43455</v>
      </c>
      <c r="E32" s="33">
        <v>890</v>
      </c>
      <c r="F32" s="34">
        <v>40000</v>
      </c>
      <c r="G32" s="528"/>
      <c r="H32" s="76"/>
      <c r="I32" s="76"/>
      <c r="J32" s="76"/>
      <c r="K32" s="76"/>
      <c r="L32" s="76"/>
    </row>
    <row r="33" spans="1:12" ht="13.5" thickBot="1">
      <c r="A33" s="30">
        <v>21</v>
      </c>
      <c r="B33" s="367" t="s">
        <v>286</v>
      </c>
      <c r="C33" s="368"/>
      <c r="D33" s="387">
        <v>43455</v>
      </c>
      <c r="E33" s="430">
        <v>2925</v>
      </c>
      <c r="F33" s="389">
        <v>180000</v>
      </c>
      <c r="G33" s="530">
        <f>SUM(F30:F33)</f>
        <v>410000</v>
      </c>
      <c r="H33" s="76"/>
      <c r="I33" s="76"/>
      <c r="J33" s="76"/>
      <c r="K33" s="76"/>
      <c r="L33" s="76"/>
    </row>
    <row r="34" spans="1:12" s="27" customFormat="1" ht="14.25" thickBot="1" thickTop="1">
      <c r="A34" s="30">
        <v>22</v>
      </c>
      <c r="B34" s="372" t="s">
        <v>288</v>
      </c>
      <c r="C34" s="304"/>
      <c r="D34" s="305">
        <v>43458</v>
      </c>
      <c r="E34" s="306">
        <v>186</v>
      </c>
      <c r="F34" s="294">
        <v>10000</v>
      </c>
      <c r="G34" s="823">
        <f>SUM(F34)</f>
        <v>10000</v>
      </c>
      <c r="H34" s="107"/>
      <c r="I34" s="107"/>
      <c r="J34" s="107"/>
      <c r="K34" s="107"/>
      <c r="L34" s="107"/>
    </row>
    <row r="35" spans="1:12" s="27" customFormat="1" ht="13.5" thickTop="1">
      <c r="A35" s="30">
        <v>23</v>
      </c>
      <c r="B35" s="537" t="s">
        <v>283</v>
      </c>
      <c r="C35" s="252"/>
      <c r="D35" s="260">
        <v>43460</v>
      </c>
      <c r="E35" s="261">
        <v>2058</v>
      </c>
      <c r="F35" s="255">
        <v>160000</v>
      </c>
      <c r="G35" s="300"/>
      <c r="H35" s="107"/>
      <c r="I35" s="107"/>
      <c r="J35" s="107"/>
      <c r="K35" s="107"/>
      <c r="L35" s="107"/>
    </row>
    <row r="36" spans="1:13" s="191" customFormat="1" ht="12.75">
      <c r="A36" s="30">
        <v>24</v>
      </c>
      <c r="B36" s="56" t="s">
        <v>289</v>
      </c>
      <c r="C36" s="332"/>
      <c r="D36" s="120">
        <v>43460</v>
      </c>
      <c r="E36" s="121">
        <v>5472</v>
      </c>
      <c r="F36" s="515">
        <v>10000</v>
      </c>
      <c r="G36" s="300"/>
      <c r="H36" s="330"/>
      <c r="I36" s="233"/>
      <c r="J36" s="233"/>
      <c r="K36" s="233"/>
      <c r="L36" s="224"/>
      <c r="M36" s="292"/>
    </row>
    <row r="37" spans="1:12" s="191" customFormat="1" ht="24.75" thickBot="1">
      <c r="A37" s="123">
        <v>25</v>
      </c>
      <c r="B37" s="367" t="s">
        <v>290</v>
      </c>
      <c r="C37" s="824"/>
      <c r="D37" s="434">
        <v>43460</v>
      </c>
      <c r="E37" s="435">
        <v>933</v>
      </c>
      <c r="F37" s="529">
        <v>40000</v>
      </c>
      <c r="G37" s="530">
        <f>SUM(F35:F37)</f>
        <v>210000</v>
      </c>
      <c r="H37" s="330"/>
      <c r="I37" s="233"/>
      <c r="J37" s="233"/>
      <c r="K37" s="233"/>
      <c r="L37" s="192"/>
    </row>
    <row r="38" spans="1:12" s="27" customFormat="1" ht="13.5" thickTop="1">
      <c r="A38" s="30">
        <v>26</v>
      </c>
      <c r="B38" s="537"/>
      <c r="C38" s="715"/>
      <c r="D38" s="260"/>
      <c r="E38" s="261"/>
      <c r="F38" s="759"/>
      <c r="G38" s="299"/>
      <c r="H38" s="825"/>
      <c r="I38" s="826"/>
      <c r="J38" s="827"/>
      <c r="K38" s="827"/>
      <c r="L38" s="107"/>
    </row>
    <row r="39" spans="1:12" s="27" customFormat="1" ht="12.75">
      <c r="A39" s="123">
        <v>27</v>
      </c>
      <c r="B39" s="545"/>
      <c r="C39" s="715"/>
      <c r="D39" s="260"/>
      <c r="E39" s="261"/>
      <c r="F39" s="759"/>
      <c r="G39" s="300"/>
      <c r="H39" s="825"/>
      <c r="I39" s="826"/>
      <c r="J39" s="827"/>
      <c r="K39" s="827"/>
      <c r="L39" s="231"/>
    </row>
    <row r="40" spans="1:17" s="27" customFormat="1" ht="12.75">
      <c r="A40" s="30">
        <v>28</v>
      </c>
      <c r="B40" s="31"/>
      <c r="C40" s="40"/>
      <c r="D40" s="37"/>
      <c r="E40" s="38"/>
      <c r="F40" s="39"/>
      <c r="G40" s="300"/>
      <c r="H40" s="107"/>
      <c r="I40" s="107"/>
      <c r="J40" s="107"/>
      <c r="K40" s="107"/>
      <c r="L40" s="107"/>
      <c r="O40" s="224"/>
      <c r="P40" s="224"/>
      <c r="Q40" s="224"/>
    </row>
    <row r="41" spans="1:12" s="27" customFormat="1" ht="12.75">
      <c r="A41" s="123">
        <v>29</v>
      </c>
      <c r="B41" s="40"/>
      <c r="C41" s="40"/>
      <c r="D41" s="37"/>
      <c r="E41" s="38"/>
      <c r="F41" s="39"/>
      <c r="G41" s="299"/>
      <c r="H41" s="107"/>
      <c r="I41" s="107"/>
      <c r="J41" s="107"/>
      <c r="K41" s="107"/>
      <c r="L41" s="107"/>
    </row>
    <row r="42" spans="1:12" s="228" customFormat="1" ht="12.75">
      <c r="A42" s="30">
        <v>30</v>
      </c>
      <c r="B42" s="40"/>
      <c r="C42" s="333"/>
      <c r="D42" s="323"/>
      <c r="E42" s="324"/>
      <c r="F42" s="325"/>
      <c r="G42" s="300"/>
      <c r="H42" s="227"/>
      <c r="I42" s="227"/>
      <c r="J42" s="227"/>
      <c r="K42" s="227"/>
      <c r="L42" s="227"/>
    </row>
    <row r="43" spans="1:12" s="228" customFormat="1" ht="12.75">
      <c r="A43" s="123">
        <v>31</v>
      </c>
      <c r="B43" s="31"/>
      <c r="C43" s="334"/>
      <c r="D43" s="323"/>
      <c r="E43" s="324"/>
      <c r="F43" s="325"/>
      <c r="G43" s="299"/>
      <c r="H43" s="227"/>
      <c r="I43" s="227"/>
      <c r="J43" s="227"/>
      <c r="K43" s="227"/>
      <c r="L43" s="227"/>
    </row>
    <row r="44" spans="1:12" s="228" customFormat="1" ht="12.75">
      <c r="A44" s="30">
        <v>32</v>
      </c>
      <c r="B44" s="334"/>
      <c r="C44" s="334"/>
      <c r="D44" s="323"/>
      <c r="E44" s="324"/>
      <c r="F44" s="325"/>
      <c r="G44" s="300"/>
      <c r="H44" s="227"/>
      <c r="I44" s="227"/>
      <c r="J44" s="227"/>
      <c r="K44" s="227"/>
      <c r="L44" s="227"/>
    </row>
    <row r="45" spans="1:12" s="228" customFormat="1" ht="12.75">
      <c r="A45" s="123">
        <v>33</v>
      </c>
      <c r="B45" s="334"/>
      <c r="C45" s="334"/>
      <c r="D45" s="323"/>
      <c r="E45" s="324"/>
      <c r="F45" s="325"/>
      <c r="G45" s="226"/>
      <c r="H45" s="227"/>
      <c r="I45" s="227"/>
      <c r="J45" s="227"/>
      <c r="K45" s="227"/>
      <c r="L45" s="227"/>
    </row>
    <row r="46" spans="1:12" s="61" customFormat="1" ht="12.75">
      <c r="A46" s="30">
        <v>34</v>
      </c>
      <c r="B46" s="57"/>
      <c r="C46" s="57"/>
      <c r="D46" s="58"/>
      <c r="E46" s="59"/>
      <c r="F46" s="60"/>
      <c r="G46" s="157"/>
      <c r="H46" s="130"/>
      <c r="I46" s="130"/>
      <c r="J46" s="130"/>
      <c r="K46" s="130"/>
      <c r="L46" s="130"/>
    </row>
    <row r="47" spans="1:12" s="61" customFormat="1" ht="12.75">
      <c r="A47" s="123">
        <v>35</v>
      </c>
      <c r="B47" s="57"/>
      <c r="C47" s="57"/>
      <c r="D47" s="58"/>
      <c r="E47" s="59"/>
      <c r="F47" s="60"/>
      <c r="G47" s="157"/>
      <c r="H47" s="130"/>
      <c r="I47" s="130"/>
      <c r="J47" s="130"/>
      <c r="K47" s="130"/>
      <c r="L47" s="130"/>
    </row>
    <row r="48" spans="1:12" s="61" customFormat="1" ht="12.75">
      <c r="A48" s="30">
        <v>36</v>
      </c>
      <c r="B48" s="57"/>
      <c r="C48" s="57"/>
      <c r="D48" s="58"/>
      <c r="E48" s="59"/>
      <c r="F48" s="60"/>
      <c r="G48" s="157"/>
      <c r="H48" s="130"/>
      <c r="I48" s="130"/>
      <c r="J48" s="130"/>
      <c r="K48" s="130"/>
      <c r="L48" s="130"/>
    </row>
    <row r="49" spans="1:12" s="61" customFormat="1" ht="12.75">
      <c r="A49" s="123">
        <v>37</v>
      </c>
      <c r="B49" s="57"/>
      <c r="C49" s="158"/>
      <c r="D49" s="58"/>
      <c r="E49" s="59"/>
      <c r="F49" s="60"/>
      <c r="G49" s="157"/>
      <c r="H49" s="159"/>
      <c r="I49" s="159"/>
      <c r="J49" s="159"/>
      <c r="K49" s="159"/>
      <c r="L49" s="130"/>
    </row>
    <row r="50" spans="1:12" s="61" customFormat="1" ht="12.75">
      <c r="A50" s="152">
        <v>38</v>
      </c>
      <c r="B50" s="57"/>
      <c r="C50" s="57"/>
      <c r="D50" s="58"/>
      <c r="E50" s="59"/>
      <c r="F50" s="60"/>
      <c r="G50" s="130"/>
      <c r="H50" s="130"/>
      <c r="I50" s="130"/>
      <c r="J50" s="130"/>
      <c r="K50" s="130"/>
      <c r="L50" s="130"/>
    </row>
    <row r="51" spans="1:12" s="27" customFormat="1" ht="12.75">
      <c r="A51" s="35"/>
      <c r="B51" s="36"/>
      <c r="C51" s="36"/>
      <c r="D51" s="32"/>
      <c r="E51" s="33"/>
      <c r="F51" s="34"/>
      <c r="G51" s="107"/>
      <c r="H51" s="146"/>
      <c r="I51" s="146"/>
      <c r="J51" s="146"/>
      <c r="K51" s="146"/>
      <c r="L51" s="146"/>
    </row>
    <row r="52" spans="1:7" ht="12.75">
      <c r="A52" s="5"/>
      <c r="B52" s="116"/>
      <c r="C52" s="18"/>
      <c r="D52" s="9"/>
      <c r="E52" s="127" t="s">
        <v>0</v>
      </c>
      <c r="F52" s="514">
        <f>SUM(F14:F51)</f>
        <v>1230000</v>
      </c>
      <c r="G52" s="300"/>
    </row>
    <row r="53" spans="1:8" ht="12.75">
      <c r="A53" s="5"/>
      <c r="B53" s="18"/>
      <c r="C53" s="18"/>
      <c r="D53" s="9"/>
      <c r="E53" s="195" t="s">
        <v>12</v>
      </c>
      <c r="F53" s="139">
        <v>1230000</v>
      </c>
      <c r="G53" s="102"/>
      <c r="H53" s="29"/>
    </row>
    <row r="54" spans="1:7" ht="12.75">
      <c r="A54" s="13"/>
      <c r="B54" s="13"/>
      <c r="C54" s="25"/>
      <c r="D54" s="13"/>
      <c r="E54" s="3"/>
      <c r="F54" s="111"/>
      <c r="G54" s="28"/>
    </row>
    <row r="55" spans="1:6" ht="12.75">
      <c r="A55" s="1"/>
      <c r="B55" s="6"/>
      <c r="C55" s="24"/>
      <c r="D55" s="2"/>
      <c r="E55" s="2"/>
      <c r="F55" s="7"/>
    </row>
    <row r="56" spans="1:6" ht="12.75">
      <c r="A56" s="13" t="s">
        <v>3</v>
      </c>
      <c r="B56" s="12"/>
      <c r="C56" s="24"/>
      <c r="D56" s="2"/>
      <c r="E56" s="2"/>
      <c r="F56" s="11" t="s">
        <v>2</v>
      </c>
    </row>
    <row r="57" spans="1:6" ht="12.75">
      <c r="A57" s="1"/>
      <c r="B57" s="6"/>
      <c r="C57" s="24"/>
      <c r="D57" s="2"/>
      <c r="E57" s="2"/>
      <c r="F57" s="7"/>
    </row>
    <row r="58" spans="1:6" ht="12.75" customHeight="1">
      <c r="A58" s="855" t="s">
        <v>14</v>
      </c>
      <c r="B58" s="855"/>
      <c r="C58" s="1000" t="s">
        <v>15</v>
      </c>
      <c r="D58" s="1000"/>
      <c r="E58" s="1000"/>
      <c r="F58" s="1000"/>
    </row>
    <row r="59" spans="1:6" ht="12.75">
      <c r="A59" s="162"/>
      <c r="B59" s="162"/>
      <c r="C59" s="1000"/>
      <c r="D59" s="1000"/>
      <c r="E59" s="1000"/>
      <c r="F59" s="1000"/>
    </row>
    <row r="60" spans="1:6" ht="12.75">
      <c r="A60" s="162"/>
      <c r="B60" s="162"/>
      <c r="C60" s="1000"/>
      <c r="D60" s="1000"/>
      <c r="E60" s="1000"/>
      <c r="F60" s="1000"/>
    </row>
    <row r="61" spans="1:6" ht="12.75">
      <c r="A61" s="162"/>
      <c r="B61" s="162"/>
      <c r="C61" s="1000"/>
      <c r="D61" s="1000"/>
      <c r="E61" s="1000"/>
      <c r="F61" s="1000"/>
    </row>
  </sheetData>
  <sheetProtection/>
  <mergeCells count="14">
    <mergeCell ref="A58:B58"/>
    <mergeCell ref="C58:F61"/>
    <mergeCell ref="A5:F6"/>
    <mergeCell ref="A8:A13"/>
    <mergeCell ref="B8:B13"/>
    <mergeCell ref="C8:C13"/>
    <mergeCell ref="D9:F12"/>
    <mergeCell ref="L15:N15"/>
    <mergeCell ref="I19:K19"/>
    <mergeCell ref="E3:F3"/>
    <mergeCell ref="N28:O28"/>
    <mergeCell ref="J28:L28"/>
    <mergeCell ref="I21:K21"/>
    <mergeCell ref="I15:K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130" zoomScaleNormal="130" zoomScalePageLayoutView="0" workbookViewId="0" topLeftCell="A28">
      <selection activeCell="H34" sqref="H34:L34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0.625" style="26" customWidth="1"/>
    <col min="4" max="4" width="13.75390625" style="0" customWidth="1"/>
    <col min="5" max="5" width="10.25390625" style="46" bestFit="1" customWidth="1"/>
    <col min="6" max="6" width="12.375" style="0" customWidth="1"/>
    <col min="7" max="7" width="11.75390625" style="0" bestFit="1" customWidth="1"/>
    <col min="8" max="8" width="10.75390625" style="0" bestFit="1" customWidth="1"/>
  </cols>
  <sheetData>
    <row r="1" spans="1:13" ht="12.75">
      <c r="A1" s="76"/>
      <c r="B1" s="77"/>
      <c r="C1" s="78"/>
      <c r="D1" s="79"/>
      <c r="E1" s="80" t="s">
        <v>10</v>
      </c>
      <c r="F1" s="81"/>
      <c r="G1" s="75"/>
      <c r="H1" s="75"/>
      <c r="I1" s="75"/>
      <c r="J1" s="75"/>
      <c r="K1" s="75"/>
      <c r="L1" s="75"/>
      <c r="M1" s="75"/>
    </row>
    <row r="2" spans="1:13" ht="12.75">
      <c r="A2" s="76"/>
      <c r="B2" s="77"/>
      <c r="C2" s="78"/>
      <c r="D2" s="79"/>
      <c r="E2" s="80" t="s">
        <v>11</v>
      </c>
      <c r="F2" s="81"/>
      <c r="G2" s="75"/>
      <c r="H2" s="75"/>
      <c r="I2" s="75"/>
      <c r="J2" s="75"/>
      <c r="K2" s="75"/>
      <c r="L2" s="75"/>
      <c r="M2" s="75"/>
    </row>
    <row r="3" spans="1:13" ht="12.75">
      <c r="A3" s="76"/>
      <c r="B3" s="77"/>
      <c r="C3" s="78"/>
      <c r="D3" s="79"/>
      <c r="E3" s="875" t="s">
        <v>13</v>
      </c>
      <c r="F3" s="875"/>
      <c r="G3" s="80"/>
      <c r="H3" s="75"/>
      <c r="I3" s="75"/>
      <c r="J3" s="75"/>
      <c r="K3" s="75"/>
      <c r="L3" s="75"/>
      <c r="M3" s="75"/>
    </row>
    <row r="4" spans="1:13" ht="12.75">
      <c r="A4" s="76"/>
      <c r="B4" s="77"/>
      <c r="C4" s="78"/>
      <c r="D4" s="79"/>
      <c r="E4" s="82"/>
      <c r="F4" s="81"/>
      <c r="G4" s="75"/>
      <c r="H4" s="75"/>
      <c r="I4" s="75"/>
      <c r="J4" s="75"/>
      <c r="K4" s="75"/>
      <c r="L4" s="75"/>
      <c r="M4" s="75"/>
    </row>
    <row r="5" spans="1:13" ht="12.75">
      <c r="A5" s="858" t="s">
        <v>24</v>
      </c>
      <c r="B5" s="858"/>
      <c r="C5" s="858"/>
      <c r="D5" s="858"/>
      <c r="E5" s="858"/>
      <c r="F5" s="858"/>
      <c r="G5" s="75"/>
      <c r="H5" s="75"/>
      <c r="I5" s="75"/>
      <c r="J5" s="75"/>
      <c r="K5" s="75"/>
      <c r="L5" s="75"/>
      <c r="M5" s="75"/>
    </row>
    <row r="6" spans="1:13" ht="12.75">
      <c r="A6" s="858"/>
      <c r="B6" s="858"/>
      <c r="C6" s="858"/>
      <c r="D6" s="858"/>
      <c r="E6" s="858"/>
      <c r="F6" s="858"/>
      <c r="G6" s="75"/>
      <c r="H6" s="75"/>
      <c r="I6" s="75"/>
      <c r="J6" s="75"/>
      <c r="K6" s="75"/>
      <c r="L6" s="75"/>
      <c r="M6" s="75"/>
    </row>
    <row r="7" spans="1:13" ht="12.75">
      <c r="A7" s="76"/>
      <c r="B7" s="77"/>
      <c r="C7" s="83"/>
      <c r="D7" s="84"/>
      <c r="E7" s="85"/>
      <c r="F7" s="86"/>
      <c r="G7" s="75"/>
      <c r="H7" s="75"/>
      <c r="I7" s="75"/>
      <c r="J7" s="75"/>
      <c r="K7" s="75"/>
      <c r="L7" s="75"/>
      <c r="M7" s="75"/>
    </row>
    <row r="8" spans="1:13" ht="12.75">
      <c r="A8" s="859" t="s">
        <v>7</v>
      </c>
      <c r="B8" s="846" t="s">
        <v>4</v>
      </c>
      <c r="C8" s="863" t="s">
        <v>16</v>
      </c>
      <c r="D8" s="87" t="s">
        <v>6</v>
      </c>
      <c r="E8" s="88"/>
      <c r="F8" s="89"/>
      <c r="G8" s="75"/>
      <c r="H8" s="75"/>
      <c r="I8" s="75"/>
      <c r="J8" s="75"/>
      <c r="K8" s="75"/>
      <c r="L8" s="75"/>
      <c r="M8" s="75"/>
    </row>
    <row r="9" spans="1:13" ht="12.75">
      <c r="A9" s="859"/>
      <c r="B9" s="846"/>
      <c r="C9" s="864"/>
      <c r="D9" s="848" t="s">
        <v>8</v>
      </c>
      <c r="E9" s="844"/>
      <c r="F9" s="845"/>
      <c r="G9" s="75"/>
      <c r="H9" s="75"/>
      <c r="I9" s="75"/>
      <c r="J9" s="75"/>
      <c r="K9" s="75"/>
      <c r="L9" s="75"/>
      <c r="M9" s="75"/>
    </row>
    <row r="10" spans="1:13" ht="12.75">
      <c r="A10" s="859"/>
      <c r="B10" s="846"/>
      <c r="C10" s="864"/>
      <c r="D10" s="843"/>
      <c r="E10" s="842"/>
      <c r="F10" s="876"/>
      <c r="G10" s="75"/>
      <c r="H10" s="75"/>
      <c r="I10" s="75"/>
      <c r="J10" s="75"/>
      <c r="K10" s="75"/>
      <c r="L10" s="75"/>
      <c r="M10" s="75"/>
    </row>
    <row r="11" spans="1:13" ht="12.75">
      <c r="A11" s="859"/>
      <c r="B11" s="846"/>
      <c r="C11" s="864"/>
      <c r="D11" s="843"/>
      <c r="E11" s="842"/>
      <c r="F11" s="876"/>
      <c r="G11" s="75"/>
      <c r="H11" s="75"/>
      <c r="I11" s="75"/>
      <c r="J11" s="75"/>
      <c r="K11" s="75"/>
      <c r="L11" s="75"/>
      <c r="M11" s="75"/>
    </row>
    <row r="12" spans="1:13" ht="12.75">
      <c r="A12" s="859"/>
      <c r="B12" s="846"/>
      <c r="C12" s="864"/>
      <c r="D12" s="877"/>
      <c r="E12" s="878"/>
      <c r="F12" s="879"/>
      <c r="G12" s="75"/>
      <c r="H12" s="75"/>
      <c r="I12" s="75"/>
      <c r="J12" s="75"/>
      <c r="K12" s="75"/>
      <c r="L12" s="75"/>
      <c r="M12" s="75"/>
    </row>
    <row r="13" spans="1:13" ht="12.75">
      <c r="A13" s="860"/>
      <c r="B13" s="847"/>
      <c r="C13" s="864"/>
      <c r="D13" s="90" t="s">
        <v>5</v>
      </c>
      <c r="E13" s="91" t="s">
        <v>7</v>
      </c>
      <c r="F13" s="92" t="s">
        <v>1</v>
      </c>
      <c r="G13" s="75"/>
      <c r="H13" s="75"/>
      <c r="I13" s="75"/>
      <c r="J13" s="75"/>
      <c r="K13" s="75"/>
      <c r="L13" s="75"/>
      <c r="M13" s="75"/>
    </row>
    <row r="14" spans="1:13" ht="13.5" thickBot="1">
      <c r="A14" s="360">
        <v>1</v>
      </c>
      <c r="B14" s="361" t="s">
        <v>37</v>
      </c>
      <c r="C14" s="362"/>
      <c r="D14" s="363">
        <v>43131</v>
      </c>
      <c r="E14" s="364">
        <v>59</v>
      </c>
      <c r="F14" s="365">
        <v>10000</v>
      </c>
      <c r="G14" s="366">
        <f>SUM(F14)</f>
        <v>10000</v>
      </c>
      <c r="H14" s="75"/>
      <c r="I14" s="75"/>
      <c r="J14" s="75"/>
      <c r="K14" s="75"/>
      <c r="L14" s="75"/>
      <c r="M14" s="75"/>
    </row>
    <row r="15" spans="1:13" s="47" customFormat="1" ht="13.5" thickTop="1">
      <c r="A15" s="355">
        <v>2</v>
      </c>
      <c r="B15" s="56" t="s">
        <v>38</v>
      </c>
      <c r="C15" s="356"/>
      <c r="D15" s="357">
        <v>43133</v>
      </c>
      <c r="E15" s="358">
        <v>173</v>
      </c>
      <c r="F15" s="359">
        <v>10000</v>
      </c>
      <c r="G15" s="113"/>
      <c r="H15" s="93"/>
      <c r="I15" s="93"/>
      <c r="J15" s="93"/>
      <c r="K15" s="93"/>
      <c r="L15" s="93"/>
      <c r="M15" s="93"/>
    </row>
    <row r="16" spans="1:13" ht="13.5" thickBot="1">
      <c r="A16" s="293">
        <v>3</v>
      </c>
      <c r="B16" s="367" t="s">
        <v>39</v>
      </c>
      <c r="C16" s="368"/>
      <c r="D16" s="297">
        <v>43133</v>
      </c>
      <c r="E16" s="369">
        <v>77</v>
      </c>
      <c r="F16" s="295">
        <v>10000</v>
      </c>
      <c r="G16" s="370">
        <f>SUM(F15:F16)</f>
        <v>20000</v>
      </c>
      <c r="H16" s="76"/>
      <c r="I16" s="76"/>
      <c r="J16" s="76"/>
      <c r="K16" s="76"/>
      <c r="L16" s="75"/>
      <c r="M16" s="75"/>
    </row>
    <row r="17" spans="1:13" ht="14.25" thickBot="1" thickTop="1">
      <c r="A17" s="371">
        <v>4</v>
      </c>
      <c r="B17" s="372" t="s">
        <v>40</v>
      </c>
      <c r="C17" s="373"/>
      <c r="D17" s="305">
        <v>43136</v>
      </c>
      <c r="E17" s="374">
        <v>16</v>
      </c>
      <c r="F17" s="294">
        <v>10000</v>
      </c>
      <c r="G17" s="375">
        <f>SUM(F17)</f>
        <v>10000</v>
      </c>
      <c r="H17" s="76"/>
      <c r="I17" s="76"/>
      <c r="J17" s="76"/>
      <c r="K17" s="76"/>
      <c r="L17" s="75"/>
      <c r="M17" s="75"/>
    </row>
    <row r="18" spans="1:13" ht="14.25" thickBot="1" thickTop="1">
      <c r="A18" s="380">
        <v>5</v>
      </c>
      <c r="B18" s="372" t="s">
        <v>41</v>
      </c>
      <c r="C18" s="373"/>
      <c r="D18" s="305">
        <v>43137</v>
      </c>
      <c r="E18" s="374">
        <v>780</v>
      </c>
      <c r="F18" s="294">
        <v>40000</v>
      </c>
      <c r="G18" s="375">
        <f>SUM(F18)</f>
        <v>40000</v>
      </c>
      <c r="H18" s="233"/>
      <c r="I18" s="233"/>
      <c r="J18" s="233"/>
      <c r="K18" s="233"/>
      <c r="L18" s="75"/>
      <c r="M18" s="75"/>
    </row>
    <row r="19" spans="1:13" s="10" customFormat="1" ht="14.25" thickBot="1" thickTop="1">
      <c r="A19" s="303">
        <v>6</v>
      </c>
      <c r="B19" s="372" t="s">
        <v>42</v>
      </c>
      <c r="C19" s="382"/>
      <c r="D19" s="383">
        <v>43138</v>
      </c>
      <c r="E19" s="384">
        <v>154</v>
      </c>
      <c r="F19" s="385">
        <v>10000</v>
      </c>
      <c r="G19" s="375">
        <f>SUM(F19)</f>
        <v>10000</v>
      </c>
      <c r="H19" s="62"/>
      <c r="I19" s="62"/>
      <c r="J19" s="62"/>
      <c r="K19" s="62"/>
      <c r="L19" s="95"/>
      <c r="M19" s="95"/>
    </row>
    <row r="20" spans="1:13" s="10" customFormat="1" ht="13.5" thickTop="1">
      <c r="A20" s="381">
        <v>7</v>
      </c>
      <c r="B20" s="386" t="s">
        <v>43</v>
      </c>
      <c r="C20" s="376"/>
      <c r="D20" s="377">
        <v>43139</v>
      </c>
      <c r="E20" s="378">
        <v>34</v>
      </c>
      <c r="F20" s="379">
        <v>40000</v>
      </c>
      <c r="G20" s="114"/>
      <c r="H20" s="114"/>
      <c r="I20" s="107"/>
      <c r="J20" s="62"/>
      <c r="K20" s="62"/>
      <c r="L20" s="95"/>
      <c r="M20" s="95"/>
    </row>
    <row r="21" spans="1:13" s="10" customFormat="1" ht="22.5">
      <c r="A21" s="49">
        <v>8</v>
      </c>
      <c r="B21" s="31" t="s">
        <v>44</v>
      </c>
      <c r="C21" s="31"/>
      <c r="D21" s="32">
        <v>43139</v>
      </c>
      <c r="E21" s="185">
        <v>85182</v>
      </c>
      <c r="F21" s="34">
        <v>40000</v>
      </c>
      <c r="G21" s="114"/>
      <c r="H21" s="107"/>
      <c r="I21" s="107"/>
      <c r="J21" s="62"/>
      <c r="K21" s="62"/>
      <c r="L21" s="95"/>
      <c r="M21" s="95"/>
    </row>
    <row r="22" spans="1:13" s="10" customFormat="1" ht="34.5" thickBot="1">
      <c r="A22" s="293">
        <v>9</v>
      </c>
      <c r="B22" s="368" t="s">
        <v>45</v>
      </c>
      <c r="C22" s="368"/>
      <c r="D22" s="387">
        <v>43139</v>
      </c>
      <c r="E22" s="388">
        <v>194</v>
      </c>
      <c r="F22" s="389">
        <v>40000</v>
      </c>
      <c r="G22" s="370">
        <f>SUM(F20:F22)</f>
        <v>120000</v>
      </c>
      <c r="H22" s="107"/>
      <c r="I22" s="107"/>
      <c r="J22" s="62"/>
      <c r="K22" s="62"/>
      <c r="L22" s="95"/>
      <c r="M22" s="95"/>
    </row>
    <row r="23" spans="1:13" s="10" customFormat="1" ht="23.25" thickTop="1">
      <c r="A23" s="381">
        <v>10</v>
      </c>
      <c r="B23" s="356" t="s">
        <v>46</v>
      </c>
      <c r="C23" s="356"/>
      <c r="D23" s="377">
        <v>43139</v>
      </c>
      <c r="E23" s="378">
        <v>24</v>
      </c>
      <c r="F23" s="379">
        <v>10000</v>
      </c>
      <c r="G23" s="114"/>
      <c r="H23" s="107"/>
      <c r="I23" s="107"/>
      <c r="J23" s="62"/>
      <c r="K23" s="62"/>
      <c r="L23" s="95"/>
      <c r="M23" s="95"/>
    </row>
    <row r="24" spans="1:13" s="10" customFormat="1" ht="13.5" thickBot="1">
      <c r="A24" s="390">
        <v>11</v>
      </c>
      <c r="B24" s="368" t="s">
        <v>47</v>
      </c>
      <c r="C24" s="368"/>
      <c r="D24" s="387">
        <v>43140</v>
      </c>
      <c r="E24" s="388">
        <v>7227</v>
      </c>
      <c r="F24" s="389">
        <v>30000</v>
      </c>
      <c r="G24" s="370">
        <f>SUM(F23:F24)</f>
        <v>40000</v>
      </c>
      <c r="H24" s="107"/>
      <c r="I24" s="107"/>
      <c r="J24" s="62"/>
      <c r="K24" s="62"/>
      <c r="L24" s="95"/>
      <c r="M24" s="95"/>
    </row>
    <row r="25" spans="1:13" s="10" customFormat="1" ht="13.5" thickTop="1">
      <c r="A25" s="152">
        <v>12</v>
      </c>
      <c r="B25" s="356" t="s">
        <v>48</v>
      </c>
      <c r="C25" s="356"/>
      <c r="D25" s="377">
        <v>43147</v>
      </c>
      <c r="E25" s="378">
        <v>117</v>
      </c>
      <c r="F25" s="379">
        <v>40000</v>
      </c>
      <c r="G25" s="114"/>
      <c r="H25" s="107"/>
      <c r="I25" s="107"/>
      <c r="J25" s="62"/>
      <c r="K25" s="62"/>
      <c r="L25" s="95"/>
      <c r="M25" s="95"/>
    </row>
    <row r="26" spans="1:13" s="10" customFormat="1" ht="23.25" thickBot="1">
      <c r="A26" s="360">
        <v>13</v>
      </c>
      <c r="B26" s="368" t="s">
        <v>49</v>
      </c>
      <c r="C26" s="368"/>
      <c r="D26" s="387">
        <v>43147</v>
      </c>
      <c r="E26" s="388">
        <v>96</v>
      </c>
      <c r="F26" s="389">
        <v>40000</v>
      </c>
      <c r="G26" s="370">
        <f>SUM(F25:F26)</f>
        <v>80000</v>
      </c>
      <c r="H26" s="107"/>
      <c r="I26" s="107"/>
      <c r="J26" s="62"/>
      <c r="K26" s="62"/>
      <c r="L26" s="95"/>
      <c r="M26" s="95"/>
    </row>
    <row r="27" spans="1:13" s="10" customFormat="1" ht="13.5" thickTop="1">
      <c r="A27" s="355">
        <v>14</v>
      </c>
      <c r="B27" s="356" t="s">
        <v>50</v>
      </c>
      <c r="C27" s="356"/>
      <c r="D27" s="377">
        <v>43151</v>
      </c>
      <c r="E27" s="378">
        <v>1079</v>
      </c>
      <c r="F27" s="379">
        <v>40000</v>
      </c>
      <c r="G27" s="175"/>
      <c r="H27" s="173"/>
      <c r="I27" s="107"/>
      <c r="J27" s="62"/>
      <c r="K27" s="62"/>
      <c r="L27" s="95"/>
      <c r="M27" s="95"/>
    </row>
    <row r="28" spans="1:13" ht="29.25">
      <c r="A28" s="30">
        <v>15</v>
      </c>
      <c r="B28" s="249" t="s">
        <v>51</v>
      </c>
      <c r="C28" s="73"/>
      <c r="D28" s="32">
        <v>43151</v>
      </c>
      <c r="E28" s="185">
        <v>93524</v>
      </c>
      <c r="F28" s="39">
        <v>40000</v>
      </c>
      <c r="G28" s="114"/>
      <c r="H28" s="233"/>
      <c r="I28" s="233"/>
      <c r="J28" s="233"/>
      <c r="K28" s="233"/>
      <c r="L28" s="75"/>
      <c r="M28" s="75"/>
    </row>
    <row r="29" spans="1:13" ht="13.5" thickBot="1">
      <c r="A29" s="360">
        <v>16</v>
      </c>
      <c r="B29" s="368" t="s">
        <v>52</v>
      </c>
      <c r="C29" s="368"/>
      <c r="D29" s="387">
        <v>43151</v>
      </c>
      <c r="E29" s="388">
        <v>723</v>
      </c>
      <c r="F29" s="295">
        <v>10000</v>
      </c>
      <c r="G29" s="370">
        <f>SUM(F27:F29)</f>
        <v>90000</v>
      </c>
      <c r="H29" s="173"/>
      <c r="I29" s="107"/>
      <c r="J29" s="76"/>
      <c r="K29" s="76"/>
      <c r="L29" s="75"/>
      <c r="M29" s="75"/>
    </row>
    <row r="30" spans="1:13" ht="13.5" thickTop="1">
      <c r="A30" s="355">
        <v>17</v>
      </c>
      <c r="B30" s="356" t="s">
        <v>53</v>
      </c>
      <c r="C30" s="391"/>
      <c r="D30" s="377">
        <v>43151</v>
      </c>
      <c r="E30" s="378">
        <v>36</v>
      </c>
      <c r="F30" s="379">
        <v>40000</v>
      </c>
      <c r="G30" s="175"/>
      <c r="H30" s="233"/>
      <c r="I30" s="233"/>
      <c r="J30" s="233"/>
      <c r="K30" s="233"/>
      <c r="L30" s="75"/>
      <c r="M30" s="75"/>
    </row>
    <row r="31" spans="1:13" ht="12.75">
      <c r="A31" s="30">
        <v>18</v>
      </c>
      <c r="B31" s="31" t="s">
        <v>54</v>
      </c>
      <c r="C31" s="31"/>
      <c r="D31" s="32">
        <v>43152</v>
      </c>
      <c r="E31" s="185">
        <v>2</v>
      </c>
      <c r="F31" s="34">
        <v>120000</v>
      </c>
      <c r="G31" s="175"/>
      <c r="H31" s="173"/>
      <c r="I31" s="76"/>
      <c r="J31" s="76"/>
      <c r="K31" s="76"/>
      <c r="L31" s="75"/>
      <c r="M31" s="75"/>
    </row>
    <row r="32" spans="1:13" s="42" customFormat="1" ht="12.75">
      <c r="A32" s="94">
        <v>19</v>
      </c>
      <c r="B32" s="31" t="s">
        <v>55</v>
      </c>
      <c r="C32" s="31"/>
      <c r="D32" s="32">
        <v>43151</v>
      </c>
      <c r="E32" s="185">
        <v>58</v>
      </c>
      <c r="F32" s="34">
        <v>10000</v>
      </c>
      <c r="G32" s="114"/>
      <c r="H32" s="106"/>
      <c r="I32" s="106"/>
      <c r="J32" s="106"/>
      <c r="K32" s="106"/>
      <c r="L32" s="96"/>
      <c r="M32" s="96"/>
    </row>
    <row r="33" spans="1:13" ht="12.75">
      <c r="A33" s="49">
        <v>20</v>
      </c>
      <c r="B33" s="31" t="s">
        <v>54</v>
      </c>
      <c r="C33" s="31"/>
      <c r="D33" s="37">
        <v>43152</v>
      </c>
      <c r="E33" s="44">
        <v>1</v>
      </c>
      <c r="F33" s="39">
        <v>60000</v>
      </c>
      <c r="G33" s="114"/>
      <c r="H33" s="76"/>
      <c r="I33" s="76"/>
      <c r="J33" s="76"/>
      <c r="K33" s="76"/>
      <c r="L33" s="75"/>
      <c r="M33" s="75"/>
    </row>
    <row r="34" spans="1:13" s="228" customFormat="1" ht="23.25" thickBot="1">
      <c r="A34" s="498">
        <v>21</v>
      </c>
      <c r="B34" s="499" t="s">
        <v>56</v>
      </c>
      <c r="C34" s="500" t="s">
        <v>98</v>
      </c>
      <c r="D34" s="501">
        <v>43151</v>
      </c>
      <c r="E34" s="502">
        <v>1</v>
      </c>
      <c r="F34" s="503">
        <v>10000</v>
      </c>
      <c r="G34" s="409">
        <f>SUM(F30:F34)</f>
        <v>240000</v>
      </c>
      <c r="H34" s="504"/>
      <c r="I34" s="505" t="s">
        <v>74</v>
      </c>
      <c r="J34" s="874" t="s">
        <v>99</v>
      </c>
      <c r="K34" s="874"/>
      <c r="L34" s="874"/>
      <c r="M34" s="392"/>
    </row>
    <row r="35" spans="1:13" s="228" customFormat="1" ht="14.25" thickBot="1" thickTop="1">
      <c r="A35" s="411">
        <v>22</v>
      </c>
      <c r="B35" s="412" t="s">
        <v>57</v>
      </c>
      <c r="C35" s="413"/>
      <c r="D35" s="414">
        <v>43157</v>
      </c>
      <c r="E35" s="415">
        <v>34</v>
      </c>
      <c r="F35" s="416">
        <v>40000</v>
      </c>
      <c r="G35" s="417">
        <f>SUM(F35)</f>
        <v>40000</v>
      </c>
      <c r="H35" s="227"/>
      <c r="I35" s="496"/>
      <c r="J35" s="497"/>
      <c r="K35" s="497"/>
      <c r="L35" s="497"/>
      <c r="M35" s="227"/>
    </row>
    <row r="36" spans="1:13" s="228" customFormat="1" ht="24" thickBot="1" thickTop="1">
      <c r="A36" s="418">
        <v>23</v>
      </c>
      <c r="B36" s="373" t="s">
        <v>58</v>
      </c>
      <c r="C36" s="413"/>
      <c r="D36" s="414">
        <v>43158</v>
      </c>
      <c r="E36" s="415">
        <v>5882</v>
      </c>
      <c r="F36" s="416">
        <v>40000</v>
      </c>
      <c r="G36" s="417">
        <f>SUM(F36)</f>
        <v>40000</v>
      </c>
      <c r="H36" s="392"/>
      <c r="I36" s="392"/>
      <c r="J36" s="227"/>
      <c r="K36" s="227"/>
      <c r="L36" s="227"/>
      <c r="M36" s="392"/>
    </row>
    <row r="37" spans="1:13" s="191" customFormat="1" ht="13.5" thickTop="1">
      <c r="A37" s="410">
        <v>24</v>
      </c>
      <c r="B37" s="356"/>
      <c r="C37" s="405"/>
      <c r="D37" s="406"/>
      <c r="E37" s="407"/>
      <c r="F37" s="408"/>
      <c r="G37" s="189"/>
      <c r="H37" s="189"/>
      <c r="I37" s="189"/>
      <c r="J37" s="189"/>
      <c r="K37" s="190"/>
      <c r="L37" s="190"/>
      <c r="M37" s="190"/>
    </row>
    <row r="38" spans="1:13" s="191" customFormat="1" ht="12.75">
      <c r="A38" s="393">
        <v>25</v>
      </c>
      <c r="B38" s="31"/>
      <c r="C38" s="129"/>
      <c r="D38" s="120"/>
      <c r="E38" s="394"/>
      <c r="F38" s="122"/>
      <c r="G38" s="192"/>
      <c r="H38" s="190"/>
      <c r="I38" s="190"/>
      <c r="J38" s="190"/>
      <c r="K38" s="190"/>
      <c r="L38" s="190"/>
      <c r="M38" s="190"/>
    </row>
    <row r="39" spans="1:13" s="10" customFormat="1" ht="12.75">
      <c r="A39" s="123">
        <v>26</v>
      </c>
      <c r="B39" s="232"/>
      <c r="C39" s="395"/>
      <c r="D39" s="396"/>
      <c r="E39" s="397"/>
      <c r="F39" s="41"/>
      <c r="G39" s="62"/>
      <c r="H39" s="95"/>
      <c r="I39" s="95"/>
      <c r="J39" s="95"/>
      <c r="K39" s="95"/>
      <c r="L39" s="95"/>
      <c r="M39" s="95"/>
    </row>
    <row r="40" spans="1:13" s="404" customFormat="1" ht="12.75">
      <c r="A40" s="35">
        <v>27</v>
      </c>
      <c r="B40" s="232"/>
      <c r="C40" s="398"/>
      <c r="D40" s="399"/>
      <c r="E40" s="400"/>
      <c r="F40" s="401"/>
      <c r="G40" s="402"/>
      <c r="H40" s="403"/>
      <c r="I40" s="403"/>
      <c r="J40" s="403"/>
      <c r="K40" s="403"/>
      <c r="L40" s="403"/>
      <c r="M40" s="403"/>
    </row>
    <row r="41" spans="1:13" s="10" customFormat="1" ht="12.75">
      <c r="A41" s="393">
        <v>28</v>
      </c>
      <c r="B41" s="232"/>
      <c r="C41" s="395"/>
      <c r="D41" s="396"/>
      <c r="E41" s="397"/>
      <c r="F41" s="41"/>
      <c r="G41" s="62"/>
      <c r="H41" s="95"/>
      <c r="I41" s="95"/>
      <c r="J41" s="95"/>
      <c r="K41" s="95"/>
      <c r="L41" s="95"/>
      <c r="M41" s="95"/>
    </row>
    <row r="42" spans="1:13" s="404" customFormat="1" ht="12.75">
      <c r="A42" s="35">
        <v>29</v>
      </c>
      <c r="B42" s="232"/>
      <c r="C42" s="398"/>
      <c r="D42" s="399"/>
      <c r="E42" s="400"/>
      <c r="F42" s="401"/>
      <c r="G42" s="402"/>
      <c r="H42" s="403"/>
      <c r="I42" s="403"/>
      <c r="J42" s="403"/>
      <c r="K42" s="403"/>
      <c r="L42" s="403"/>
      <c r="M42" s="403"/>
    </row>
    <row r="43" spans="1:13" s="191" customFormat="1" ht="12.75">
      <c r="A43" s="123">
        <v>30</v>
      </c>
      <c r="B43" s="31"/>
      <c r="C43" s="129"/>
      <c r="D43" s="120"/>
      <c r="E43" s="394"/>
      <c r="F43" s="122"/>
      <c r="G43" s="224"/>
      <c r="H43" s="224"/>
      <c r="I43" s="224"/>
      <c r="J43" s="224"/>
      <c r="K43" s="192"/>
      <c r="L43" s="190"/>
      <c r="M43" s="190"/>
    </row>
    <row r="44" spans="1:11" ht="12.75">
      <c r="A44" s="148"/>
      <c r="B44" s="149"/>
      <c r="C44" s="31"/>
      <c r="D44" s="150"/>
      <c r="E44" s="181" t="s">
        <v>0</v>
      </c>
      <c r="F44" s="419">
        <f>SUM(F14:F43)</f>
        <v>740000</v>
      </c>
      <c r="G44" s="256"/>
      <c r="H44" s="75"/>
      <c r="I44" s="75"/>
      <c r="J44" s="75"/>
      <c r="K44" s="75"/>
    </row>
    <row r="45" spans="1:8" ht="12.75">
      <c r="A45" s="5"/>
      <c r="B45" s="18"/>
      <c r="C45" s="18"/>
      <c r="D45" s="9"/>
      <c r="E45" s="187" t="s">
        <v>12</v>
      </c>
      <c r="F45" s="188"/>
      <c r="G45" s="102"/>
      <c r="H45" s="101"/>
    </row>
    <row r="46" spans="1:7" ht="12.75">
      <c r="A46" s="13"/>
      <c r="B46" s="13"/>
      <c r="C46" s="25"/>
      <c r="D46" s="13"/>
      <c r="E46" s="45"/>
      <c r="F46" s="111"/>
      <c r="G46" s="28"/>
    </row>
    <row r="47" spans="1:6" ht="12.75">
      <c r="A47" s="1"/>
      <c r="B47" s="6"/>
      <c r="C47" s="24"/>
      <c r="D47" s="2"/>
      <c r="E47" s="43"/>
      <c r="F47" s="7"/>
    </row>
    <row r="48" spans="1:6" ht="12.75">
      <c r="A48" s="13" t="s">
        <v>3</v>
      </c>
      <c r="B48" s="12"/>
      <c r="C48" s="24"/>
      <c r="D48" s="2"/>
      <c r="E48" s="43"/>
      <c r="F48" s="11" t="s">
        <v>2</v>
      </c>
    </row>
    <row r="49" spans="1:6" ht="12.75">
      <c r="A49" s="1"/>
      <c r="B49" s="6"/>
      <c r="C49" s="24"/>
      <c r="D49" s="2"/>
      <c r="E49" s="43"/>
      <c r="F49" s="7"/>
    </row>
    <row r="50" spans="1:6" ht="12.75">
      <c r="A50" s="855" t="s">
        <v>14</v>
      </c>
      <c r="B50" s="855"/>
      <c r="C50" s="856" t="s">
        <v>15</v>
      </c>
      <c r="D50" s="856"/>
      <c r="E50" s="856"/>
      <c r="F50" s="856"/>
    </row>
    <row r="51" spans="1:6" ht="12.75">
      <c r="A51" s="162"/>
      <c r="B51" s="162"/>
      <c r="C51" s="856"/>
      <c r="D51" s="856"/>
      <c r="E51" s="856"/>
      <c r="F51" s="856"/>
    </row>
    <row r="52" spans="1:6" ht="12.75">
      <c r="A52" s="162"/>
      <c r="B52" s="162"/>
      <c r="C52" s="856"/>
      <c r="D52" s="856"/>
      <c r="E52" s="856"/>
      <c r="F52" s="856"/>
    </row>
    <row r="53" spans="1:6" ht="12.75">
      <c r="A53" s="162"/>
      <c r="B53" s="162"/>
      <c r="C53" s="162"/>
      <c r="D53" s="162"/>
      <c r="E53" s="162"/>
      <c r="F53" s="162"/>
    </row>
  </sheetData>
  <sheetProtection/>
  <mergeCells count="9">
    <mergeCell ref="J34:L34"/>
    <mergeCell ref="E3:F3"/>
    <mergeCell ref="A50:B50"/>
    <mergeCell ref="C50:F52"/>
    <mergeCell ref="A5:F6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="115" zoomScaleNormal="115" zoomScalePageLayoutView="0" workbookViewId="0" topLeftCell="A13">
      <selection activeCell="H26" sqref="H26:L26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0.625" style="423" customWidth="1"/>
    <col min="4" max="4" width="13.75390625" style="0" customWidth="1"/>
    <col min="6" max="6" width="12.375" style="0" customWidth="1"/>
    <col min="7" max="7" width="11.75390625" style="0" bestFit="1" customWidth="1"/>
    <col min="8" max="8" width="10.75390625" style="0" bestFit="1" customWidth="1"/>
  </cols>
  <sheetData>
    <row r="1" spans="1:6" ht="12.75">
      <c r="A1" s="1"/>
      <c r="B1" s="6"/>
      <c r="C1" s="420"/>
      <c r="D1" s="2"/>
      <c r="E1" s="11" t="s">
        <v>10</v>
      </c>
      <c r="F1" s="7"/>
    </row>
    <row r="2" spans="1:6" ht="12.75">
      <c r="A2" s="1"/>
      <c r="B2" s="6"/>
      <c r="C2" s="420"/>
      <c r="D2" s="2"/>
      <c r="E2" s="11" t="s">
        <v>11</v>
      </c>
      <c r="F2" s="7"/>
    </row>
    <row r="3" spans="1:7" ht="12.75">
      <c r="A3" s="1"/>
      <c r="B3" s="6"/>
      <c r="C3" s="420"/>
      <c r="D3" s="2"/>
      <c r="E3" s="895" t="s">
        <v>13</v>
      </c>
      <c r="F3" s="895"/>
      <c r="G3" s="11"/>
    </row>
    <row r="4" spans="1:6" ht="12.75">
      <c r="A4" s="1"/>
      <c r="B4" s="6"/>
      <c r="C4" s="420"/>
      <c r="D4" s="2"/>
      <c r="E4" s="2"/>
      <c r="F4" s="7"/>
    </row>
    <row r="5" spans="1:6" ht="12.75">
      <c r="A5" s="900" t="s">
        <v>26</v>
      </c>
      <c r="B5" s="900"/>
      <c r="C5" s="900"/>
      <c r="D5" s="900"/>
      <c r="E5" s="900"/>
      <c r="F5" s="900"/>
    </row>
    <row r="6" spans="1:6" ht="12.75">
      <c r="A6" s="900"/>
      <c r="B6" s="900"/>
      <c r="C6" s="900"/>
      <c r="D6" s="900"/>
      <c r="E6" s="900"/>
      <c r="F6" s="900"/>
    </row>
    <row r="7" spans="1:6" ht="12.75">
      <c r="A7" s="1"/>
      <c r="B7" s="6"/>
      <c r="C7" s="421"/>
      <c r="D7" s="4"/>
      <c r="E7" s="4"/>
      <c r="F7" s="8"/>
    </row>
    <row r="8" spans="1:6" ht="12.75">
      <c r="A8" s="901" t="s">
        <v>7</v>
      </c>
      <c r="B8" s="903" t="s">
        <v>4</v>
      </c>
      <c r="C8" s="905" t="s">
        <v>9</v>
      </c>
      <c r="D8" s="14" t="s">
        <v>6</v>
      </c>
      <c r="E8" s="15"/>
      <c r="F8" s="16"/>
    </row>
    <row r="9" spans="1:6" ht="12.75">
      <c r="A9" s="901"/>
      <c r="B9" s="903"/>
      <c r="C9" s="906"/>
      <c r="D9" s="883" t="s">
        <v>8</v>
      </c>
      <c r="E9" s="884"/>
      <c r="F9" s="885"/>
    </row>
    <row r="10" spans="1:6" ht="12.75">
      <c r="A10" s="901"/>
      <c r="B10" s="903"/>
      <c r="C10" s="906"/>
      <c r="D10" s="886"/>
      <c r="E10" s="887"/>
      <c r="F10" s="888"/>
    </row>
    <row r="11" spans="1:6" ht="12.75">
      <c r="A11" s="901"/>
      <c r="B11" s="903"/>
      <c r="C11" s="906"/>
      <c r="D11" s="886"/>
      <c r="E11" s="887"/>
      <c r="F11" s="888"/>
    </row>
    <row r="12" spans="1:6" ht="22.5" customHeight="1">
      <c r="A12" s="901"/>
      <c r="B12" s="903"/>
      <c r="C12" s="906"/>
      <c r="D12" s="889"/>
      <c r="E12" s="890"/>
      <c r="F12" s="891"/>
    </row>
    <row r="13" spans="1:11" ht="12.75">
      <c r="A13" s="902"/>
      <c r="B13" s="904"/>
      <c r="C13" s="906"/>
      <c r="D13" s="19" t="s">
        <v>5</v>
      </c>
      <c r="E13" s="20" t="s">
        <v>7</v>
      </c>
      <c r="F13" s="234" t="s">
        <v>1</v>
      </c>
      <c r="G13" s="238"/>
      <c r="H13" s="1"/>
      <c r="I13" s="1"/>
      <c r="J13" s="1"/>
      <c r="K13" s="1"/>
    </row>
    <row r="14" spans="1:12" s="27" customFormat="1" ht="12.75">
      <c r="A14" s="30">
        <v>1</v>
      </c>
      <c r="B14" s="40" t="s">
        <v>37</v>
      </c>
      <c r="C14" s="249"/>
      <c r="D14" s="37">
        <v>43159</v>
      </c>
      <c r="E14" s="38">
        <v>127</v>
      </c>
      <c r="F14" s="39">
        <v>10000</v>
      </c>
      <c r="G14" s="114"/>
      <c r="H14" s="107"/>
      <c r="I14" s="107"/>
      <c r="J14" s="107"/>
      <c r="K14" s="107"/>
      <c r="L14" s="107"/>
    </row>
    <row r="15" spans="1:12" s="10" customFormat="1" ht="13.5" thickBot="1">
      <c r="A15" s="293">
        <v>2</v>
      </c>
      <c r="B15" s="367" t="s">
        <v>59</v>
      </c>
      <c r="C15" s="427"/>
      <c r="D15" s="297">
        <v>43159</v>
      </c>
      <c r="E15" s="298">
        <v>320</v>
      </c>
      <c r="F15" s="295">
        <v>10000</v>
      </c>
      <c r="G15" s="370">
        <f>SUM(F14:F15)</f>
        <v>20000</v>
      </c>
      <c r="H15" s="107"/>
      <c r="I15" s="107"/>
      <c r="J15" s="107"/>
      <c r="K15" s="107"/>
      <c r="L15" s="62"/>
    </row>
    <row r="16" spans="1:12" s="174" customFormat="1" ht="24.75" thickTop="1">
      <c r="A16" s="424">
        <v>3</v>
      </c>
      <c r="B16" s="386" t="s">
        <v>60</v>
      </c>
      <c r="C16" s="425"/>
      <c r="D16" s="377">
        <v>43160</v>
      </c>
      <c r="E16" s="426">
        <v>206</v>
      </c>
      <c r="F16" s="379">
        <v>10000</v>
      </c>
      <c r="G16" s="175"/>
      <c r="H16" s="173"/>
      <c r="I16" s="213"/>
      <c r="J16" s="213"/>
      <c r="K16" s="213"/>
      <c r="L16" s="213"/>
    </row>
    <row r="17" spans="1:12" s="174" customFormat="1" ht="13.5" thickBot="1">
      <c r="A17" s="428">
        <v>4</v>
      </c>
      <c r="B17" s="367" t="s">
        <v>61</v>
      </c>
      <c r="C17" s="429"/>
      <c r="D17" s="387">
        <v>43160</v>
      </c>
      <c r="E17" s="430">
        <v>77</v>
      </c>
      <c r="F17" s="389">
        <v>10000</v>
      </c>
      <c r="G17" s="431">
        <f>SUM(F16:F17)</f>
        <v>20000</v>
      </c>
      <c r="H17" s="173"/>
      <c r="I17" s="307"/>
      <c r="J17" s="308"/>
      <c r="K17" s="308"/>
      <c r="L17" s="308"/>
    </row>
    <row r="18" spans="1:12" s="174" customFormat="1" ht="24.75" thickTop="1">
      <c r="A18" s="424">
        <v>5</v>
      </c>
      <c r="B18" s="386" t="s">
        <v>20</v>
      </c>
      <c r="C18" s="425"/>
      <c r="D18" s="377">
        <v>43161</v>
      </c>
      <c r="E18" s="426">
        <v>6234</v>
      </c>
      <c r="F18" s="379">
        <v>10000</v>
      </c>
      <c r="G18" s="175"/>
      <c r="H18" s="173"/>
      <c r="I18" s="173"/>
      <c r="J18" s="173"/>
      <c r="K18" s="173"/>
      <c r="L18" s="173"/>
    </row>
    <row r="19" spans="1:12" s="99" customFormat="1" ht="13.5" thickBot="1">
      <c r="A19" s="428">
        <v>6</v>
      </c>
      <c r="B19" s="367" t="s">
        <v>62</v>
      </c>
      <c r="C19" s="433"/>
      <c r="D19" s="434">
        <v>43161</v>
      </c>
      <c r="E19" s="435">
        <v>1167</v>
      </c>
      <c r="F19" s="295">
        <v>80000</v>
      </c>
      <c r="G19" s="431">
        <f>SUM(F18:F19)</f>
        <v>90000</v>
      </c>
      <c r="H19" s="118"/>
      <c r="I19" s="119"/>
      <c r="J19" s="189"/>
      <c r="K19" s="189"/>
      <c r="L19" s="224"/>
    </row>
    <row r="20" spans="1:12" s="190" customFormat="1" ht="13.5" thickTop="1">
      <c r="A20" s="432">
        <v>7</v>
      </c>
      <c r="B20" s="259" t="s">
        <v>63</v>
      </c>
      <c r="C20" s="425"/>
      <c r="D20" s="257">
        <v>43164</v>
      </c>
      <c r="E20" s="258">
        <v>572</v>
      </c>
      <c r="F20" s="254">
        <v>2000</v>
      </c>
      <c r="G20" s="209"/>
      <c r="H20" s="189"/>
      <c r="I20" s="189"/>
      <c r="J20" s="189"/>
      <c r="K20" s="189"/>
      <c r="L20" s="192"/>
    </row>
    <row r="21" spans="1:12" s="190" customFormat="1" ht="13.5" thickBot="1">
      <c r="A21" s="436">
        <v>8</v>
      </c>
      <c r="B21" s="437" t="s">
        <v>64</v>
      </c>
      <c r="C21" s="438"/>
      <c r="D21" s="434">
        <v>43164</v>
      </c>
      <c r="E21" s="435">
        <v>442</v>
      </c>
      <c r="F21" s="439">
        <v>40000</v>
      </c>
      <c r="G21" s="440">
        <f>SUM(F20:F21)</f>
        <v>42000</v>
      </c>
      <c r="H21" s="141"/>
      <c r="I21" s="287"/>
      <c r="J21" s="287"/>
      <c r="K21" s="287"/>
      <c r="L21" s="287"/>
    </row>
    <row r="22" spans="1:12" s="190" customFormat="1" ht="14.25" thickBot="1" thickTop="1">
      <c r="A22" s="442">
        <v>9</v>
      </c>
      <c r="B22" s="373" t="s">
        <v>65</v>
      </c>
      <c r="C22" s="443"/>
      <c r="D22" s="444">
        <v>43166</v>
      </c>
      <c r="E22" s="445">
        <v>160</v>
      </c>
      <c r="F22" s="446">
        <v>10000</v>
      </c>
      <c r="G22" s="447">
        <f>SUM(F22)</f>
        <v>10000</v>
      </c>
      <c r="H22" s="192"/>
      <c r="I22" s="192"/>
      <c r="J22" s="192"/>
      <c r="K22" s="192"/>
      <c r="L22" s="192"/>
    </row>
    <row r="23" spans="1:12" s="100" customFormat="1" ht="24.75" thickTop="1">
      <c r="A23" s="432">
        <v>10</v>
      </c>
      <c r="B23" s="386" t="s">
        <v>52</v>
      </c>
      <c r="C23" s="441"/>
      <c r="D23" s="257">
        <v>43171</v>
      </c>
      <c r="E23" s="258">
        <v>990</v>
      </c>
      <c r="F23" s="255">
        <v>40000</v>
      </c>
      <c r="G23" s="107"/>
      <c r="H23" s="448"/>
      <c r="I23" s="307"/>
      <c r="J23" s="307"/>
      <c r="K23" s="309"/>
      <c r="L23" s="309"/>
    </row>
    <row r="24" spans="1:12" s="75" customFormat="1" ht="12.75">
      <c r="A24" s="35">
        <v>11</v>
      </c>
      <c r="B24" s="56" t="s">
        <v>66</v>
      </c>
      <c r="C24" s="251"/>
      <c r="D24" s="32">
        <v>43171</v>
      </c>
      <c r="E24" s="33">
        <v>2</v>
      </c>
      <c r="F24" s="34">
        <v>120000</v>
      </c>
      <c r="G24" s="107"/>
      <c r="H24" s="107"/>
      <c r="I24" s="107"/>
      <c r="J24" s="107"/>
      <c r="K24" s="107"/>
      <c r="L24" s="76"/>
    </row>
    <row r="25" spans="1:13" s="75" customFormat="1" ht="26.25" thickBot="1">
      <c r="A25" s="428">
        <v>12</v>
      </c>
      <c r="B25" s="704" t="s">
        <v>66</v>
      </c>
      <c r="C25" s="705"/>
      <c r="D25" s="706">
        <v>43171</v>
      </c>
      <c r="E25" s="707">
        <v>1</v>
      </c>
      <c r="F25" s="708">
        <v>120000</v>
      </c>
      <c r="G25" s="370">
        <f>SUM(F23:F25)</f>
        <v>280000</v>
      </c>
      <c r="H25" s="701" t="s">
        <v>74</v>
      </c>
      <c r="I25" s="880" t="s">
        <v>188</v>
      </c>
      <c r="J25" s="881"/>
      <c r="K25" s="882"/>
      <c r="L25" s="718" t="s">
        <v>199</v>
      </c>
      <c r="M25" s="718" t="s">
        <v>198</v>
      </c>
    </row>
    <row r="26" spans="1:12" s="75" customFormat="1" ht="19.5" thickBot="1" thickTop="1">
      <c r="A26" s="449">
        <v>13</v>
      </c>
      <c r="B26" s="749" t="s">
        <v>66</v>
      </c>
      <c r="C26" s="750"/>
      <c r="D26" s="676">
        <v>43172</v>
      </c>
      <c r="E26" s="677" t="s">
        <v>67</v>
      </c>
      <c r="F26" s="751">
        <v>1406.4</v>
      </c>
      <c r="G26" s="375">
        <f>SUM(F26)</f>
        <v>1406.4</v>
      </c>
      <c r="H26" s="752" t="s">
        <v>74</v>
      </c>
      <c r="I26" s="896" t="s">
        <v>227</v>
      </c>
      <c r="J26" s="897"/>
      <c r="K26" s="897"/>
      <c r="L26" s="753" t="s">
        <v>228</v>
      </c>
    </row>
    <row r="27" spans="1:12" s="75" customFormat="1" ht="21" thickBot="1" thickTop="1">
      <c r="A27" s="449">
        <v>14</v>
      </c>
      <c r="B27" s="372" t="s">
        <v>33</v>
      </c>
      <c r="C27" s="453" t="s">
        <v>68</v>
      </c>
      <c r="D27" s="383">
        <v>43173</v>
      </c>
      <c r="E27" s="450">
        <v>782436</v>
      </c>
      <c r="F27" s="341">
        <v>-300000</v>
      </c>
      <c r="G27" s="452">
        <f>SUM(F27)</f>
        <v>-300000</v>
      </c>
      <c r="H27" s="451" t="s">
        <v>35</v>
      </c>
      <c r="I27" s="892" t="s">
        <v>73</v>
      </c>
      <c r="J27" s="893"/>
      <c r="K27" s="894"/>
      <c r="L27" s="76"/>
    </row>
    <row r="28" spans="1:12" s="75" customFormat="1" ht="14.25" thickBot="1" thickTop="1">
      <c r="A28" s="449">
        <v>15</v>
      </c>
      <c r="B28" s="372" t="s">
        <v>69</v>
      </c>
      <c r="C28" s="454"/>
      <c r="D28" s="383">
        <v>43175</v>
      </c>
      <c r="E28" s="450">
        <v>988</v>
      </c>
      <c r="F28" s="385">
        <v>10000</v>
      </c>
      <c r="G28" s="375">
        <f>SUM(F28)</f>
        <v>10000</v>
      </c>
      <c r="H28" s="107"/>
      <c r="I28" s="107"/>
      <c r="J28" s="107"/>
      <c r="K28" s="107"/>
      <c r="L28" s="76"/>
    </row>
    <row r="29" spans="1:12" s="75" customFormat="1" ht="21" thickBot="1" thickTop="1">
      <c r="A29" s="449">
        <v>16</v>
      </c>
      <c r="B29" s="304" t="s">
        <v>70</v>
      </c>
      <c r="C29" s="453" t="s">
        <v>71</v>
      </c>
      <c r="D29" s="383">
        <v>43179</v>
      </c>
      <c r="E29" s="450">
        <v>898985</v>
      </c>
      <c r="F29" s="341">
        <v>-30000</v>
      </c>
      <c r="G29" s="452">
        <f>SUM(F29)</f>
        <v>-30000</v>
      </c>
      <c r="H29" s="451" t="s">
        <v>35</v>
      </c>
      <c r="I29" s="892" t="s">
        <v>72</v>
      </c>
      <c r="J29" s="893"/>
      <c r="K29" s="894"/>
      <c r="L29" s="76"/>
    </row>
    <row r="30" spans="1:12" s="75" customFormat="1" ht="13.5" thickTop="1">
      <c r="A30" s="424">
        <v>17</v>
      </c>
      <c r="B30" s="386" t="s">
        <v>76</v>
      </c>
      <c r="C30" s="455"/>
      <c r="D30" s="377">
        <v>43180</v>
      </c>
      <c r="E30" s="426">
        <v>349</v>
      </c>
      <c r="F30" s="255">
        <v>10000</v>
      </c>
      <c r="G30" s="114"/>
      <c r="H30" s="118"/>
      <c r="I30" s="119"/>
      <c r="J30" s="189"/>
      <c r="K30" s="189"/>
      <c r="L30" s="76"/>
    </row>
    <row r="31" spans="1:12" s="100" customFormat="1" ht="13.5" thickBot="1">
      <c r="A31" s="428">
        <v>18</v>
      </c>
      <c r="B31" s="296" t="s">
        <v>77</v>
      </c>
      <c r="C31" s="433"/>
      <c r="D31" s="387">
        <v>43180</v>
      </c>
      <c r="E31" s="430">
        <v>377</v>
      </c>
      <c r="F31" s="295">
        <v>40000</v>
      </c>
      <c r="G31" s="370">
        <f>SUM(F30:F31)</f>
        <v>50000</v>
      </c>
      <c r="H31" s="118"/>
      <c r="I31" s="119"/>
      <c r="J31" s="189"/>
      <c r="K31" s="189"/>
      <c r="L31" s="240"/>
    </row>
    <row r="32" spans="1:11" s="186" customFormat="1" ht="21" thickBot="1" thickTop="1">
      <c r="A32" s="449">
        <v>19</v>
      </c>
      <c r="B32" s="304" t="s">
        <v>25</v>
      </c>
      <c r="C32" s="453" t="s">
        <v>78</v>
      </c>
      <c r="D32" s="305">
        <v>43182</v>
      </c>
      <c r="E32" s="462">
        <v>107144</v>
      </c>
      <c r="F32" s="341">
        <v>-60000</v>
      </c>
      <c r="G32" s="452">
        <f>SUM(F32)</f>
        <v>-60000</v>
      </c>
      <c r="H32" s="451" t="s">
        <v>35</v>
      </c>
      <c r="I32" s="892" t="s">
        <v>79</v>
      </c>
      <c r="J32" s="893"/>
      <c r="K32" s="894"/>
    </row>
    <row r="33" spans="1:11" s="186" customFormat="1" ht="13.5" thickTop="1">
      <c r="A33" s="424">
        <v>20</v>
      </c>
      <c r="B33" s="252" t="s">
        <v>80</v>
      </c>
      <c r="C33" s="425"/>
      <c r="D33" s="260">
        <v>43187</v>
      </c>
      <c r="E33" s="261">
        <v>3316</v>
      </c>
      <c r="F33" s="255">
        <v>10000</v>
      </c>
      <c r="G33" s="114"/>
      <c r="H33" s="107"/>
      <c r="I33" s="107"/>
      <c r="J33" s="107"/>
      <c r="K33" s="107"/>
    </row>
    <row r="34" spans="1:11" s="186" customFormat="1" ht="12.75">
      <c r="A34" s="35">
        <v>21</v>
      </c>
      <c r="B34" s="237" t="s">
        <v>81</v>
      </c>
      <c r="C34" s="249"/>
      <c r="D34" s="37">
        <v>43178</v>
      </c>
      <c r="E34" s="38">
        <v>7</v>
      </c>
      <c r="F34" s="39">
        <v>90000</v>
      </c>
      <c r="G34" s="114"/>
      <c r="H34" s="107"/>
      <c r="I34" s="107"/>
      <c r="J34" s="266"/>
      <c r="K34" s="107"/>
    </row>
    <row r="35" spans="1:11" s="186" customFormat="1" ht="12.75">
      <c r="A35" s="35">
        <v>22</v>
      </c>
      <c r="B35" s="40" t="s">
        <v>82</v>
      </c>
      <c r="C35" s="249"/>
      <c r="D35" s="37">
        <v>43187</v>
      </c>
      <c r="E35" s="38">
        <v>9</v>
      </c>
      <c r="F35" s="39">
        <v>10000</v>
      </c>
      <c r="G35" s="114"/>
      <c r="H35" s="107"/>
      <c r="I35" s="107"/>
      <c r="J35" s="107"/>
      <c r="K35" s="107"/>
    </row>
    <row r="36" spans="1:11" s="186" customFormat="1" ht="13.5" thickBot="1">
      <c r="A36" s="428">
        <v>23</v>
      </c>
      <c r="B36" s="296" t="s">
        <v>81</v>
      </c>
      <c r="C36" s="427"/>
      <c r="D36" s="297">
        <v>43178</v>
      </c>
      <c r="E36" s="298">
        <v>8</v>
      </c>
      <c r="F36" s="295">
        <v>180000</v>
      </c>
      <c r="G36" s="370">
        <f>SUM(F33:F36)</f>
        <v>290000</v>
      </c>
      <c r="H36" s="107"/>
      <c r="I36" s="107"/>
      <c r="J36" s="107"/>
      <c r="K36" s="107"/>
    </row>
    <row r="37" spans="1:11" s="186" customFormat="1" ht="13.5" thickTop="1">
      <c r="A37" s="424">
        <v>24</v>
      </c>
      <c r="B37" s="252"/>
      <c r="C37" s="425"/>
      <c r="D37" s="260"/>
      <c r="E37" s="261"/>
      <c r="F37" s="255"/>
      <c r="G37" s="114"/>
      <c r="H37" s="107"/>
      <c r="I37" s="107"/>
      <c r="J37" s="107"/>
      <c r="K37" s="107"/>
    </row>
    <row r="38" spans="1:11" s="186" customFormat="1" ht="12.75">
      <c r="A38" s="35">
        <v>25</v>
      </c>
      <c r="B38" s="40"/>
      <c r="C38" s="249"/>
      <c r="D38" s="37"/>
      <c r="E38" s="38"/>
      <c r="F38" s="39"/>
      <c r="G38" s="114"/>
      <c r="H38" s="107"/>
      <c r="I38" s="107"/>
      <c r="J38" s="107"/>
      <c r="K38" s="107"/>
    </row>
    <row r="39" spans="1:11" s="186" customFormat="1" ht="12.75">
      <c r="A39" s="35">
        <v>26</v>
      </c>
      <c r="B39" s="40"/>
      <c r="C39" s="249"/>
      <c r="D39" s="37"/>
      <c r="E39" s="38"/>
      <c r="F39" s="39"/>
      <c r="G39" s="114"/>
      <c r="H39" s="107"/>
      <c r="I39" s="107"/>
      <c r="J39" s="107"/>
      <c r="K39" s="107"/>
    </row>
    <row r="40" spans="1:11" s="186" customFormat="1" ht="12.75">
      <c r="A40" s="35">
        <v>27</v>
      </c>
      <c r="B40" s="40"/>
      <c r="C40" s="249"/>
      <c r="D40" s="37"/>
      <c r="E40" s="38"/>
      <c r="F40" s="39"/>
      <c r="G40" s="114"/>
      <c r="H40" s="107"/>
      <c r="I40" s="193"/>
      <c r="J40" s="107"/>
      <c r="K40" s="107"/>
    </row>
    <row r="41" spans="1:11" s="186" customFormat="1" ht="12.75">
      <c r="A41" s="35">
        <v>28</v>
      </c>
      <c r="B41" s="40"/>
      <c r="C41" s="249"/>
      <c r="D41" s="37"/>
      <c r="E41" s="38"/>
      <c r="F41" s="39"/>
      <c r="G41" s="107"/>
      <c r="H41" s="107"/>
      <c r="I41" s="107"/>
      <c r="J41" s="107"/>
      <c r="K41" s="107"/>
    </row>
    <row r="42" spans="1:11" s="133" customFormat="1" ht="9.75">
      <c r="A42" s="63"/>
      <c r="B42" s="57"/>
      <c r="C42" s="249"/>
      <c r="D42" s="58"/>
      <c r="E42" s="59"/>
      <c r="F42" s="60"/>
      <c r="G42" s="130"/>
      <c r="H42" s="130"/>
      <c r="I42" s="130"/>
      <c r="J42" s="130"/>
      <c r="K42" s="130"/>
    </row>
    <row r="43" spans="1:11" s="133" customFormat="1" ht="9.75">
      <c r="A43" s="63"/>
      <c r="B43" s="57"/>
      <c r="C43" s="249"/>
      <c r="D43" s="58"/>
      <c r="E43" s="59"/>
      <c r="F43" s="60"/>
      <c r="G43" s="157"/>
      <c r="H43" s="130"/>
      <c r="I43" s="130"/>
      <c r="J43" s="130"/>
      <c r="K43" s="130"/>
    </row>
    <row r="44" spans="1:11" s="133" customFormat="1" ht="9.75">
      <c r="A44" s="63"/>
      <c r="B44" s="57"/>
      <c r="C44" s="249"/>
      <c r="D44" s="58"/>
      <c r="E44" s="59"/>
      <c r="F44" s="60"/>
      <c r="G44" s="159"/>
      <c r="H44" s="159"/>
      <c r="I44" s="159"/>
      <c r="J44" s="159"/>
      <c r="K44" s="159"/>
    </row>
    <row r="45" spans="1:11" s="61" customFormat="1" ht="9.75">
      <c r="A45" s="63"/>
      <c r="B45" s="57"/>
      <c r="C45" s="249"/>
      <c r="D45" s="58"/>
      <c r="E45" s="59"/>
      <c r="F45" s="60"/>
      <c r="G45" s="130"/>
      <c r="H45" s="130"/>
      <c r="I45" s="130"/>
      <c r="J45" s="130"/>
      <c r="K45" s="130"/>
    </row>
    <row r="46" spans="1:11" s="178" customFormat="1" ht="9.75">
      <c r="A46" s="63"/>
      <c r="B46" s="57"/>
      <c r="C46" s="249"/>
      <c r="D46" s="58"/>
      <c r="E46" s="59"/>
      <c r="F46" s="60"/>
      <c r="G46" s="166"/>
      <c r="H46" s="166"/>
      <c r="I46" s="166"/>
      <c r="J46" s="166"/>
      <c r="K46" s="166"/>
    </row>
    <row r="47" spans="1:11" s="178" customFormat="1" ht="9.75">
      <c r="A47" s="63"/>
      <c r="B47" s="57"/>
      <c r="C47" s="249"/>
      <c r="D47" s="58"/>
      <c r="E47" s="59"/>
      <c r="F47" s="60"/>
      <c r="G47" s="166"/>
      <c r="H47" s="166"/>
      <c r="I47" s="166"/>
      <c r="J47" s="166"/>
      <c r="K47" s="166"/>
    </row>
    <row r="48" spans="1:11" s="61" customFormat="1" ht="9.75">
      <c r="A48" s="63"/>
      <c r="B48" s="57"/>
      <c r="C48" s="249"/>
      <c r="D48" s="58"/>
      <c r="E48" s="59"/>
      <c r="F48" s="60"/>
      <c r="G48" s="130"/>
      <c r="H48" s="130"/>
      <c r="I48" s="130"/>
      <c r="J48" s="130"/>
      <c r="K48" s="130"/>
    </row>
    <row r="49" spans="1:11" s="61" customFormat="1" ht="9.75">
      <c r="A49" s="63"/>
      <c r="B49" s="57"/>
      <c r="C49" s="249"/>
      <c r="D49" s="58"/>
      <c r="E49" s="59"/>
      <c r="F49" s="60"/>
      <c r="G49" s="130"/>
      <c r="H49" s="130"/>
      <c r="I49" s="130"/>
      <c r="J49" s="130"/>
      <c r="K49" s="130"/>
    </row>
    <row r="50" spans="1:11" s="27" customFormat="1" ht="12.75">
      <c r="A50" s="35"/>
      <c r="B50" s="36"/>
      <c r="C50" s="249"/>
      <c r="D50" s="32"/>
      <c r="E50" s="33"/>
      <c r="F50" s="34"/>
      <c r="G50" s="114"/>
      <c r="H50" s="107"/>
      <c r="I50" s="107"/>
      <c r="J50" s="107"/>
      <c r="K50" s="107"/>
    </row>
    <row r="51" spans="1:11" ht="12.75">
      <c r="A51" s="35"/>
      <c r="B51" s="149"/>
      <c r="C51" s="249"/>
      <c r="D51" s="151"/>
      <c r="E51" s="127" t="s">
        <v>0</v>
      </c>
      <c r="F51" s="463">
        <f>SUM(F14:F50)</f>
        <v>423406.4</v>
      </c>
      <c r="G51" s="102"/>
      <c r="H51" s="76"/>
      <c r="I51" s="76"/>
      <c r="J51" s="76"/>
      <c r="K51" s="76"/>
    </row>
    <row r="52" spans="1:11" ht="12.75">
      <c r="A52" s="35"/>
      <c r="B52" s="31"/>
      <c r="C52" s="249"/>
      <c r="D52" s="151"/>
      <c r="E52" s="195" t="s">
        <v>12</v>
      </c>
      <c r="F52" s="139"/>
      <c r="G52" s="102"/>
      <c r="H52" s="126"/>
      <c r="I52" s="76"/>
      <c r="J52" s="76"/>
      <c r="K52" s="76"/>
    </row>
    <row r="53" spans="1:11" ht="12.75">
      <c r="A53" s="104"/>
      <c r="B53" s="104"/>
      <c r="C53" s="287"/>
      <c r="D53" s="104"/>
      <c r="E53" s="235"/>
      <c r="F53" s="230"/>
      <c r="G53" s="236"/>
      <c r="H53" s="76"/>
      <c r="I53" s="76"/>
      <c r="J53" s="76"/>
      <c r="K53" s="76"/>
    </row>
    <row r="54" spans="1:11" ht="12.75">
      <c r="A54" s="1"/>
      <c r="B54" s="6"/>
      <c r="C54" s="420"/>
      <c r="D54" s="2"/>
      <c r="E54" s="2"/>
      <c r="F54" s="7"/>
      <c r="G54" s="1"/>
      <c r="H54" s="1"/>
      <c r="I54" s="1"/>
      <c r="J54" s="1"/>
      <c r="K54" s="1"/>
    </row>
    <row r="55" spans="1:11" ht="12.75">
      <c r="A55" s="13" t="s">
        <v>3</v>
      </c>
      <c r="B55" s="12"/>
      <c r="C55" s="420"/>
      <c r="D55" s="2"/>
      <c r="E55" s="2"/>
      <c r="F55" s="11" t="s">
        <v>2</v>
      </c>
      <c r="G55" s="1"/>
      <c r="H55" s="1"/>
      <c r="I55" s="1"/>
      <c r="J55" s="1"/>
      <c r="K55" s="1"/>
    </row>
    <row r="56" spans="1:11" ht="12.75">
      <c r="A56" s="1"/>
      <c r="B56" s="6"/>
      <c r="C56" s="420"/>
      <c r="D56" s="2"/>
      <c r="E56" s="2"/>
      <c r="F56" s="7"/>
      <c r="G56" s="1"/>
      <c r="H56" s="1"/>
      <c r="I56" s="1"/>
      <c r="J56" s="1"/>
      <c r="K56" s="1"/>
    </row>
    <row r="57" spans="1:11" ht="12.75">
      <c r="A57" s="898" t="s">
        <v>14</v>
      </c>
      <c r="B57" s="898"/>
      <c r="C57" s="899" t="s">
        <v>15</v>
      </c>
      <c r="D57" s="899"/>
      <c r="E57" s="899"/>
      <c r="F57" s="899"/>
      <c r="G57" s="1"/>
      <c r="H57" s="1"/>
      <c r="I57" s="1"/>
      <c r="J57" s="1"/>
      <c r="K57" s="1"/>
    </row>
    <row r="58" spans="1:11" ht="12.75">
      <c r="A58" s="179"/>
      <c r="B58" s="179"/>
      <c r="C58" s="899"/>
      <c r="D58" s="899"/>
      <c r="E58" s="899"/>
      <c r="F58" s="899"/>
      <c r="G58" s="1"/>
      <c r="H58" s="1"/>
      <c r="I58" s="1"/>
      <c r="J58" s="1"/>
      <c r="K58" s="1"/>
    </row>
    <row r="59" spans="1:11" ht="12.75">
      <c r="A59" s="179"/>
      <c r="B59" s="179"/>
      <c r="C59" s="899"/>
      <c r="D59" s="899"/>
      <c r="E59" s="899"/>
      <c r="F59" s="899"/>
      <c r="G59" s="1"/>
      <c r="H59" s="1"/>
      <c r="I59" s="1"/>
      <c r="J59" s="1"/>
      <c r="K59" s="1"/>
    </row>
    <row r="60" spans="1:11" ht="12.75">
      <c r="A60" s="179"/>
      <c r="B60" s="179"/>
      <c r="C60" s="422"/>
      <c r="D60" s="179"/>
      <c r="E60" s="179"/>
      <c r="F60" s="179"/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</sheetData>
  <sheetProtection/>
  <mergeCells count="13">
    <mergeCell ref="E3:F3"/>
    <mergeCell ref="I26:K26"/>
    <mergeCell ref="A57:B57"/>
    <mergeCell ref="C57:F59"/>
    <mergeCell ref="A5:F6"/>
    <mergeCell ref="A8:A13"/>
    <mergeCell ref="B8:B13"/>
    <mergeCell ref="C8:C13"/>
    <mergeCell ref="I25:K25"/>
    <mergeCell ref="D9:F12"/>
    <mergeCell ref="I29:K29"/>
    <mergeCell ref="I32:K32"/>
    <mergeCell ref="I27:K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0">
      <selection activeCell="K24" sqref="K24"/>
    </sheetView>
  </sheetViews>
  <sheetFormatPr defaultColWidth="9.00390625" defaultRowHeight="12.75"/>
  <cols>
    <col min="1" max="1" width="4.375" style="27" customWidth="1"/>
    <col min="2" max="2" width="27.375" style="0" customWidth="1"/>
    <col min="3" max="3" width="12.25390625" style="26" customWidth="1"/>
    <col min="4" max="4" width="13.75390625" style="0" customWidth="1"/>
    <col min="5" max="5" width="11.00390625" style="51" bestFit="1" customWidth="1"/>
    <col min="6" max="6" width="15.25390625" style="0" customWidth="1"/>
    <col min="7" max="7" width="11.75390625" style="263" bestFit="1" customWidth="1"/>
    <col min="8" max="8" width="5.375" style="0" customWidth="1"/>
  </cols>
  <sheetData>
    <row r="1" spans="1:6" ht="12.75">
      <c r="A1" s="146"/>
      <c r="B1" s="6"/>
      <c r="C1" s="24"/>
      <c r="D1" s="2"/>
      <c r="E1" s="907" t="s">
        <v>10</v>
      </c>
      <c r="F1" s="907"/>
    </row>
    <row r="2" spans="1:6" ht="12.75">
      <c r="A2" s="146"/>
      <c r="B2" s="6"/>
      <c r="C2" s="24"/>
      <c r="D2" s="2"/>
      <c r="E2" s="907" t="s">
        <v>11</v>
      </c>
      <c r="F2" s="907"/>
    </row>
    <row r="3" spans="1:6" ht="12.75">
      <c r="A3" s="146"/>
      <c r="B3" s="6"/>
      <c r="C3" s="24"/>
      <c r="D3" s="12"/>
      <c r="E3" s="907" t="s">
        <v>13</v>
      </c>
      <c r="F3" s="907"/>
    </row>
    <row r="4" spans="1:6" ht="12.75">
      <c r="A4" s="146"/>
      <c r="B4" s="6"/>
      <c r="C4" s="24"/>
      <c r="D4" s="2"/>
      <c r="F4" s="7"/>
    </row>
    <row r="5" spans="1:6" ht="12.75">
      <c r="A5" s="900" t="s">
        <v>83</v>
      </c>
      <c r="B5" s="900"/>
      <c r="C5" s="900"/>
      <c r="D5" s="900"/>
      <c r="E5" s="900"/>
      <c r="F5" s="900"/>
    </row>
    <row r="6" spans="1:6" ht="12.75">
      <c r="A6" s="900"/>
      <c r="B6" s="900"/>
      <c r="C6" s="900"/>
      <c r="D6" s="900"/>
      <c r="E6" s="900"/>
      <c r="F6" s="900"/>
    </row>
    <row r="7" spans="1:6" ht="12.75">
      <c r="A7" s="146"/>
      <c r="B7" s="6"/>
      <c r="C7" s="23"/>
      <c r="D7" s="4"/>
      <c r="E7" s="52"/>
      <c r="F7" s="8"/>
    </row>
    <row r="8" spans="1:6" ht="12.75">
      <c r="A8" s="909" t="s">
        <v>7</v>
      </c>
      <c r="B8" s="903" t="s">
        <v>4</v>
      </c>
      <c r="C8" s="911" t="s">
        <v>9</v>
      </c>
      <c r="D8" s="14" t="s">
        <v>6</v>
      </c>
      <c r="E8" s="53"/>
      <c r="F8" s="16"/>
    </row>
    <row r="9" spans="1:6" ht="12.75">
      <c r="A9" s="909"/>
      <c r="B9" s="903"/>
      <c r="C9" s="912"/>
      <c r="D9" s="913" t="s">
        <v>8</v>
      </c>
      <c r="E9" s="914"/>
      <c r="F9" s="915"/>
    </row>
    <row r="10" spans="1:6" ht="12.75">
      <c r="A10" s="909"/>
      <c r="B10" s="903"/>
      <c r="C10" s="912"/>
      <c r="D10" s="916"/>
      <c r="E10" s="917"/>
      <c r="F10" s="918"/>
    </row>
    <row r="11" spans="1:6" ht="12.75">
      <c r="A11" s="909"/>
      <c r="B11" s="903"/>
      <c r="C11" s="912"/>
      <c r="D11" s="916"/>
      <c r="E11" s="917"/>
      <c r="F11" s="918"/>
    </row>
    <row r="12" spans="1:6" ht="18.75" customHeight="1">
      <c r="A12" s="909"/>
      <c r="B12" s="903"/>
      <c r="C12" s="912"/>
      <c r="D12" s="919"/>
      <c r="E12" s="920"/>
      <c r="F12" s="921"/>
    </row>
    <row r="13" spans="1:12" ht="12.75">
      <c r="A13" s="910"/>
      <c r="B13" s="904"/>
      <c r="C13" s="912"/>
      <c r="D13" s="19" t="s">
        <v>5</v>
      </c>
      <c r="E13" s="54" t="s">
        <v>7</v>
      </c>
      <c r="F13" s="234" t="s">
        <v>1</v>
      </c>
      <c r="G13" s="466"/>
      <c r="H13" s="1"/>
      <c r="I13" s="1"/>
      <c r="J13" s="1"/>
      <c r="K13" s="1"/>
      <c r="L13" s="1"/>
    </row>
    <row r="14" spans="1:12" ht="13.5" thickBot="1">
      <c r="A14" s="293">
        <v>1</v>
      </c>
      <c r="B14" s="367" t="s">
        <v>80</v>
      </c>
      <c r="C14" s="368"/>
      <c r="D14" s="387">
        <v>43189</v>
      </c>
      <c r="E14" s="465">
        <v>210</v>
      </c>
      <c r="F14" s="389">
        <v>75000</v>
      </c>
      <c r="G14" s="431">
        <f>SUM(F14)</f>
        <v>75000</v>
      </c>
      <c r="H14" s="173"/>
      <c r="I14" s="173"/>
      <c r="J14" s="76"/>
      <c r="K14" s="76"/>
      <c r="L14" s="76"/>
    </row>
    <row r="15" spans="1:12" ht="23.25" thickTop="1">
      <c r="A15" s="152">
        <v>2</v>
      </c>
      <c r="B15" s="356" t="s">
        <v>58</v>
      </c>
      <c r="C15" s="356"/>
      <c r="D15" s="377">
        <v>43195</v>
      </c>
      <c r="E15" s="464">
        <v>9183</v>
      </c>
      <c r="F15" s="379">
        <v>40000</v>
      </c>
      <c r="G15" s="175"/>
      <c r="H15" s="173"/>
      <c r="I15" s="173"/>
      <c r="J15" s="76"/>
      <c r="K15" s="76"/>
      <c r="L15" s="76"/>
    </row>
    <row r="16" spans="1:12" s="50" customFormat="1" ht="13.5" thickBot="1">
      <c r="A16" s="293">
        <v>3</v>
      </c>
      <c r="B16" s="367" t="s">
        <v>84</v>
      </c>
      <c r="C16" s="368"/>
      <c r="D16" s="387">
        <v>43195</v>
      </c>
      <c r="E16" s="465">
        <v>61705</v>
      </c>
      <c r="F16" s="389">
        <v>40000</v>
      </c>
      <c r="G16" s="431">
        <f>SUM(F15:F16)</f>
        <v>80000</v>
      </c>
      <c r="H16" s="173"/>
      <c r="I16" s="173"/>
      <c r="J16" s="240"/>
      <c r="K16" s="240"/>
      <c r="L16" s="240"/>
    </row>
    <row r="17" spans="1:12" ht="23.25" thickTop="1">
      <c r="A17" s="152">
        <v>4</v>
      </c>
      <c r="B17" s="356" t="s">
        <v>58</v>
      </c>
      <c r="C17" s="356"/>
      <c r="D17" s="377">
        <v>43199</v>
      </c>
      <c r="E17" s="467">
        <v>9471</v>
      </c>
      <c r="F17" s="379">
        <v>40000</v>
      </c>
      <c r="G17" s="175"/>
      <c r="H17" s="173"/>
      <c r="I17" s="173"/>
      <c r="J17" s="76"/>
      <c r="K17" s="76"/>
      <c r="L17" s="76"/>
    </row>
    <row r="18" spans="1:12" s="50" customFormat="1" ht="23.25" thickBot="1">
      <c r="A18" s="293">
        <v>5</v>
      </c>
      <c r="B18" s="368" t="s">
        <v>58</v>
      </c>
      <c r="C18" s="368"/>
      <c r="D18" s="387">
        <v>43199</v>
      </c>
      <c r="E18" s="465">
        <v>9472</v>
      </c>
      <c r="F18" s="389">
        <v>40000</v>
      </c>
      <c r="G18" s="431">
        <f>SUM(F17:F18)</f>
        <v>80000</v>
      </c>
      <c r="H18" s="173"/>
      <c r="I18" s="173"/>
      <c r="J18" s="240"/>
      <c r="K18" s="240"/>
      <c r="L18" s="240"/>
    </row>
    <row r="19" spans="1:12" s="50" customFormat="1" ht="30.75" thickBot="1" thickTop="1">
      <c r="A19" s="303">
        <v>6</v>
      </c>
      <c r="B19" s="443" t="s">
        <v>45</v>
      </c>
      <c r="C19" s="373"/>
      <c r="D19" s="383">
        <v>43200</v>
      </c>
      <c r="E19" s="469">
        <v>761</v>
      </c>
      <c r="F19" s="385">
        <v>10000</v>
      </c>
      <c r="G19" s="470">
        <f>SUM(F19)</f>
        <v>10000</v>
      </c>
      <c r="H19" s="175"/>
      <c r="I19" s="173"/>
      <c r="J19" s="240"/>
      <c r="K19" s="240"/>
      <c r="L19" s="240"/>
    </row>
    <row r="20" spans="1:12" s="50" customFormat="1" ht="14.25" thickBot="1" thickTop="1">
      <c r="A20" s="303">
        <v>7</v>
      </c>
      <c r="B20" s="373" t="s">
        <v>76</v>
      </c>
      <c r="C20" s="471"/>
      <c r="D20" s="383">
        <v>43207</v>
      </c>
      <c r="E20" s="472">
        <v>520</v>
      </c>
      <c r="F20" s="294">
        <v>10000</v>
      </c>
      <c r="G20" s="375">
        <f>SUM(F20)</f>
        <v>10000</v>
      </c>
      <c r="H20" s="262"/>
      <c r="I20" s="213"/>
      <c r="J20" s="213"/>
      <c r="K20" s="213"/>
      <c r="L20" s="213"/>
    </row>
    <row r="21" spans="1:12" s="50" customFormat="1" ht="13.5" thickTop="1">
      <c r="A21" s="152">
        <v>8</v>
      </c>
      <c r="B21" s="386" t="s">
        <v>85</v>
      </c>
      <c r="C21" s="356"/>
      <c r="D21" s="377">
        <v>43209</v>
      </c>
      <c r="E21" s="468">
        <v>1658</v>
      </c>
      <c r="F21" s="255">
        <v>40000</v>
      </c>
      <c r="G21" s="114"/>
      <c r="H21" s="173"/>
      <c r="I21" s="173"/>
      <c r="J21" s="240"/>
      <c r="K21" s="240"/>
      <c r="L21" s="240"/>
    </row>
    <row r="22" spans="1:12" s="47" customFormat="1" ht="13.5" thickBot="1">
      <c r="A22" s="293">
        <v>9</v>
      </c>
      <c r="B22" s="473" t="s">
        <v>86</v>
      </c>
      <c r="C22" s="474"/>
      <c r="D22" s="387">
        <v>43209</v>
      </c>
      <c r="E22" s="475">
        <v>162</v>
      </c>
      <c r="F22" s="295">
        <v>10000</v>
      </c>
      <c r="G22" s="370">
        <f>SUM(F21:F22)</f>
        <v>50000</v>
      </c>
      <c r="H22" s="253"/>
      <c r="I22" s="119"/>
      <c r="J22" s="119"/>
      <c r="K22" s="119"/>
      <c r="L22" s="119"/>
    </row>
    <row r="23" spans="1:12" s="47" customFormat="1" ht="21" thickBot="1" thickTop="1">
      <c r="A23" s="303">
        <v>10</v>
      </c>
      <c r="B23" s="443" t="s">
        <v>87</v>
      </c>
      <c r="C23" s="382"/>
      <c r="D23" s="383">
        <v>43210</v>
      </c>
      <c r="E23" s="472">
        <v>214</v>
      </c>
      <c r="F23" s="476">
        <v>40000</v>
      </c>
      <c r="G23" s="447">
        <f>SUM(F23)</f>
        <v>40000</v>
      </c>
      <c r="H23" s="192"/>
      <c r="I23" s="173"/>
      <c r="J23" s="113"/>
      <c r="K23" s="113"/>
      <c r="L23" s="113"/>
    </row>
    <row r="24" spans="1:14" s="48" customFormat="1" ht="13.5" thickTop="1">
      <c r="A24" s="152">
        <v>11</v>
      </c>
      <c r="B24" s="554" t="s">
        <v>88</v>
      </c>
      <c r="C24" s="828"/>
      <c r="D24" s="551">
        <v>43214</v>
      </c>
      <c r="E24" s="829">
        <v>98</v>
      </c>
      <c r="F24" s="830">
        <v>40000</v>
      </c>
      <c r="G24" s="209"/>
      <c r="H24" s="192"/>
      <c r="I24" s="922" t="s">
        <v>295</v>
      </c>
      <c r="J24" s="922"/>
      <c r="K24" s="839" t="s">
        <v>74</v>
      </c>
      <c r="L24" s="922" t="s">
        <v>296</v>
      </c>
      <c r="M24" s="922"/>
      <c r="N24" s="922"/>
    </row>
    <row r="25" spans="1:12" s="50" customFormat="1" ht="13.5" thickBot="1">
      <c r="A25" s="293">
        <v>12</v>
      </c>
      <c r="B25" s="539" t="s">
        <v>89</v>
      </c>
      <c r="C25" s="477"/>
      <c r="D25" s="387">
        <v>43214</v>
      </c>
      <c r="E25" s="465">
        <v>142</v>
      </c>
      <c r="F25" s="389">
        <v>40000</v>
      </c>
      <c r="G25" s="431">
        <f>SUM(F24:F25)</f>
        <v>80000</v>
      </c>
      <c r="H25" s="213"/>
      <c r="I25" s="173"/>
      <c r="J25" s="240"/>
      <c r="K25" s="240"/>
      <c r="L25" s="240"/>
    </row>
    <row r="26" spans="1:14" ht="13.5" thickTop="1">
      <c r="A26" s="152">
        <v>13</v>
      </c>
      <c r="B26" s="537" t="s">
        <v>90</v>
      </c>
      <c r="C26" s="356"/>
      <c r="D26" s="377">
        <v>43216</v>
      </c>
      <c r="E26" s="464">
        <v>1095</v>
      </c>
      <c r="F26" s="379">
        <v>40000</v>
      </c>
      <c r="G26" s="175"/>
      <c r="H26" s="173"/>
      <c r="I26" s="173"/>
      <c r="J26" s="240"/>
      <c r="K26" s="240"/>
      <c r="L26" s="240"/>
      <c r="M26" s="50"/>
      <c r="N26" s="50"/>
    </row>
    <row r="27" spans="1:12" s="50" customFormat="1" ht="13.5" thickBot="1">
      <c r="A27" s="293">
        <v>14</v>
      </c>
      <c r="B27" s="296" t="s">
        <v>91</v>
      </c>
      <c r="C27" s="368"/>
      <c r="D27" s="387">
        <v>43216</v>
      </c>
      <c r="E27" s="465">
        <v>295</v>
      </c>
      <c r="F27" s="389">
        <v>40000</v>
      </c>
      <c r="G27" s="431">
        <f>SUM(F26:F27)</f>
        <v>80000</v>
      </c>
      <c r="H27" s="173"/>
      <c r="I27" s="173"/>
      <c r="J27" s="240"/>
      <c r="K27" s="240"/>
      <c r="L27" s="240"/>
    </row>
    <row r="28" spans="1:12" s="50" customFormat="1" ht="14.25" thickBot="1" thickTop="1">
      <c r="A28" s="478">
        <v>15</v>
      </c>
      <c r="B28" s="542" t="s">
        <v>92</v>
      </c>
      <c r="C28" s="471"/>
      <c r="D28" s="383">
        <v>43217</v>
      </c>
      <c r="E28" s="469">
        <v>39639</v>
      </c>
      <c r="F28" s="385">
        <v>40000</v>
      </c>
      <c r="G28" s="470">
        <f>SUM(F28)</f>
        <v>40000</v>
      </c>
      <c r="H28" s="173"/>
      <c r="I28" s="173"/>
      <c r="J28" s="240"/>
      <c r="K28" s="240"/>
      <c r="L28" s="240"/>
    </row>
    <row r="29" spans="1:12" s="178" customFormat="1" ht="9.75" thickTop="1">
      <c r="A29" s="479">
        <v>16</v>
      </c>
      <c r="B29" s="344"/>
      <c r="C29" s="480"/>
      <c r="D29" s="345"/>
      <c r="E29" s="481"/>
      <c r="F29" s="482"/>
      <c r="G29" s="157"/>
      <c r="H29" s="165"/>
      <c r="I29" s="222"/>
      <c r="J29" s="222"/>
      <c r="K29" s="222"/>
      <c r="L29" s="222"/>
    </row>
    <row r="30" spans="1:12" s="61" customFormat="1" ht="8.25">
      <c r="A30" s="63">
        <v>17</v>
      </c>
      <c r="B30" s="57"/>
      <c r="C30" s="57"/>
      <c r="D30" s="58"/>
      <c r="E30" s="177"/>
      <c r="F30" s="60"/>
      <c r="G30" s="157"/>
      <c r="H30" s="130"/>
      <c r="I30" s="130"/>
      <c r="J30" s="130"/>
      <c r="K30" s="130"/>
      <c r="L30" s="130"/>
    </row>
    <row r="31" spans="1:12" s="61" customFormat="1" ht="9">
      <c r="A31" s="63">
        <v>18</v>
      </c>
      <c r="B31" s="57"/>
      <c r="C31" s="132"/>
      <c r="D31" s="58"/>
      <c r="E31" s="177"/>
      <c r="F31" s="483"/>
      <c r="G31" s="484"/>
      <c r="H31" s="165"/>
      <c r="I31" s="222"/>
      <c r="J31" s="222"/>
      <c r="K31" s="222"/>
      <c r="L31" s="222"/>
    </row>
    <row r="32" spans="1:12" s="61" customFormat="1" ht="8.25">
      <c r="A32" s="63">
        <v>19</v>
      </c>
      <c r="B32" s="57"/>
      <c r="C32" s="57"/>
      <c r="D32" s="58"/>
      <c r="E32" s="177"/>
      <c r="F32" s="483"/>
      <c r="G32" s="484"/>
      <c r="H32" s="130"/>
      <c r="I32" s="130"/>
      <c r="J32" s="130"/>
      <c r="K32" s="130"/>
      <c r="L32" s="130"/>
    </row>
    <row r="33" spans="1:12" s="178" customFormat="1" ht="8.25">
      <c r="A33" s="63">
        <v>20</v>
      </c>
      <c r="B33" s="57"/>
      <c r="C33" s="57"/>
      <c r="D33" s="58"/>
      <c r="E33" s="177"/>
      <c r="F33" s="483"/>
      <c r="G33" s="484"/>
      <c r="H33" s="130"/>
      <c r="I33" s="130"/>
      <c r="J33" s="166"/>
      <c r="K33" s="166"/>
      <c r="L33" s="166"/>
    </row>
    <row r="34" spans="1:12" s="61" customFormat="1" ht="8.25">
      <c r="A34" s="63">
        <v>21</v>
      </c>
      <c r="B34" s="57"/>
      <c r="C34" s="57"/>
      <c r="D34" s="58"/>
      <c r="E34" s="177"/>
      <c r="F34" s="483"/>
      <c r="G34" s="484"/>
      <c r="H34" s="130"/>
      <c r="I34" s="130"/>
      <c r="J34" s="130"/>
      <c r="K34" s="130"/>
      <c r="L34" s="130"/>
    </row>
    <row r="35" spans="1:12" s="61" customFormat="1" ht="8.25">
      <c r="A35" s="63">
        <v>22</v>
      </c>
      <c r="B35" s="57"/>
      <c r="C35" s="57"/>
      <c r="D35" s="58"/>
      <c r="E35" s="177"/>
      <c r="F35" s="483"/>
      <c r="G35" s="484"/>
      <c r="H35" s="130"/>
      <c r="I35" s="130"/>
      <c r="J35" s="130"/>
      <c r="K35" s="130"/>
      <c r="L35" s="130"/>
    </row>
    <row r="36" spans="1:12" s="61" customFormat="1" ht="9">
      <c r="A36" s="63">
        <v>23</v>
      </c>
      <c r="B36" s="57"/>
      <c r="C36" s="57"/>
      <c r="D36" s="58"/>
      <c r="E36" s="177"/>
      <c r="F36" s="483"/>
      <c r="G36" s="484"/>
      <c r="H36" s="159"/>
      <c r="I36" s="278"/>
      <c r="J36" s="278"/>
      <c r="K36" s="278"/>
      <c r="L36" s="278"/>
    </row>
    <row r="37" spans="1:12" s="178" customFormat="1" ht="8.25">
      <c r="A37" s="63">
        <v>24</v>
      </c>
      <c r="B37" s="57"/>
      <c r="C37" s="57"/>
      <c r="D37" s="58"/>
      <c r="E37" s="177"/>
      <c r="F37" s="60"/>
      <c r="G37" s="157"/>
      <c r="H37" s="130"/>
      <c r="I37" s="130"/>
      <c r="J37" s="166"/>
      <c r="K37" s="166"/>
      <c r="L37" s="166"/>
    </row>
    <row r="38" spans="1:12" s="178" customFormat="1" ht="9">
      <c r="A38" s="63">
        <v>25</v>
      </c>
      <c r="B38" s="57"/>
      <c r="C38" s="57"/>
      <c r="D38" s="58"/>
      <c r="E38" s="177"/>
      <c r="F38" s="60"/>
      <c r="G38" s="138"/>
      <c r="H38" s="130"/>
      <c r="I38" s="130"/>
      <c r="J38" s="166"/>
      <c r="K38" s="166"/>
      <c r="L38" s="166"/>
    </row>
    <row r="39" spans="1:12" s="178" customFormat="1" ht="8.25">
      <c r="A39" s="63">
        <v>26</v>
      </c>
      <c r="B39" s="57"/>
      <c r="C39" s="57"/>
      <c r="D39" s="58"/>
      <c r="E39" s="177"/>
      <c r="F39" s="60"/>
      <c r="G39" s="157"/>
      <c r="H39" s="130"/>
      <c r="I39" s="130"/>
      <c r="J39" s="166"/>
      <c r="K39" s="166"/>
      <c r="L39" s="166"/>
    </row>
    <row r="40" spans="1:12" s="61" customFormat="1" ht="8.25">
      <c r="A40" s="63">
        <v>27</v>
      </c>
      <c r="B40" s="57"/>
      <c r="C40" s="57"/>
      <c r="D40" s="58"/>
      <c r="E40" s="177"/>
      <c r="F40" s="60"/>
      <c r="G40" s="157"/>
      <c r="H40" s="130"/>
      <c r="I40" s="130"/>
      <c r="J40" s="130"/>
      <c r="K40" s="130"/>
      <c r="L40" s="130"/>
    </row>
    <row r="41" spans="1:12" s="61" customFormat="1" ht="8.25">
      <c r="A41" s="63">
        <v>28</v>
      </c>
      <c r="B41" s="57"/>
      <c r="C41" s="57"/>
      <c r="D41" s="58"/>
      <c r="E41" s="177"/>
      <c r="F41" s="60"/>
      <c r="G41" s="157"/>
      <c r="H41" s="130"/>
      <c r="I41" s="130"/>
      <c r="J41" s="130"/>
      <c r="K41" s="130"/>
      <c r="L41" s="130"/>
    </row>
    <row r="42" spans="1:12" s="178" customFormat="1" ht="8.25">
      <c r="A42" s="63">
        <v>29</v>
      </c>
      <c r="B42" s="57"/>
      <c r="C42" s="57"/>
      <c r="D42" s="58"/>
      <c r="E42" s="177"/>
      <c r="F42" s="60"/>
      <c r="G42" s="157"/>
      <c r="H42" s="130"/>
      <c r="I42" s="130"/>
      <c r="J42" s="166"/>
      <c r="K42" s="166"/>
      <c r="L42" s="166"/>
    </row>
    <row r="43" spans="1:12" s="61" customFormat="1" ht="8.25">
      <c r="A43" s="63">
        <v>30</v>
      </c>
      <c r="B43" s="57"/>
      <c r="C43" s="57"/>
      <c r="D43" s="58"/>
      <c r="E43" s="177"/>
      <c r="F43" s="60"/>
      <c r="G43" s="157"/>
      <c r="H43" s="130"/>
      <c r="I43" s="130"/>
      <c r="J43" s="130"/>
      <c r="K43" s="130"/>
      <c r="L43" s="130"/>
    </row>
    <row r="44" spans="1:12" s="178" customFormat="1" ht="8.25">
      <c r="A44" s="63">
        <v>31</v>
      </c>
      <c r="B44" s="57"/>
      <c r="C44" s="57"/>
      <c r="D44" s="58"/>
      <c r="E44" s="177"/>
      <c r="F44" s="60"/>
      <c r="G44" s="157"/>
      <c r="H44" s="130"/>
      <c r="I44" s="130"/>
      <c r="J44" s="166"/>
      <c r="K44" s="166"/>
      <c r="L44" s="166"/>
    </row>
    <row r="45" spans="1:12" s="61" customFormat="1" ht="8.25">
      <c r="A45" s="63">
        <v>32</v>
      </c>
      <c r="B45" s="57"/>
      <c r="C45" s="57"/>
      <c r="D45" s="58"/>
      <c r="E45" s="177"/>
      <c r="F45" s="60"/>
      <c r="G45" s="157"/>
      <c r="H45" s="130"/>
      <c r="I45" s="130"/>
      <c r="J45" s="130"/>
      <c r="K45" s="130"/>
      <c r="L45" s="130"/>
    </row>
    <row r="46" spans="1:12" s="178" customFormat="1" ht="9">
      <c r="A46" s="63">
        <v>33</v>
      </c>
      <c r="B46" s="158"/>
      <c r="C46" s="158"/>
      <c r="D46" s="58"/>
      <c r="E46" s="177"/>
      <c r="F46" s="267"/>
      <c r="G46" s="157"/>
      <c r="H46" s="130"/>
      <c r="I46" s="130"/>
      <c r="J46" s="166"/>
      <c r="K46" s="166"/>
      <c r="L46" s="166"/>
    </row>
    <row r="47" spans="1:12" s="178" customFormat="1" ht="8.25">
      <c r="A47" s="63">
        <v>34</v>
      </c>
      <c r="B47" s="57"/>
      <c r="C47" s="57"/>
      <c r="D47" s="58"/>
      <c r="E47" s="177"/>
      <c r="F47" s="60"/>
      <c r="G47" s="157"/>
      <c r="H47" s="130"/>
      <c r="I47" s="133"/>
      <c r="J47" s="239"/>
      <c r="K47" s="239"/>
      <c r="L47" s="239"/>
    </row>
    <row r="48" spans="1:12" s="178" customFormat="1" ht="8.25">
      <c r="A48" s="63">
        <v>35</v>
      </c>
      <c r="B48" s="57"/>
      <c r="C48" s="57"/>
      <c r="D48" s="58"/>
      <c r="E48" s="177"/>
      <c r="F48" s="60"/>
      <c r="G48" s="157"/>
      <c r="H48" s="130"/>
      <c r="I48" s="133"/>
      <c r="J48" s="239"/>
      <c r="K48" s="239"/>
      <c r="L48" s="239"/>
    </row>
    <row r="49" spans="1:12" s="178" customFormat="1" ht="8.25">
      <c r="A49" s="63">
        <v>36</v>
      </c>
      <c r="B49" s="57"/>
      <c r="C49" s="57"/>
      <c r="D49" s="58"/>
      <c r="E49" s="177"/>
      <c r="F49" s="60"/>
      <c r="G49" s="157"/>
      <c r="H49" s="130"/>
      <c r="I49" s="133"/>
      <c r="J49" s="239"/>
      <c r="K49" s="239"/>
      <c r="L49" s="239"/>
    </row>
    <row r="50" spans="1:12" s="61" customFormat="1" ht="8.25">
      <c r="A50" s="63">
        <v>37</v>
      </c>
      <c r="B50" s="57"/>
      <c r="C50" s="57"/>
      <c r="D50" s="58"/>
      <c r="E50" s="177"/>
      <c r="F50" s="60"/>
      <c r="G50" s="157"/>
      <c r="H50" s="130"/>
      <c r="I50" s="133"/>
      <c r="J50" s="133"/>
      <c r="K50" s="133"/>
      <c r="L50" s="133"/>
    </row>
    <row r="51" spans="1:12" s="178" customFormat="1" ht="8.25">
      <c r="A51" s="63">
        <v>38</v>
      </c>
      <c r="B51" s="57"/>
      <c r="C51" s="57"/>
      <c r="D51" s="58"/>
      <c r="E51" s="177"/>
      <c r="F51" s="60"/>
      <c r="G51" s="157"/>
      <c r="H51" s="130"/>
      <c r="I51" s="133"/>
      <c r="J51" s="239"/>
      <c r="K51" s="239"/>
      <c r="L51" s="239"/>
    </row>
    <row r="52" spans="1:12" s="61" customFormat="1" ht="8.25">
      <c r="A52" s="63">
        <v>39</v>
      </c>
      <c r="B52" s="57"/>
      <c r="C52" s="57"/>
      <c r="D52" s="58"/>
      <c r="E52" s="177"/>
      <c r="F52" s="60"/>
      <c r="G52" s="157"/>
      <c r="H52" s="130"/>
      <c r="I52" s="133"/>
      <c r="J52" s="133"/>
      <c r="K52" s="133"/>
      <c r="L52" s="133"/>
    </row>
    <row r="53" spans="1:12" s="61" customFormat="1" ht="8.25">
      <c r="A53" s="63">
        <v>40</v>
      </c>
      <c r="B53" s="57"/>
      <c r="C53" s="57"/>
      <c r="D53" s="58"/>
      <c r="E53" s="177"/>
      <c r="F53" s="60"/>
      <c r="G53" s="157"/>
      <c r="H53" s="130"/>
      <c r="I53" s="133"/>
      <c r="J53" s="133"/>
      <c r="K53" s="133"/>
      <c r="L53" s="133"/>
    </row>
    <row r="54" spans="1:12" s="27" customFormat="1" ht="12.75">
      <c r="A54" s="30"/>
      <c r="B54" s="36"/>
      <c r="C54" s="36"/>
      <c r="D54" s="32"/>
      <c r="E54" s="172"/>
      <c r="F54" s="34"/>
      <c r="G54" s="175"/>
      <c r="H54" s="173"/>
      <c r="I54" s="174"/>
      <c r="J54" s="186"/>
      <c r="K54" s="186"/>
      <c r="L54" s="186"/>
    </row>
    <row r="55" spans="1:12" ht="12.75">
      <c r="A55" s="30"/>
      <c r="B55" s="149"/>
      <c r="C55" s="31"/>
      <c r="D55" s="151"/>
      <c r="E55" s="176" t="s">
        <v>0</v>
      </c>
      <c r="F55" s="34">
        <f>SUM(F14:F54)</f>
        <v>545000</v>
      </c>
      <c r="G55" s="264"/>
      <c r="H55" s="174"/>
      <c r="I55" s="174"/>
      <c r="J55" s="75"/>
      <c r="K55" s="75"/>
      <c r="L55" s="75"/>
    </row>
    <row r="56" spans="1:8" ht="12.75">
      <c r="A56" s="108"/>
      <c r="B56" s="18"/>
      <c r="C56" s="18"/>
      <c r="D56" s="9"/>
      <c r="E56" s="194" t="s">
        <v>12</v>
      </c>
      <c r="F56" s="128"/>
      <c r="G56" s="164"/>
      <c r="H56" s="29"/>
    </row>
    <row r="57" spans="1:7" ht="12.75">
      <c r="A57" s="145"/>
      <c r="B57" s="13"/>
      <c r="C57" s="25"/>
      <c r="D57" s="13"/>
      <c r="E57" s="55"/>
      <c r="F57" s="111"/>
      <c r="G57" s="265"/>
    </row>
    <row r="58" spans="1:6" ht="12.75">
      <c r="A58" s="146"/>
      <c r="B58" s="6"/>
      <c r="C58" s="24"/>
      <c r="D58" s="2"/>
      <c r="F58" s="7"/>
    </row>
    <row r="59" spans="1:6" ht="12.75">
      <c r="A59" s="145" t="s">
        <v>3</v>
      </c>
      <c r="B59" s="12"/>
      <c r="C59" s="24"/>
      <c r="D59" s="2"/>
      <c r="F59" s="11" t="s">
        <v>2</v>
      </c>
    </row>
    <row r="60" spans="1:6" ht="12.75">
      <c r="A60" s="146"/>
      <c r="B60" s="6"/>
      <c r="C60" s="24"/>
      <c r="D60" s="2"/>
      <c r="F60" s="7"/>
    </row>
    <row r="61" spans="1:6" ht="12.75">
      <c r="A61" s="855" t="s">
        <v>14</v>
      </c>
      <c r="B61" s="855"/>
      <c r="C61" s="908" t="s">
        <v>15</v>
      </c>
      <c r="D61" s="908"/>
      <c r="E61" s="908"/>
      <c r="F61" s="908"/>
    </row>
    <row r="62" spans="1:6" ht="12.75">
      <c r="A62" s="162"/>
      <c r="B62" s="162"/>
      <c r="C62" s="908"/>
      <c r="D62" s="908"/>
      <c r="E62" s="908"/>
      <c r="F62" s="908"/>
    </row>
    <row r="63" spans="1:6" ht="12.75">
      <c r="A63" s="162"/>
      <c r="B63" s="162"/>
      <c r="C63" s="908"/>
      <c r="D63" s="908"/>
      <c r="E63" s="908"/>
      <c r="F63" s="908"/>
    </row>
    <row r="64" spans="1:6" ht="12.75">
      <c r="A64" s="162"/>
      <c r="B64" s="162"/>
      <c r="C64" s="162"/>
      <c r="D64" s="162"/>
      <c r="E64" s="162"/>
      <c r="F64" s="162"/>
    </row>
  </sheetData>
  <sheetProtection/>
  <mergeCells count="12">
    <mergeCell ref="I24:J24"/>
    <mergeCell ref="L24:N24"/>
    <mergeCell ref="E3:F3"/>
    <mergeCell ref="E2:F2"/>
    <mergeCell ref="E1:F1"/>
    <mergeCell ref="A61:B61"/>
    <mergeCell ref="C61:F63"/>
    <mergeCell ref="A5:F6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3">
      <selection activeCell="J33" sqref="J33"/>
    </sheetView>
  </sheetViews>
  <sheetFormatPr defaultColWidth="9.00390625" defaultRowHeight="12.75"/>
  <cols>
    <col min="1" max="1" width="4.375" style="0" customWidth="1"/>
    <col min="2" max="2" width="27.25390625" style="0" customWidth="1"/>
    <col min="3" max="3" width="12.625" style="26" customWidth="1"/>
    <col min="4" max="4" width="13.75390625" style="0" customWidth="1"/>
    <col min="6" max="6" width="12.375" style="0" customWidth="1"/>
    <col min="7" max="7" width="11.75390625" style="494" bestFit="1" customWidth="1"/>
    <col min="8" max="8" width="10.75390625" style="0" bestFit="1" customWidth="1"/>
  </cols>
  <sheetData>
    <row r="1" spans="1:7" ht="12.75">
      <c r="A1" s="1"/>
      <c r="B1" s="6"/>
      <c r="C1" s="24"/>
      <c r="D1" s="2"/>
      <c r="E1" s="11" t="s">
        <v>10</v>
      </c>
      <c r="F1" s="7"/>
      <c r="G1" s="27"/>
    </row>
    <row r="2" spans="1:7" ht="12.75">
      <c r="A2" s="1"/>
      <c r="B2" s="6"/>
      <c r="C2" s="24"/>
      <c r="D2" s="2"/>
      <c r="E2" s="11" t="s">
        <v>11</v>
      </c>
      <c r="F2" s="7"/>
      <c r="G2" s="27"/>
    </row>
    <row r="3" spans="1:7" ht="12.75">
      <c r="A3" s="1"/>
      <c r="B3" s="6"/>
      <c r="C3" s="24"/>
      <c r="D3" s="2"/>
      <c r="E3" s="895" t="s">
        <v>13</v>
      </c>
      <c r="F3" s="895"/>
      <c r="G3" s="492"/>
    </row>
    <row r="4" spans="1:7" ht="12.75">
      <c r="A4" s="1"/>
      <c r="B4" s="6"/>
      <c r="C4" s="24"/>
      <c r="D4" s="2"/>
      <c r="E4" s="2"/>
      <c r="F4" s="7"/>
      <c r="G4" s="27"/>
    </row>
    <row r="5" spans="1:7" ht="12.75">
      <c r="A5" s="900" t="s">
        <v>93</v>
      </c>
      <c r="B5" s="900"/>
      <c r="C5" s="900"/>
      <c r="D5" s="900"/>
      <c r="E5" s="900"/>
      <c r="F5" s="900"/>
      <c r="G5" s="27"/>
    </row>
    <row r="6" spans="1:7" ht="12.75">
      <c r="A6" s="900"/>
      <c r="B6" s="900"/>
      <c r="C6" s="900"/>
      <c r="D6" s="900"/>
      <c r="E6" s="900"/>
      <c r="F6" s="900"/>
      <c r="G6" s="27"/>
    </row>
    <row r="7" spans="1:7" ht="12.75">
      <c r="A7" s="1"/>
      <c r="B7" s="6"/>
      <c r="C7" s="23"/>
      <c r="D7" s="4"/>
      <c r="E7" s="4"/>
      <c r="F7" s="8"/>
      <c r="G7" s="27"/>
    </row>
    <row r="8" spans="1:7" ht="12.75">
      <c r="A8" s="901" t="s">
        <v>7</v>
      </c>
      <c r="B8" s="903" t="s">
        <v>4</v>
      </c>
      <c r="C8" s="911" t="s">
        <v>9</v>
      </c>
      <c r="D8" s="14" t="s">
        <v>6</v>
      </c>
      <c r="E8" s="15"/>
      <c r="F8" s="16"/>
      <c r="G8" s="27"/>
    </row>
    <row r="9" spans="1:7" ht="12.75">
      <c r="A9" s="901"/>
      <c r="B9" s="903"/>
      <c r="C9" s="912"/>
      <c r="D9" s="925" t="s">
        <v>17</v>
      </c>
      <c r="E9" s="926"/>
      <c r="F9" s="927"/>
      <c r="G9" s="27"/>
    </row>
    <row r="10" spans="1:10" ht="12.75">
      <c r="A10" s="901"/>
      <c r="B10" s="903"/>
      <c r="C10" s="912"/>
      <c r="D10" s="928"/>
      <c r="E10" s="929"/>
      <c r="F10" s="930"/>
      <c r="G10" s="27"/>
      <c r="J10" s="1"/>
    </row>
    <row r="11" spans="1:7" ht="12.75">
      <c r="A11" s="901"/>
      <c r="B11" s="903"/>
      <c r="C11" s="912"/>
      <c r="D11" s="928"/>
      <c r="E11" s="929"/>
      <c r="F11" s="930"/>
      <c r="G11" s="27"/>
    </row>
    <row r="12" spans="1:7" ht="12.75">
      <c r="A12" s="901"/>
      <c r="B12" s="903"/>
      <c r="C12" s="912"/>
      <c r="D12" s="931"/>
      <c r="E12" s="932"/>
      <c r="F12" s="933"/>
      <c r="G12" s="27"/>
    </row>
    <row r="13" spans="1:8" ht="12.75">
      <c r="A13" s="902"/>
      <c r="B13" s="904"/>
      <c r="C13" s="912"/>
      <c r="D13" s="19" t="s">
        <v>5</v>
      </c>
      <c r="E13" s="20" t="s">
        <v>7</v>
      </c>
      <c r="F13" s="311" t="s">
        <v>1</v>
      </c>
      <c r="G13" s="146"/>
      <c r="H13" s="1"/>
    </row>
    <row r="14" spans="1:18" ht="13.5" thickBot="1">
      <c r="A14" s="293">
        <v>1</v>
      </c>
      <c r="B14" s="367" t="s">
        <v>94</v>
      </c>
      <c r="C14" s="485"/>
      <c r="D14" s="387">
        <v>43223</v>
      </c>
      <c r="E14" s="430">
        <v>76</v>
      </c>
      <c r="F14" s="389">
        <v>10000</v>
      </c>
      <c r="G14" s="370">
        <f>SUM(F14)</f>
        <v>10000</v>
      </c>
      <c r="H14" s="233"/>
      <c r="I14" s="233"/>
      <c r="J14" s="224"/>
      <c r="K14" s="224"/>
      <c r="L14" s="224"/>
      <c r="M14" s="224"/>
      <c r="N14" s="224"/>
      <c r="O14" s="192"/>
      <c r="P14" s="192"/>
      <c r="Q14" s="192"/>
      <c r="R14" s="192"/>
    </row>
    <row r="15" spans="1:18" ht="24.75" thickTop="1">
      <c r="A15" s="432">
        <v>2</v>
      </c>
      <c r="B15" s="386" t="s">
        <v>58</v>
      </c>
      <c r="C15" s="356"/>
      <c r="D15" s="377">
        <v>43227</v>
      </c>
      <c r="E15" s="426">
        <v>12382</v>
      </c>
      <c r="F15" s="379">
        <v>10000</v>
      </c>
      <c r="G15" s="114"/>
      <c r="H15" s="233"/>
      <c r="I15" s="233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18" ht="24">
      <c r="A16" s="123">
        <v>3</v>
      </c>
      <c r="B16" s="56" t="s">
        <v>58</v>
      </c>
      <c r="C16" s="31"/>
      <c r="D16" s="32">
        <v>43227</v>
      </c>
      <c r="E16" s="33">
        <v>12383</v>
      </c>
      <c r="F16" s="34">
        <v>10000</v>
      </c>
      <c r="G16" s="114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13.5" thickBot="1">
      <c r="A17" s="486">
        <v>4</v>
      </c>
      <c r="B17" s="487" t="s">
        <v>95</v>
      </c>
      <c r="C17" s="488"/>
      <c r="D17" s="489">
        <v>43227</v>
      </c>
      <c r="E17" s="490">
        <v>1070</v>
      </c>
      <c r="F17" s="491">
        <v>10000</v>
      </c>
      <c r="G17" s="495">
        <f>SUM(F15:F17)</f>
        <v>30000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1:18" ht="14.25" thickBot="1" thickTop="1">
      <c r="A18" s="442">
        <v>5</v>
      </c>
      <c r="B18" s="372" t="s">
        <v>96</v>
      </c>
      <c r="C18" s="373"/>
      <c r="D18" s="383">
        <v>43228</v>
      </c>
      <c r="E18" s="450">
        <v>91</v>
      </c>
      <c r="F18" s="385">
        <v>10000</v>
      </c>
      <c r="G18" s="375">
        <f>SUM(F18)</f>
        <v>10000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</row>
    <row r="19" spans="1:18" ht="14.25" thickBot="1" thickTop="1">
      <c r="A19" s="449">
        <v>6</v>
      </c>
      <c r="B19" s="372" t="s">
        <v>97</v>
      </c>
      <c r="C19" s="373"/>
      <c r="D19" s="383">
        <v>43230</v>
      </c>
      <c r="E19" s="450">
        <v>2421</v>
      </c>
      <c r="F19" s="385">
        <v>40000</v>
      </c>
      <c r="G19" s="375">
        <f>SUM(F19)</f>
        <v>40000</v>
      </c>
      <c r="H19" s="175"/>
      <c r="I19" s="173"/>
      <c r="J19" s="173"/>
      <c r="K19" s="173"/>
      <c r="L19" s="173"/>
      <c r="M19" s="173"/>
      <c r="N19" s="173"/>
      <c r="O19" s="173"/>
      <c r="P19" s="173"/>
      <c r="Q19" s="173"/>
      <c r="R19" s="173"/>
    </row>
    <row r="20" spans="1:18" ht="24" thickBot="1" thickTop="1">
      <c r="A20" s="449">
        <v>7</v>
      </c>
      <c r="B20" s="675" t="s">
        <v>100</v>
      </c>
      <c r="C20" s="675"/>
      <c r="D20" s="676">
        <v>43234</v>
      </c>
      <c r="E20" s="677">
        <v>448932</v>
      </c>
      <c r="F20" s="678">
        <v>50000</v>
      </c>
      <c r="G20" s="375">
        <f>SUM(F20)</f>
        <v>50000</v>
      </c>
      <c r="H20" s="173"/>
      <c r="I20" s="679" t="s">
        <v>74</v>
      </c>
      <c r="J20" s="934" t="s">
        <v>180</v>
      </c>
      <c r="K20" s="934"/>
      <c r="L20" s="934"/>
      <c r="M20" s="935" t="s">
        <v>179</v>
      </c>
      <c r="N20" s="936"/>
      <c r="O20" s="937"/>
      <c r="P20" s="173"/>
      <c r="Q20" s="173"/>
      <c r="R20" s="173"/>
    </row>
    <row r="21" spans="1:18" ht="13.5" thickTop="1">
      <c r="A21" s="424">
        <v>8</v>
      </c>
      <c r="B21" s="386" t="s">
        <v>101</v>
      </c>
      <c r="C21" s="356"/>
      <c r="D21" s="377">
        <v>43236</v>
      </c>
      <c r="E21" s="426">
        <v>2743</v>
      </c>
      <c r="F21" s="379">
        <v>10000</v>
      </c>
      <c r="G21" s="114"/>
      <c r="H21" s="200"/>
      <c r="I21" s="233"/>
      <c r="J21" s="233"/>
      <c r="K21" s="233"/>
      <c r="L21" s="233"/>
      <c r="M21" s="233"/>
      <c r="N21" s="233"/>
      <c r="O21" s="233"/>
      <c r="P21" s="233"/>
      <c r="Q21" s="233"/>
      <c r="R21" s="233"/>
    </row>
    <row r="22" spans="1:18" ht="12.75">
      <c r="A22" s="123">
        <v>9</v>
      </c>
      <c r="B22" s="31" t="s">
        <v>102</v>
      </c>
      <c r="C22" s="31"/>
      <c r="D22" s="32">
        <v>43237</v>
      </c>
      <c r="E22" s="33">
        <v>225</v>
      </c>
      <c r="F22" s="34">
        <v>10000</v>
      </c>
      <c r="G22" s="114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</row>
    <row r="23" spans="1:18" ht="13.5" thickBot="1">
      <c r="A23" s="428">
        <v>10</v>
      </c>
      <c r="B23" s="367" t="s">
        <v>103</v>
      </c>
      <c r="C23" s="368"/>
      <c r="D23" s="387">
        <v>43237</v>
      </c>
      <c r="E23" s="430">
        <v>539450</v>
      </c>
      <c r="F23" s="389">
        <v>40000</v>
      </c>
      <c r="G23" s="370">
        <f>SUM(F21:F23)</f>
        <v>60000</v>
      </c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</row>
    <row r="24" spans="1:18" ht="23.25" thickTop="1">
      <c r="A24" s="424">
        <v>11</v>
      </c>
      <c r="B24" s="356" t="s">
        <v>104</v>
      </c>
      <c r="C24" s="356"/>
      <c r="D24" s="377">
        <v>43237</v>
      </c>
      <c r="E24" s="426">
        <v>949863</v>
      </c>
      <c r="F24" s="379">
        <v>10000</v>
      </c>
      <c r="G24" s="114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</row>
    <row r="25" spans="1:18" ht="23.25" thickBot="1">
      <c r="A25" s="428">
        <v>12</v>
      </c>
      <c r="B25" s="367" t="s">
        <v>105</v>
      </c>
      <c r="C25" s="474" t="s">
        <v>106</v>
      </c>
      <c r="D25" s="387">
        <v>43237</v>
      </c>
      <c r="E25" s="430">
        <v>389</v>
      </c>
      <c r="F25" s="506">
        <v>10000</v>
      </c>
      <c r="G25" s="507">
        <f>SUM(F24:F25)</f>
        <v>20000</v>
      </c>
      <c r="H25" s="189"/>
      <c r="I25" s="189"/>
      <c r="J25" s="189"/>
      <c r="K25" s="192"/>
      <c r="L25" s="192"/>
      <c r="M25" s="192"/>
      <c r="N25" s="192"/>
      <c r="O25" s="192"/>
      <c r="P25" s="192"/>
      <c r="Q25" s="192"/>
      <c r="R25" s="192"/>
    </row>
    <row r="26" spans="1:18" ht="24" thickBot="1" thickTop="1">
      <c r="A26" s="442">
        <v>13</v>
      </c>
      <c r="B26" s="373" t="s">
        <v>56</v>
      </c>
      <c r="C26" s="340" t="s">
        <v>109</v>
      </c>
      <c r="D26" s="383">
        <v>43242</v>
      </c>
      <c r="E26" s="450">
        <v>549759</v>
      </c>
      <c r="F26" s="341">
        <v>-10000</v>
      </c>
      <c r="G26" s="509">
        <f>SUM(F26)</f>
        <v>-10000</v>
      </c>
      <c r="H26" s="242"/>
      <c r="I26" s="508" t="s">
        <v>35</v>
      </c>
      <c r="J26" s="853" t="s">
        <v>107</v>
      </c>
      <c r="K26" s="853"/>
      <c r="L26" s="853"/>
      <c r="M26" s="233"/>
      <c r="N26" s="192"/>
      <c r="O26" s="192"/>
      <c r="P26" s="192"/>
      <c r="Q26" s="192"/>
      <c r="R26" s="192"/>
    </row>
    <row r="27" spans="1:18" ht="23.25" thickTop="1">
      <c r="A27" s="432">
        <v>14</v>
      </c>
      <c r="B27" s="356" t="s">
        <v>110</v>
      </c>
      <c r="C27" s="356"/>
      <c r="D27" s="377">
        <v>43243</v>
      </c>
      <c r="E27" s="426">
        <v>643</v>
      </c>
      <c r="F27" s="379">
        <v>40000</v>
      </c>
      <c r="G27" s="105"/>
      <c r="H27" s="189"/>
      <c r="I27" s="189"/>
      <c r="J27" s="189"/>
      <c r="K27" s="192"/>
      <c r="L27" s="192"/>
      <c r="M27" s="192"/>
      <c r="N27" s="192"/>
      <c r="O27" s="192"/>
      <c r="P27" s="192"/>
      <c r="Q27" s="192"/>
      <c r="R27" s="192"/>
    </row>
    <row r="28" spans="1:18" ht="22.5">
      <c r="A28" s="123">
        <v>15</v>
      </c>
      <c r="B28" s="680" t="s">
        <v>111</v>
      </c>
      <c r="C28" s="680"/>
      <c r="D28" s="681">
        <v>43243</v>
      </c>
      <c r="E28" s="682">
        <v>2617</v>
      </c>
      <c r="F28" s="683">
        <v>60000</v>
      </c>
      <c r="G28" s="684"/>
      <c r="H28" s="685"/>
      <c r="I28" s="697" t="s">
        <v>74</v>
      </c>
      <c r="J28" s="880" t="s">
        <v>182</v>
      </c>
      <c r="K28" s="923"/>
      <c r="L28" s="924"/>
      <c r="M28" s="685"/>
      <c r="N28" s="685"/>
      <c r="O28" s="685"/>
      <c r="P28" s="173"/>
      <c r="Q28" s="173"/>
      <c r="R28" s="173"/>
    </row>
    <row r="29" spans="1:18" ht="12.75">
      <c r="A29" s="30">
        <v>16</v>
      </c>
      <c r="B29" s="31" t="s">
        <v>112</v>
      </c>
      <c r="C29" s="31"/>
      <c r="D29" s="37">
        <v>43243</v>
      </c>
      <c r="E29" s="38">
        <v>1311</v>
      </c>
      <c r="F29" s="39">
        <v>40000</v>
      </c>
      <c r="G29" s="114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23.25" thickBot="1">
      <c r="A30" s="293">
        <v>17</v>
      </c>
      <c r="B30" s="686" t="s">
        <v>111</v>
      </c>
      <c r="C30" s="686"/>
      <c r="D30" s="687">
        <v>43243</v>
      </c>
      <c r="E30" s="688">
        <v>2616</v>
      </c>
      <c r="F30" s="689">
        <v>60000</v>
      </c>
      <c r="G30" s="690">
        <f>SUM(F27:F30)</f>
        <v>200000</v>
      </c>
      <c r="H30" s="691"/>
      <c r="I30" s="697" t="s">
        <v>74</v>
      </c>
      <c r="J30" s="880" t="s">
        <v>182</v>
      </c>
      <c r="K30" s="923"/>
      <c r="L30" s="924"/>
      <c r="M30" s="691"/>
      <c r="N30" s="691"/>
      <c r="O30" s="691"/>
      <c r="P30" s="76"/>
      <c r="Q30" s="76"/>
      <c r="R30" s="76"/>
    </row>
    <row r="31" spans="1:18" ht="13.5" thickTop="1">
      <c r="A31" s="152">
        <v>18</v>
      </c>
      <c r="B31" s="386" t="s">
        <v>113</v>
      </c>
      <c r="C31" s="356"/>
      <c r="D31" s="260">
        <v>43245</v>
      </c>
      <c r="E31" s="261">
        <v>147</v>
      </c>
      <c r="F31" s="255">
        <v>25000</v>
      </c>
      <c r="G31" s="107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ht="13.5" thickBot="1">
      <c r="A32" s="293">
        <v>19</v>
      </c>
      <c r="B32" s="367" t="s">
        <v>113</v>
      </c>
      <c r="C32" s="510"/>
      <c r="D32" s="297">
        <v>43245</v>
      </c>
      <c r="E32" s="298">
        <v>146</v>
      </c>
      <c r="F32" s="295">
        <v>25000</v>
      </c>
      <c r="G32" s="370">
        <f>SUM(F31:F32)</f>
        <v>50000</v>
      </c>
      <c r="H32" s="268"/>
      <c r="I32" s="268"/>
      <c r="J32" s="241"/>
      <c r="K32" s="104"/>
      <c r="L32" s="104"/>
      <c r="M32" s="76"/>
      <c r="N32" s="76"/>
      <c r="O32" s="76"/>
      <c r="P32" s="76"/>
      <c r="Q32" s="76"/>
      <c r="R32" s="76"/>
    </row>
    <row r="33" spans="1:18" ht="14.25" thickBot="1" thickTop="1">
      <c r="A33" s="303">
        <v>20</v>
      </c>
      <c r="B33" s="373" t="s">
        <v>114</v>
      </c>
      <c r="C33" s="373"/>
      <c r="D33" s="305">
        <v>43248</v>
      </c>
      <c r="E33" s="306">
        <v>9289</v>
      </c>
      <c r="F33" s="294">
        <v>40000</v>
      </c>
      <c r="G33" s="375">
        <f>SUM(F33)</f>
        <v>40000</v>
      </c>
      <c r="H33" s="76"/>
      <c r="I33" s="76"/>
      <c r="J33" s="76"/>
      <c r="K33" s="76"/>
      <c r="L33" s="76"/>
      <c r="M33" s="1"/>
      <c r="N33" s="1"/>
      <c r="O33" s="1"/>
      <c r="P33" s="1"/>
      <c r="Q33" s="1"/>
      <c r="R33" s="1"/>
    </row>
    <row r="34" spans="1:12" ht="23.25" thickTop="1">
      <c r="A34" s="152">
        <v>21</v>
      </c>
      <c r="B34" s="356" t="s">
        <v>115</v>
      </c>
      <c r="C34" s="356"/>
      <c r="D34" s="260">
        <v>43249</v>
      </c>
      <c r="E34" s="261">
        <v>225774</v>
      </c>
      <c r="F34" s="255">
        <v>10000</v>
      </c>
      <c r="G34" s="114"/>
      <c r="H34" s="76"/>
      <c r="I34" s="76"/>
      <c r="J34" s="76"/>
      <c r="K34" s="76"/>
      <c r="L34" s="76"/>
    </row>
    <row r="35" spans="1:12" ht="22.5">
      <c r="A35" s="30">
        <v>22</v>
      </c>
      <c r="B35" s="31" t="s">
        <v>116</v>
      </c>
      <c r="C35" s="31"/>
      <c r="D35" s="37">
        <v>43249</v>
      </c>
      <c r="E35" s="38">
        <v>292</v>
      </c>
      <c r="F35" s="39">
        <v>40000</v>
      </c>
      <c r="G35" s="107"/>
      <c r="H35" s="76"/>
      <c r="I35" s="76"/>
      <c r="J35" s="76"/>
      <c r="K35" s="76"/>
      <c r="L35" s="76"/>
    </row>
    <row r="36" spans="1:12" ht="23.25" thickBot="1">
      <c r="A36" s="293">
        <v>23</v>
      </c>
      <c r="B36" s="368" t="s">
        <v>117</v>
      </c>
      <c r="C36" s="511" t="s">
        <v>118</v>
      </c>
      <c r="D36" s="297">
        <v>43243</v>
      </c>
      <c r="E36" s="298">
        <v>47</v>
      </c>
      <c r="F36" s="295">
        <v>40000</v>
      </c>
      <c r="G36" s="512">
        <f>SUM(F34:F36)</f>
        <v>90000</v>
      </c>
      <c r="H36" s="76"/>
      <c r="I36" s="76"/>
      <c r="J36" s="76"/>
      <c r="K36" s="76"/>
      <c r="L36" s="76"/>
    </row>
    <row r="37" spans="1:12" ht="35.25" thickBot="1" thickTop="1">
      <c r="A37" s="303">
        <v>24</v>
      </c>
      <c r="B37" s="373" t="s">
        <v>119</v>
      </c>
      <c r="C37" s="373"/>
      <c r="D37" s="305">
        <v>43248</v>
      </c>
      <c r="E37" s="306">
        <v>3128</v>
      </c>
      <c r="F37" s="294">
        <v>40000</v>
      </c>
      <c r="G37" s="513">
        <f>SUM(F37)</f>
        <v>40000</v>
      </c>
      <c r="H37" s="231"/>
      <c r="I37" s="231"/>
      <c r="J37" s="231"/>
      <c r="K37" s="231"/>
      <c r="L37" s="231"/>
    </row>
    <row r="38" spans="1:12" ht="13.5" thickTop="1">
      <c r="A38" s="152">
        <v>25</v>
      </c>
      <c r="B38" s="425"/>
      <c r="C38" s="356"/>
      <c r="D38" s="260"/>
      <c r="E38" s="261"/>
      <c r="F38" s="255"/>
      <c r="G38" s="114"/>
      <c r="H38" s="107"/>
      <c r="I38" s="107"/>
      <c r="J38" s="107"/>
      <c r="K38" s="107"/>
      <c r="L38" s="107"/>
    </row>
    <row r="39" spans="1:12" s="27" customFormat="1" ht="12.75">
      <c r="A39" s="30">
        <v>26</v>
      </c>
      <c r="B39" s="31"/>
      <c r="C39" s="40"/>
      <c r="D39" s="37"/>
      <c r="E39" s="38"/>
      <c r="F39" s="39"/>
      <c r="G39" s="114"/>
      <c r="H39" s="107"/>
      <c r="I39" s="107"/>
      <c r="J39" s="107"/>
      <c r="K39" s="107"/>
      <c r="L39" s="107"/>
    </row>
    <row r="40" spans="1:12" s="270" customFormat="1" ht="12.75">
      <c r="A40" s="30">
        <v>27</v>
      </c>
      <c r="B40" s="31"/>
      <c r="C40" s="40"/>
      <c r="D40" s="37"/>
      <c r="E40" s="38"/>
      <c r="F40" s="39"/>
      <c r="G40" s="107"/>
      <c r="H40" s="269"/>
      <c r="I40" s="269"/>
      <c r="J40" s="269"/>
      <c r="K40" s="269"/>
      <c r="L40" s="269"/>
    </row>
    <row r="41" spans="1:12" s="191" customFormat="1" ht="12.75">
      <c r="A41" s="35">
        <v>28</v>
      </c>
      <c r="B41" s="31"/>
      <c r="C41" s="36"/>
      <c r="D41" s="32"/>
      <c r="E41" s="33"/>
      <c r="F41" s="34"/>
      <c r="G41" s="114"/>
      <c r="H41" s="271"/>
      <c r="I41" s="271"/>
      <c r="J41" s="271"/>
      <c r="K41" s="271"/>
      <c r="L41" s="271"/>
    </row>
    <row r="42" spans="1:12" s="191" customFormat="1" ht="12.75">
      <c r="A42" s="123">
        <v>29</v>
      </c>
      <c r="B42" s="31"/>
      <c r="C42" s="129"/>
      <c r="D42" s="120"/>
      <c r="E42" s="121"/>
      <c r="F42" s="122"/>
      <c r="G42" s="107"/>
      <c r="H42" s="192"/>
      <c r="I42" s="192"/>
      <c r="J42" s="192"/>
      <c r="K42" s="192"/>
      <c r="L42" s="192"/>
    </row>
    <row r="43" spans="1:12" s="61" customFormat="1" ht="8.25">
      <c r="A43" s="63">
        <v>30</v>
      </c>
      <c r="B43" s="57"/>
      <c r="C43" s="57"/>
      <c r="D43" s="58"/>
      <c r="E43" s="59"/>
      <c r="F43" s="60"/>
      <c r="G43" s="157"/>
      <c r="H43" s="130"/>
      <c r="I43" s="130"/>
      <c r="J43" s="130"/>
      <c r="K43" s="130"/>
      <c r="L43" s="130"/>
    </row>
    <row r="44" spans="1:12" s="61" customFormat="1" ht="8.25">
      <c r="A44" s="63">
        <v>31</v>
      </c>
      <c r="B44" s="57"/>
      <c r="C44" s="57"/>
      <c r="D44" s="58"/>
      <c r="E44" s="59"/>
      <c r="F44" s="60"/>
      <c r="G44" s="130"/>
      <c r="H44" s="130"/>
      <c r="I44" s="130"/>
      <c r="J44" s="130"/>
      <c r="K44" s="130"/>
      <c r="L44" s="130"/>
    </row>
    <row r="45" spans="1:12" s="61" customFormat="1" ht="8.25">
      <c r="A45" s="63">
        <v>32</v>
      </c>
      <c r="B45" s="57"/>
      <c r="C45" s="170"/>
      <c r="D45" s="58"/>
      <c r="E45" s="59"/>
      <c r="F45" s="60"/>
      <c r="G45" s="157"/>
      <c r="H45" s="130"/>
      <c r="I45" s="130"/>
      <c r="J45" s="130"/>
      <c r="K45" s="130"/>
      <c r="L45" s="130"/>
    </row>
    <row r="46" spans="1:12" s="61" customFormat="1" ht="9">
      <c r="A46" s="63">
        <v>33</v>
      </c>
      <c r="B46" s="160"/>
      <c r="C46" s="160"/>
      <c r="D46" s="58"/>
      <c r="E46" s="59"/>
      <c r="F46" s="161"/>
      <c r="G46" s="130"/>
      <c r="H46" s="165"/>
      <c r="I46" s="130"/>
      <c r="J46" s="130"/>
      <c r="K46" s="130"/>
      <c r="L46" s="130"/>
    </row>
    <row r="47" spans="1:12" s="61" customFormat="1" ht="9">
      <c r="A47" s="63">
        <v>34</v>
      </c>
      <c r="B47" s="160"/>
      <c r="C47" s="160"/>
      <c r="D47" s="58"/>
      <c r="E47" s="59"/>
      <c r="F47" s="161"/>
      <c r="G47" s="171"/>
      <c r="H47" s="165"/>
      <c r="I47" s="130"/>
      <c r="J47" s="130"/>
      <c r="K47" s="130"/>
      <c r="L47" s="130"/>
    </row>
    <row r="48" spans="1:12" s="61" customFormat="1" ht="8.25">
      <c r="A48" s="63">
        <v>35</v>
      </c>
      <c r="B48" s="160"/>
      <c r="C48" s="160"/>
      <c r="D48" s="58"/>
      <c r="E48" s="59"/>
      <c r="F48" s="161"/>
      <c r="G48" s="166"/>
      <c r="H48" s="130"/>
      <c r="I48" s="130"/>
      <c r="J48" s="130"/>
      <c r="K48" s="130"/>
      <c r="L48" s="130"/>
    </row>
    <row r="49" spans="1:12" s="61" customFormat="1" ht="8.25">
      <c r="A49" s="63">
        <v>36</v>
      </c>
      <c r="B49" s="160"/>
      <c r="C49" s="160"/>
      <c r="D49" s="58"/>
      <c r="E49" s="59"/>
      <c r="F49" s="161"/>
      <c r="G49" s="166"/>
      <c r="H49" s="130"/>
      <c r="I49" s="130"/>
      <c r="J49" s="130"/>
      <c r="K49" s="130"/>
      <c r="L49" s="130"/>
    </row>
    <row r="50" spans="1:12" s="61" customFormat="1" ht="8.25">
      <c r="A50" s="63">
        <v>37</v>
      </c>
      <c r="B50" s="160"/>
      <c r="C50" s="160"/>
      <c r="D50" s="58"/>
      <c r="E50" s="59"/>
      <c r="F50" s="161"/>
      <c r="G50" s="166"/>
      <c r="H50" s="157"/>
      <c r="I50" s="130"/>
      <c r="J50" s="130"/>
      <c r="K50" s="130"/>
      <c r="L50" s="130"/>
    </row>
    <row r="51" spans="1:12" s="61" customFormat="1" ht="8.25">
      <c r="A51" s="63">
        <v>38</v>
      </c>
      <c r="B51" s="57"/>
      <c r="C51" s="57"/>
      <c r="D51" s="58"/>
      <c r="E51" s="59"/>
      <c r="F51" s="60"/>
      <c r="G51" s="130"/>
      <c r="H51" s="130"/>
      <c r="I51" s="130"/>
      <c r="J51" s="130"/>
      <c r="K51" s="130"/>
      <c r="L51" s="130"/>
    </row>
    <row r="52" spans="1:12" s="61" customFormat="1" ht="8.25">
      <c r="A52" s="63">
        <v>39</v>
      </c>
      <c r="B52" s="57"/>
      <c r="C52" s="57"/>
      <c r="D52" s="58"/>
      <c r="E52" s="59"/>
      <c r="F52" s="60"/>
      <c r="G52" s="130"/>
      <c r="H52" s="130"/>
      <c r="I52" s="130"/>
      <c r="J52" s="130"/>
      <c r="K52" s="130"/>
      <c r="L52" s="130"/>
    </row>
    <row r="53" spans="1:12" s="61" customFormat="1" ht="8.25">
      <c r="A53" s="63">
        <v>40</v>
      </c>
      <c r="B53" s="57"/>
      <c r="C53" s="57"/>
      <c r="D53" s="58"/>
      <c r="E53" s="59"/>
      <c r="F53" s="60"/>
      <c r="G53" s="157"/>
      <c r="H53" s="130"/>
      <c r="I53" s="130"/>
      <c r="J53" s="130"/>
      <c r="K53" s="130"/>
      <c r="L53" s="130"/>
    </row>
    <row r="54" spans="1:12" s="61" customFormat="1" ht="8.25">
      <c r="A54" s="63">
        <v>41</v>
      </c>
      <c r="B54" s="57"/>
      <c r="C54" s="57"/>
      <c r="D54" s="58"/>
      <c r="E54" s="59"/>
      <c r="F54" s="60"/>
      <c r="G54" s="130"/>
      <c r="H54" s="144"/>
      <c r="I54" s="144"/>
      <c r="J54" s="144"/>
      <c r="K54" s="144"/>
      <c r="L54" s="144"/>
    </row>
    <row r="55" spans="1:12" s="61" customFormat="1" ht="8.25">
      <c r="A55" s="63">
        <v>42</v>
      </c>
      <c r="B55" s="57"/>
      <c r="C55" s="57"/>
      <c r="D55" s="58"/>
      <c r="E55" s="59"/>
      <c r="F55" s="60"/>
      <c r="G55" s="130"/>
      <c r="H55" s="144"/>
      <c r="I55" s="144"/>
      <c r="J55" s="144"/>
      <c r="K55" s="144"/>
      <c r="L55" s="144"/>
    </row>
    <row r="56" spans="1:12" s="61" customFormat="1" ht="8.25">
      <c r="A56" s="63">
        <v>43</v>
      </c>
      <c r="B56" s="57"/>
      <c r="C56" s="57"/>
      <c r="D56" s="58"/>
      <c r="E56" s="59"/>
      <c r="F56" s="60"/>
      <c r="G56" s="130"/>
      <c r="H56" s="144"/>
      <c r="I56" s="144"/>
      <c r="J56" s="144"/>
      <c r="K56" s="144"/>
      <c r="L56" s="144"/>
    </row>
    <row r="57" spans="1:12" s="61" customFormat="1" ht="8.25">
      <c r="A57" s="63">
        <v>44</v>
      </c>
      <c r="B57" s="57"/>
      <c r="C57" s="57"/>
      <c r="D57" s="58"/>
      <c r="E57" s="59"/>
      <c r="F57" s="60"/>
      <c r="G57" s="130"/>
      <c r="H57" s="144"/>
      <c r="I57" s="144"/>
      <c r="J57" s="144"/>
      <c r="K57" s="144"/>
      <c r="L57" s="144"/>
    </row>
    <row r="58" spans="1:12" s="61" customFormat="1" ht="8.25">
      <c r="A58" s="63">
        <v>45</v>
      </c>
      <c r="B58" s="57"/>
      <c r="C58" s="57"/>
      <c r="D58" s="58"/>
      <c r="E58" s="59"/>
      <c r="F58" s="60"/>
      <c r="G58" s="130"/>
      <c r="H58" s="144"/>
      <c r="I58" s="144"/>
      <c r="J58" s="144"/>
      <c r="K58" s="144"/>
      <c r="L58" s="144"/>
    </row>
    <row r="59" spans="1:12" s="61" customFormat="1" ht="8.25">
      <c r="A59" s="63">
        <v>46</v>
      </c>
      <c r="B59" s="57"/>
      <c r="C59" s="57"/>
      <c r="D59" s="58"/>
      <c r="E59" s="59"/>
      <c r="F59" s="60"/>
      <c r="G59" s="130"/>
      <c r="H59" s="144"/>
      <c r="I59" s="144"/>
      <c r="J59" s="144"/>
      <c r="K59" s="144"/>
      <c r="L59" s="144"/>
    </row>
    <row r="60" spans="1:12" s="61" customFormat="1" ht="8.25">
      <c r="A60" s="63">
        <v>47</v>
      </c>
      <c r="B60" s="57"/>
      <c r="C60" s="57"/>
      <c r="D60" s="58"/>
      <c r="E60" s="59"/>
      <c r="F60" s="60"/>
      <c r="G60" s="130"/>
      <c r="H60" s="144"/>
      <c r="I60" s="144"/>
      <c r="J60" s="144"/>
      <c r="K60" s="144"/>
      <c r="L60" s="144"/>
    </row>
    <row r="61" spans="1:12" s="61" customFormat="1" ht="8.25">
      <c r="A61" s="63">
        <v>48</v>
      </c>
      <c r="B61" s="57"/>
      <c r="C61" s="57"/>
      <c r="D61" s="58"/>
      <c r="E61" s="59"/>
      <c r="F61" s="60"/>
      <c r="G61" s="130"/>
      <c r="H61" s="144"/>
      <c r="I61" s="144"/>
      <c r="J61" s="144"/>
      <c r="K61" s="144"/>
      <c r="L61" s="144"/>
    </row>
    <row r="62" spans="1:12" s="61" customFormat="1" ht="8.25">
      <c r="A62" s="63">
        <v>49</v>
      </c>
      <c r="B62" s="310"/>
      <c r="C62" s="57"/>
      <c r="D62" s="58"/>
      <c r="E62" s="59"/>
      <c r="F62" s="60"/>
      <c r="G62" s="130"/>
      <c r="H62" s="144"/>
      <c r="I62" s="144"/>
      <c r="J62" s="144"/>
      <c r="K62" s="144"/>
      <c r="L62" s="144"/>
    </row>
    <row r="63" spans="1:12" s="61" customFormat="1" ht="8.25">
      <c r="A63" s="63">
        <v>50</v>
      </c>
      <c r="B63" s="57"/>
      <c r="C63" s="57"/>
      <c r="D63" s="58"/>
      <c r="E63" s="59"/>
      <c r="F63" s="60"/>
      <c r="G63" s="130"/>
      <c r="H63" s="144"/>
      <c r="I63" s="144"/>
      <c r="J63" s="144"/>
      <c r="K63" s="144"/>
      <c r="L63" s="144"/>
    </row>
    <row r="64" spans="1:12" s="27" customFormat="1" ht="12.75">
      <c r="A64" s="30"/>
      <c r="B64" s="40"/>
      <c r="C64" s="40"/>
      <c r="D64" s="37"/>
      <c r="E64" s="38"/>
      <c r="F64" s="39"/>
      <c r="G64" s="209"/>
      <c r="H64" s="146"/>
      <c r="I64" s="146"/>
      <c r="J64" s="146"/>
      <c r="K64" s="146"/>
      <c r="L64" s="146"/>
    </row>
    <row r="65" spans="1:12" ht="12.75">
      <c r="A65" s="148"/>
      <c r="B65" s="149"/>
      <c r="C65" s="31"/>
      <c r="D65" s="150"/>
      <c r="E65" s="127" t="s">
        <v>0</v>
      </c>
      <c r="F65" s="514">
        <f>SUM(F14:F39)</f>
        <v>630000</v>
      </c>
      <c r="G65" s="209"/>
      <c r="H65" s="1"/>
      <c r="I65" s="1"/>
      <c r="J65" s="1"/>
      <c r="K65" s="1"/>
      <c r="L65" s="1"/>
    </row>
    <row r="66" spans="1:12" ht="12.75">
      <c r="A66" s="148"/>
      <c r="B66" s="31"/>
      <c r="C66" s="31"/>
      <c r="D66" s="150"/>
      <c r="E66" s="195" t="s">
        <v>12</v>
      </c>
      <c r="F66" s="139"/>
      <c r="G66" s="209"/>
      <c r="H66" s="101"/>
      <c r="I66" s="1"/>
      <c r="J66" s="1"/>
      <c r="K66" s="1"/>
      <c r="L66" s="1"/>
    </row>
    <row r="67" spans="1:7" ht="12.75">
      <c r="A67" s="13"/>
      <c r="B67" s="13"/>
      <c r="C67" s="25"/>
      <c r="D67" s="13"/>
      <c r="E67" s="3"/>
      <c r="F67" s="111"/>
      <c r="G67" s="493"/>
    </row>
    <row r="68" spans="1:6" ht="12.75">
      <c r="A68" s="1"/>
      <c r="B68" s="6"/>
      <c r="C68" s="24"/>
      <c r="D68" s="2"/>
      <c r="E68" s="2"/>
      <c r="F68" s="7"/>
    </row>
    <row r="69" spans="1:6" ht="12.75">
      <c r="A69" s="13" t="s">
        <v>3</v>
      </c>
      <c r="B69" s="12"/>
      <c r="C69" s="24"/>
      <c r="D69" s="2"/>
      <c r="E69" s="2"/>
      <c r="F69" s="11" t="s">
        <v>2</v>
      </c>
    </row>
    <row r="70" spans="1:6" ht="12.75">
      <c r="A70" s="1"/>
      <c r="B70" s="6"/>
      <c r="C70" s="24"/>
      <c r="D70" s="2"/>
      <c r="E70" s="2"/>
      <c r="F70" s="7"/>
    </row>
    <row r="71" spans="1:6" ht="12.75" customHeight="1">
      <c r="A71" s="855" t="s">
        <v>14</v>
      </c>
      <c r="B71" s="855"/>
      <c r="C71" s="938" t="s">
        <v>15</v>
      </c>
      <c r="D71" s="938"/>
      <c r="E71" s="938"/>
      <c r="F71" s="938"/>
    </row>
    <row r="72" spans="1:6" ht="12.75">
      <c r="A72" s="162"/>
      <c r="B72" s="162"/>
      <c r="C72" s="938"/>
      <c r="D72" s="938"/>
      <c r="E72" s="938"/>
      <c r="F72" s="938"/>
    </row>
    <row r="73" spans="1:6" ht="12.75">
      <c r="A73" s="162"/>
      <c r="B73" s="162"/>
      <c r="C73" s="938"/>
      <c r="D73" s="938"/>
      <c r="E73" s="938"/>
      <c r="F73" s="938"/>
    </row>
    <row r="74" spans="1:6" ht="12.75">
      <c r="A74" s="162"/>
      <c r="B74" s="162"/>
      <c r="C74" s="162"/>
      <c r="D74" s="162"/>
      <c r="E74" s="162"/>
      <c r="F74" s="162"/>
    </row>
  </sheetData>
  <sheetProtection/>
  <mergeCells count="13">
    <mergeCell ref="M20:O20"/>
    <mergeCell ref="J26:L26"/>
    <mergeCell ref="E3:F3"/>
    <mergeCell ref="A71:B71"/>
    <mergeCell ref="C71:F73"/>
    <mergeCell ref="A5:F6"/>
    <mergeCell ref="A8:A13"/>
    <mergeCell ref="B8:B13"/>
    <mergeCell ref="C8:C13"/>
    <mergeCell ref="J28:L28"/>
    <mergeCell ref="J30:L30"/>
    <mergeCell ref="D9:F12"/>
    <mergeCell ref="J20:L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3">
      <selection activeCell="O16" sqref="O16"/>
    </sheetView>
  </sheetViews>
  <sheetFormatPr defaultColWidth="9.00390625" defaultRowHeight="12.75"/>
  <cols>
    <col min="1" max="1" width="4.375" style="0" customWidth="1"/>
    <col min="2" max="2" width="26.25390625" style="0" customWidth="1"/>
    <col min="3" max="3" width="12.25390625" style="61" customWidth="1"/>
    <col min="4" max="4" width="13.75390625" style="0" customWidth="1"/>
    <col min="6" max="6" width="12.375" style="0" customWidth="1"/>
    <col min="7" max="7" width="11.75390625" style="0" bestFit="1" customWidth="1"/>
    <col min="8" max="8" width="10.75390625" style="0" bestFit="1" customWidth="1"/>
    <col min="9" max="9" width="10.75390625" style="0" customWidth="1"/>
    <col min="16" max="16" width="6.00390625" style="0" customWidth="1"/>
  </cols>
  <sheetData>
    <row r="1" spans="1:6" ht="12.75">
      <c r="A1" s="1"/>
      <c r="B1" s="6"/>
      <c r="C1" s="196"/>
      <c r="D1" s="2"/>
      <c r="E1" s="11" t="s">
        <v>10</v>
      </c>
      <c r="F1" s="7"/>
    </row>
    <row r="2" spans="1:6" ht="12.75">
      <c r="A2" s="1"/>
      <c r="B2" s="6"/>
      <c r="C2" s="196"/>
      <c r="D2" s="2"/>
      <c r="E2" s="11" t="s">
        <v>11</v>
      </c>
      <c r="F2" s="7"/>
    </row>
    <row r="3" spans="1:6" ht="12.75">
      <c r="A3" s="1"/>
      <c r="B3" s="6"/>
      <c r="C3" s="196"/>
      <c r="D3" s="2"/>
      <c r="E3" s="895" t="s">
        <v>13</v>
      </c>
      <c r="F3" s="895"/>
    </row>
    <row r="4" spans="1:6" ht="12.75">
      <c r="A4" s="1"/>
      <c r="B4" s="6"/>
      <c r="C4" s="196"/>
      <c r="D4" s="2"/>
      <c r="E4" s="2"/>
      <c r="F4" s="7"/>
    </row>
    <row r="5" spans="1:6" ht="12.75">
      <c r="A5" s="900" t="s">
        <v>121</v>
      </c>
      <c r="B5" s="900"/>
      <c r="C5" s="900"/>
      <c r="D5" s="900"/>
      <c r="E5" s="900"/>
      <c r="F5" s="900"/>
    </row>
    <row r="6" spans="1:6" ht="12.75">
      <c r="A6" s="900"/>
      <c r="B6" s="900"/>
      <c r="C6" s="900"/>
      <c r="D6" s="900"/>
      <c r="E6" s="900"/>
      <c r="F6" s="900"/>
    </row>
    <row r="7" spans="1:6" ht="12.75">
      <c r="A7" s="1"/>
      <c r="B7" s="6"/>
      <c r="C7" s="197"/>
      <c r="D7" s="4"/>
      <c r="E7" s="4"/>
      <c r="F7" s="8"/>
    </row>
    <row r="8" spans="1:6" ht="12.75">
      <c r="A8" s="901" t="s">
        <v>7</v>
      </c>
      <c r="B8" s="903" t="s">
        <v>4</v>
      </c>
      <c r="C8" s="949" t="s">
        <v>9</v>
      </c>
      <c r="D8" s="14" t="s">
        <v>6</v>
      </c>
      <c r="E8" s="15"/>
      <c r="F8" s="16"/>
    </row>
    <row r="9" spans="1:6" ht="12.75">
      <c r="A9" s="901"/>
      <c r="B9" s="903"/>
      <c r="C9" s="950"/>
      <c r="D9" s="925" t="s">
        <v>17</v>
      </c>
      <c r="E9" s="926"/>
      <c r="F9" s="927"/>
    </row>
    <row r="10" spans="1:6" ht="12.75">
      <c r="A10" s="901"/>
      <c r="B10" s="903"/>
      <c r="C10" s="950"/>
      <c r="D10" s="928"/>
      <c r="E10" s="929"/>
      <c r="F10" s="930"/>
    </row>
    <row r="11" spans="1:6" ht="12.75">
      <c r="A11" s="901"/>
      <c r="B11" s="903"/>
      <c r="C11" s="950"/>
      <c r="D11" s="928"/>
      <c r="E11" s="929"/>
      <c r="F11" s="930"/>
    </row>
    <row r="12" spans="1:6" ht="12.75">
      <c r="A12" s="901"/>
      <c r="B12" s="903"/>
      <c r="C12" s="950"/>
      <c r="D12" s="931"/>
      <c r="E12" s="932"/>
      <c r="F12" s="933"/>
    </row>
    <row r="13" spans="1:12" ht="12.75">
      <c r="A13" s="902"/>
      <c r="B13" s="904"/>
      <c r="C13" s="950"/>
      <c r="D13" s="19" t="s">
        <v>5</v>
      </c>
      <c r="E13" s="20" t="s">
        <v>7</v>
      </c>
      <c r="F13" s="311" t="s">
        <v>1</v>
      </c>
      <c r="G13" s="1"/>
      <c r="H13" s="1"/>
      <c r="I13" s="1"/>
      <c r="J13" s="1"/>
      <c r="K13" s="1"/>
      <c r="L13" s="1"/>
    </row>
    <row r="14" spans="1:25" ht="24">
      <c r="A14" s="30">
        <v>1</v>
      </c>
      <c r="B14" s="56" t="s">
        <v>120</v>
      </c>
      <c r="C14" s="73"/>
      <c r="D14" s="32">
        <v>43251</v>
      </c>
      <c r="E14" s="33">
        <v>6749</v>
      </c>
      <c r="F14" s="515">
        <v>40000</v>
      </c>
      <c r="G14" s="105"/>
      <c r="H14" s="243"/>
      <c r="I14" s="189"/>
      <c r="J14" s="189"/>
      <c r="K14" s="189"/>
      <c r="L14" s="76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6" ht="12.75">
      <c r="A15" s="35">
        <v>2</v>
      </c>
      <c r="B15" s="56" t="s">
        <v>122</v>
      </c>
      <c r="C15" s="57"/>
      <c r="D15" s="32">
        <v>43251</v>
      </c>
      <c r="E15" s="33">
        <v>9</v>
      </c>
      <c r="F15" s="34">
        <v>10000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"/>
    </row>
    <row r="16" spans="1:25" ht="24">
      <c r="A16" s="35">
        <v>3</v>
      </c>
      <c r="B16" s="56" t="s">
        <v>120</v>
      </c>
      <c r="C16" s="57"/>
      <c r="D16" s="32">
        <v>43251</v>
      </c>
      <c r="E16" s="121">
        <v>6750</v>
      </c>
      <c r="F16" s="122">
        <v>40000</v>
      </c>
      <c r="G16" s="114"/>
      <c r="H16" s="76"/>
      <c r="I16" s="76"/>
      <c r="J16" s="76"/>
      <c r="K16" s="76"/>
      <c r="L16" s="76"/>
      <c r="M16" s="76"/>
      <c r="N16" s="76"/>
      <c r="O16" s="75"/>
      <c r="P16" s="75"/>
      <c r="Q16" s="75"/>
      <c r="R16" s="75"/>
      <c r="S16" s="75"/>
      <c r="T16" s="75"/>
      <c r="U16" s="75"/>
      <c r="V16" s="76"/>
      <c r="W16" s="76"/>
      <c r="X16" s="76"/>
      <c r="Y16" s="76"/>
    </row>
    <row r="17" spans="1:25" ht="24">
      <c r="A17" s="516">
        <v>4</v>
      </c>
      <c r="B17" s="517" t="s">
        <v>123</v>
      </c>
      <c r="C17" s="518"/>
      <c r="D17" s="519">
        <v>43251</v>
      </c>
      <c r="E17" s="520">
        <v>6751</v>
      </c>
      <c r="F17" s="521">
        <v>40000</v>
      </c>
      <c r="G17" s="114"/>
      <c r="H17" s="76"/>
      <c r="I17" s="76"/>
      <c r="J17" s="76"/>
      <c r="K17" s="76"/>
      <c r="L17" s="76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</row>
    <row r="18" spans="1:25" ht="13.5" thickBot="1">
      <c r="A18" s="527">
        <v>5</v>
      </c>
      <c r="B18" s="367" t="s">
        <v>124</v>
      </c>
      <c r="C18" s="522"/>
      <c r="D18" s="387">
        <v>43251</v>
      </c>
      <c r="E18" s="430">
        <v>586</v>
      </c>
      <c r="F18" s="389">
        <v>60000</v>
      </c>
      <c r="G18" s="523">
        <f>SUM(F14:F18)</f>
        <v>190000</v>
      </c>
      <c r="H18" s="76"/>
      <c r="I18" s="76"/>
      <c r="J18" s="76"/>
      <c r="K18" s="76"/>
      <c r="L18" s="76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ht="33" customHeight="1" thickTop="1">
      <c r="A19" s="35">
        <v>6</v>
      </c>
      <c r="B19" s="554" t="s">
        <v>125</v>
      </c>
      <c r="C19" s="550"/>
      <c r="D19" s="551">
        <v>43257</v>
      </c>
      <c r="E19" s="552">
        <v>46</v>
      </c>
      <c r="F19" s="553">
        <v>120000</v>
      </c>
      <c r="G19" s="114"/>
      <c r="H19" s="102"/>
      <c r="I19" s="808" t="s">
        <v>265</v>
      </c>
      <c r="J19" s="946" t="s">
        <v>267</v>
      </c>
      <c r="K19" s="947"/>
      <c r="L19" s="941" t="s">
        <v>266</v>
      </c>
      <c r="M19" s="942"/>
      <c r="N19" s="943" t="s">
        <v>268</v>
      </c>
      <c r="O19" s="944"/>
      <c r="P19" s="945"/>
      <c r="Q19" s="75"/>
      <c r="R19" s="75"/>
      <c r="S19" s="75"/>
      <c r="T19" s="75"/>
      <c r="U19" s="75"/>
      <c r="V19" s="75"/>
      <c r="W19" s="75"/>
      <c r="X19" s="75"/>
      <c r="Y19" s="75"/>
    </row>
    <row r="20" spans="1:25" ht="13.5" thickBot="1">
      <c r="A20" s="35">
        <v>7</v>
      </c>
      <c r="B20" s="539" t="s">
        <v>125</v>
      </c>
      <c r="C20" s="522"/>
      <c r="D20" s="387">
        <v>43257</v>
      </c>
      <c r="E20" s="430">
        <v>47</v>
      </c>
      <c r="F20" s="389">
        <v>120000</v>
      </c>
      <c r="G20" s="524">
        <f>SUM(F19:F20)</f>
        <v>240000</v>
      </c>
      <c r="H20" s="119"/>
      <c r="I20" s="76"/>
      <c r="J20" s="244"/>
      <c r="K20" s="76"/>
      <c r="L20" s="76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 spans="1:25" ht="24.75" thickTop="1">
      <c r="A21" s="35">
        <v>8</v>
      </c>
      <c r="B21" s="386" t="s">
        <v>126</v>
      </c>
      <c r="C21" s="344"/>
      <c r="D21" s="377">
        <v>43258</v>
      </c>
      <c r="E21" s="426">
        <v>5147</v>
      </c>
      <c r="F21" s="379">
        <v>10000</v>
      </c>
      <c r="G21" s="114"/>
      <c r="H21" s="76"/>
      <c r="I21" s="76"/>
      <c r="J21" s="76"/>
      <c r="K21" s="76"/>
      <c r="L21" s="76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ht="24">
      <c r="A22" s="35">
        <v>9</v>
      </c>
      <c r="B22" s="386" t="s">
        <v>127</v>
      </c>
      <c r="C22" s="57"/>
      <c r="D22" s="32">
        <v>43258</v>
      </c>
      <c r="E22" s="33">
        <v>5148</v>
      </c>
      <c r="F22" s="34">
        <v>10000</v>
      </c>
      <c r="G22" s="114"/>
      <c r="H22" s="76"/>
      <c r="I22" s="76"/>
      <c r="J22" s="76"/>
      <c r="K22" s="76"/>
      <c r="L22" s="76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</row>
    <row r="23" spans="1:25" ht="24.75" thickBot="1">
      <c r="A23" s="35">
        <v>10</v>
      </c>
      <c r="B23" s="367" t="s">
        <v>127</v>
      </c>
      <c r="C23" s="522"/>
      <c r="D23" s="434">
        <v>43258</v>
      </c>
      <c r="E23" s="435">
        <v>5150</v>
      </c>
      <c r="F23" s="525">
        <v>10000</v>
      </c>
      <c r="G23" s="512">
        <f>SUM(F21:F23)</f>
        <v>30000</v>
      </c>
      <c r="H23" s="233"/>
      <c r="I23" s="233"/>
      <c r="J23" s="214"/>
      <c r="K23" s="214"/>
      <c r="L23" s="214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</row>
    <row r="24" spans="1:25" ht="13.5" thickTop="1">
      <c r="A24" s="123">
        <v>11</v>
      </c>
      <c r="B24" s="386" t="s">
        <v>128</v>
      </c>
      <c r="C24" s="376"/>
      <c r="D24" s="377">
        <v>43259</v>
      </c>
      <c r="E24" s="426">
        <v>94</v>
      </c>
      <c r="F24" s="379">
        <v>120000</v>
      </c>
      <c r="G24" s="107"/>
      <c r="H24" s="312"/>
      <c r="I24" s="241"/>
      <c r="J24" s="104"/>
      <c r="K24" s="104"/>
      <c r="L24" s="104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ht="13.5" thickBot="1">
      <c r="A25" s="35">
        <v>12</v>
      </c>
      <c r="B25" s="367" t="s">
        <v>128</v>
      </c>
      <c r="C25" s="511"/>
      <c r="D25" s="387">
        <v>43259</v>
      </c>
      <c r="E25" s="430">
        <v>93</v>
      </c>
      <c r="F25" s="389">
        <v>120000</v>
      </c>
      <c r="G25" s="512">
        <f>SUM(F24:F25)</f>
        <v>240000</v>
      </c>
      <c r="H25" s="233"/>
      <c r="I25" s="233"/>
      <c r="J25" s="214"/>
      <c r="K25" s="214"/>
      <c r="L25" s="214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</row>
    <row r="26" spans="1:25" ht="24.75" thickTop="1">
      <c r="A26" s="35">
        <v>13</v>
      </c>
      <c r="B26" s="386" t="s">
        <v>100</v>
      </c>
      <c r="C26" s="526"/>
      <c r="D26" s="357">
        <v>43260</v>
      </c>
      <c r="E26" s="426">
        <v>341571</v>
      </c>
      <c r="F26" s="255">
        <v>10000</v>
      </c>
      <c r="G26" s="114"/>
      <c r="H26" s="312"/>
      <c r="I26" s="241"/>
      <c r="J26" s="104"/>
      <c r="K26" s="104"/>
      <c r="L26" s="104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</row>
    <row r="27" spans="1:25" ht="24">
      <c r="A27" s="35">
        <v>14</v>
      </c>
      <c r="B27" s="56" t="s">
        <v>100</v>
      </c>
      <c r="C27" s="57"/>
      <c r="D27" s="32">
        <v>43260</v>
      </c>
      <c r="E27" s="33">
        <v>347359</v>
      </c>
      <c r="F27" s="34">
        <v>30000</v>
      </c>
      <c r="G27" s="114"/>
      <c r="H27" s="76"/>
      <c r="I27" s="76"/>
      <c r="J27" s="76"/>
      <c r="K27" s="76"/>
      <c r="L27" s="76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</row>
    <row r="28" spans="1:25" ht="13.5" thickBot="1">
      <c r="A28" s="35">
        <v>15</v>
      </c>
      <c r="B28" s="367" t="s">
        <v>125</v>
      </c>
      <c r="C28" s="522"/>
      <c r="D28" s="387">
        <v>43260</v>
      </c>
      <c r="E28" s="430">
        <v>53</v>
      </c>
      <c r="F28" s="389">
        <v>60000</v>
      </c>
      <c r="G28" s="512">
        <f>SUM(F26:F28)</f>
        <v>100000</v>
      </c>
      <c r="H28" s="76"/>
      <c r="I28" s="76"/>
      <c r="J28" s="76"/>
      <c r="K28" s="76"/>
      <c r="L28" s="76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1:25" ht="13.5" thickTop="1">
      <c r="A29" s="35">
        <v>16</v>
      </c>
      <c r="B29" s="386" t="s">
        <v>129</v>
      </c>
      <c r="C29" s="344"/>
      <c r="D29" s="377">
        <v>43260</v>
      </c>
      <c r="E29" s="426">
        <v>1714</v>
      </c>
      <c r="F29" s="379">
        <v>40000</v>
      </c>
      <c r="G29" s="114"/>
      <c r="H29" s="76"/>
      <c r="I29" s="76"/>
      <c r="J29" s="76"/>
      <c r="K29" s="76"/>
      <c r="L29" s="76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</row>
    <row r="30" spans="1:25" ht="13.5" thickBot="1">
      <c r="A30" s="35">
        <v>17</v>
      </c>
      <c r="B30" s="367" t="s">
        <v>130</v>
      </c>
      <c r="C30" s="511"/>
      <c r="D30" s="387">
        <v>43264</v>
      </c>
      <c r="E30" s="430">
        <v>570005</v>
      </c>
      <c r="F30" s="529">
        <v>40000</v>
      </c>
      <c r="G30" s="530">
        <f>SUM(F29:F30)</f>
        <v>80000</v>
      </c>
      <c r="H30" s="76"/>
      <c r="I30" s="76"/>
      <c r="J30" s="76"/>
      <c r="K30" s="104"/>
      <c r="L30" s="104"/>
      <c r="M30" s="104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</row>
    <row r="31" spans="1:25" ht="14.25" thickBot="1" thickTop="1">
      <c r="A31" s="35">
        <v>18</v>
      </c>
      <c r="B31" s="372" t="s">
        <v>101</v>
      </c>
      <c r="C31" s="382"/>
      <c r="D31" s="383">
        <v>43266</v>
      </c>
      <c r="E31" s="450">
        <v>3442</v>
      </c>
      <c r="F31" s="531">
        <v>30000</v>
      </c>
      <c r="G31" s="532">
        <f>SUM(F31)</f>
        <v>30000</v>
      </c>
      <c r="H31" s="76"/>
      <c r="I31" s="233"/>
      <c r="J31" s="233"/>
      <c r="K31" s="76"/>
      <c r="L31" s="76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</row>
    <row r="32" spans="1:25" ht="13.5" thickTop="1">
      <c r="A32" s="35">
        <v>19</v>
      </c>
      <c r="B32" s="599" t="s">
        <v>131</v>
      </c>
      <c r="C32" s="591"/>
      <c r="D32" s="592">
        <v>43269</v>
      </c>
      <c r="E32" s="593">
        <v>55</v>
      </c>
      <c r="F32" s="594">
        <v>10000</v>
      </c>
      <c r="G32" s="595"/>
      <c r="H32" s="596"/>
      <c r="I32" s="939" t="s">
        <v>154</v>
      </c>
      <c r="J32" s="940"/>
      <c r="K32" s="600" t="s">
        <v>157</v>
      </c>
      <c r="L32" s="76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</row>
    <row r="33" spans="1:25" ht="13.5" thickBot="1">
      <c r="A33" s="313">
        <v>20</v>
      </c>
      <c r="B33" s="367" t="s">
        <v>132</v>
      </c>
      <c r="C33" s="533"/>
      <c r="D33" s="534">
        <v>43269</v>
      </c>
      <c r="E33" s="535">
        <v>46</v>
      </c>
      <c r="F33" s="536">
        <v>40000</v>
      </c>
      <c r="G33" s="512">
        <f>SUM(F32:F33)</f>
        <v>50000</v>
      </c>
      <c r="H33" s="76"/>
      <c r="I33" s="76"/>
      <c r="J33" s="76"/>
      <c r="K33" s="76"/>
      <c r="L33" s="76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</row>
    <row r="34" spans="1:25" ht="13.5" thickTop="1">
      <c r="A34" s="313">
        <v>21</v>
      </c>
      <c r="B34" s="386" t="s">
        <v>133</v>
      </c>
      <c r="C34" s="344"/>
      <c r="D34" s="377">
        <v>43270</v>
      </c>
      <c r="E34" s="426">
        <v>749</v>
      </c>
      <c r="F34" s="379">
        <v>10000</v>
      </c>
      <c r="G34" s="114"/>
      <c r="H34" s="76"/>
      <c r="I34" s="76"/>
      <c r="J34" s="76"/>
      <c r="K34" s="76"/>
      <c r="L34" s="76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</row>
    <row r="35" spans="1:25" s="47" customFormat="1" ht="24.75" thickBot="1">
      <c r="A35" s="49">
        <v>22</v>
      </c>
      <c r="B35" s="367" t="s">
        <v>55</v>
      </c>
      <c r="C35" s="539"/>
      <c r="D35" s="540">
        <v>43270</v>
      </c>
      <c r="E35" s="541">
        <v>90</v>
      </c>
      <c r="F35" s="529">
        <v>40000</v>
      </c>
      <c r="G35" s="530">
        <f>SUM(F34:F35)</f>
        <v>50000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s="47" customFormat="1" ht="14.25" thickBot="1" thickTop="1">
      <c r="A36" s="49">
        <v>23</v>
      </c>
      <c r="B36" s="542" t="s">
        <v>134</v>
      </c>
      <c r="C36" s="542"/>
      <c r="D36" s="543">
        <v>43276</v>
      </c>
      <c r="E36" s="544">
        <v>4253</v>
      </c>
      <c r="F36" s="531">
        <v>40000</v>
      </c>
      <c r="G36" s="532">
        <f>SUM(F36)</f>
        <v>40000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s="47" customFormat="1" ht="14.25" thickBot="1" thickTop="1">
      <c r="A37" s="49">
        <v>24</v>
      </c>
      <c r="B37" s="542" t="s">
        <v>135</v>
      </c>
      <c r="C37" s="542"/>
      <c r="D37" s="543">
        <v>43277</v>
      </c>
      <c r="E37" s="544">
        <v>2947</v>
      </c>
      <c r="F37" s="531">
        <v>40000</v>
      </c>
      <c r="G37" s="532">
        <f>SUM(F37)</f>
        <v>40000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s="47" customFormat="1" ht="13.5" thickTop="1">
      <c r="A38" s="49">
        <v>25</v>
      </c>
      <c r="B38" s="537" t="s">
        <v>136</v>
      </c>
      <c r="C38" s="537"/>
      <c r="D38" s="357">
        <v>43278</v>
      </c>
      <c r="E38" s="538">
        <v>124</v>
      </c>
      <c r="F38" s="359">
        <v>60000</v>
      </c>
      <c r="G38" s="528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s="47" customFormat="1" ht="12.75">
      <c r="A39" s="49">
        <v>26</v>
      </c>
      <c r="B39" s="545" t="s">
        <v>136</v>
      </c>
      <c r="C39" s="545"/>
      <c r="D39" s="546">
        <v>43278</v>
      </c>
      <c r="E39" s="547">
        <v>125</v>
      </c>
      <c r="F39" s="515">
        <v>60000</v>
      </c>
      <c r="G39" s="11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s="47" customFormat="1" ht="26.25" thickBot="1">
      <c r="A40" s="49">
        <v>27</v>
      </c>
      <c r="B40" s="539" t="s">
        <v>137</v>
      </c>
      <c r="C40" s="539"/>
      <c r="D40" s="540">
        <v>43278</v>
      </c>
      <c r="E40" s="541">
        <v>151</v>
      </c>
      <c r="F40" s="529">
        <v>40000</v>
      </c>
      <c r="G40" s="530">
        <f>SUM(F38:F40)</f>
        <v>160000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s="47" customFormat="1" ht="13.5" thickTop="1">
      <c r="A41" s="49">
        <v>28</v>
      </c>
      <c r="B41" s="537"/>
      <c r="C41" s="537"/>
      <c r="D41" s="357"/>
      <c r="E41" s="538"/>
      <c r="F41" s="359"/>
      <c r="G41" s="528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s="47" customFormat="1" ht="12.75">
      <c r="A42" s="49">
        <v>29</v>
      </c>
      <c r="B42" s="545"/>
      <c r="C42" s="545"/>
      <c r="D42" s="546"/>
      <c r="E42" s="547"/>
      <c r="F42" s="515"/>
      <c r="G42" s="528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s="47" customFormat="1" ht="12.75">
      <c r="A43" s="49">
        <v>30</v>
      </c>
      <c r="B43" s="545"/>
      <c r="C43" s="545"/>
      <c r="D43" s="546"/>
      <c r="E43" s="547"/>
      <c r="F43" s="515"/>
      <c r="G43" s="189"/>
      <c r="H43" s="548"/>
      <c r="I43" s="548"/>
      <c r="J43" s="548"/>
      <c r="K43" s="548"/>
      <c r="L43" s="11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s="61" customFormat="1" ht="8.25">
      <c r="A44" s="63">
        <v>31</v>
      </c>
      <c r="B44" s="57"/>
      <c r="C44" s="57"/>
      <c r="D44" s="58"/>
      <c r="E44" s="59"/>
      <c r="F44" s="60"/>
      <c r="G44" s="157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</row>
    <row r="45" spans="1:25" s="61" customFormat="1" ht="9">
      <c r="A45" s="63">
        <v>32</v>
      </c>
      <c r="B45" s="57"/>
      <c r="C45" s="72"/>
      <c r="D45" s="58"/>
      <c r="E45" s="59"/>
      <c r="F45" s="60"/>
      <c r="G45" s="207"/>
      <c r="H45" s="205"/>
      <c r="I45" s="205"/>
      <c r="J45" s="205"/>
      <c r="K45" s="205"/>
      <c r="L45" s="168"/>
      <c r="M45" s="168"/>
      <c r="N45" s="168"/>
      <c r="O45" s="168"/>
      <c r="P45" s="168"/>
      <c r="Q45" s="168"/>
      <c r="R45" s="168"/>
      <c r="S45" s="168"/>
      <c r="T45" s="168"/>
      <c r="U45" s="130"/>
      <c r="V45" s="133"/>
      <c r="W45" s="133"/>
      <c r="X45" s="133"/>
      <c r="Y45" s="133"/>
    </row>
    <row r="46" spans="1:25" s="61" customFormat="1" ht="9">
      <c r="A46" s="63">
        <v>33</v>
      </c>
      <c r="B46" s="57"/>
      <c r="C46" s="72"/>
      <c r="D46" s="58"/>
      <c r="E46" s="59"/>
      <c r="F46" s="60"/>
      <c r="G46" s="130"/>
      <c r="H46" s="130"/>
      <c r="I46" s="130"/>
      <c r="J46" s="130"/>
      <c r="K46" s="130"/>
      <c r="L46" s="133"/>
      <c r="M46" s="133"/>
      <c r="N46" s="133"/>
      <c r="O46" s="130"/>
      <c r="P46" s="133"/>
      <c r="Q46" s="133"/>
      <c r="R46" s="133"/>
      <c r="S46" s="133"/>
      <c r="T46" s="133"/>
      <c r="U46" s="133"/>
      <c r="V46" s="133"/>
      <c r="W46" s="133"/>
      <c r="X46" s="133"/>
      <c r="Y46" s="133"/>
    </row>
    <row r="47" spans="1:25" s="61" customFormat="1" ht="9">
      <c r="A47" s="63">
        <v>34</v>
      </c>
      <c r="B47" s="57"/>
      <c r="C47" s="72"/>
      <c r="D47" s="58"/>
      <c r="E47" s="59"/>
      <c r="F47" s="60"/>
      <c r="G47" s="157"/>
      <c r="H47" s="549"/>
      <c r="I47" s="159"/>
      <c r="J47" s="159"/>
      <c r="K47" s="159"/>
      <c r="L47" s="130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spans="1:25" s="61" customFormat="1" ht="8.25">
      <c r="A48" s="63">
        <v>35</v>
      </c>
      <c r="B48" s="57"/>
      <c r="C48" s="57"/>
      <c r="D48" s="58"/>
      <c r="E48" s="59"/>
      <c r="F48" s="60"/>
      <c r="G48" s="130"/>
      <c r="H48" s="130"/>
      <c r="I48" s="130"/>
      <c r="J48" s="130"/>
      <c r="K48" s="130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spans="1:25" s="61" customFormat="1" ht="8.25">
      <c r="A49" s="63">
        <v>36</v>
      </c>
      <c r="B49" s="57"/>
      <c r="C49" s="57"/>
      <c r="D49" s="58"/>
      <c r="E49" s="59"/>
      <c r="F49" s="60"/>
      <c r="G49" s="157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</row>
    <row r="50" spans="1:25" s="61" customFormat="1" ht="8.25">
      <c r="A50" s="63">
        <v>37</v>
      </c>
      <c r="B50" s="57"/>
      <c r="C50" s="57"/>
      <c r="D50" s="58"/>
      <c r="E50" s="59"/>
      <c r="F50" s="60"/>
      <c r="G50" s="130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spans="1:25" s="61" customFormat="1" ht="8.25">
      <c r="A51" s="63">
        <v>38</v>
      </c>
      <c r="B51" s="57"/>
      <c r="C51" s="57"/>
      <c r="D51" s="58"/>
      <c r="E51" s="59"/>
      <c r="F51" s="60"/>
      <c r="G51" s="130"/>
      <c r="H51" s="130"/>
      <c r="I51" s="130"/>
      <c r="J51" s="130"/>
      <c r="K51" s="130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spans="1:25" s="61" customFormat="1" ht="8.25">
      <c r="A52" s="63">
        <v>39</v>
      </c>
      <c r="B52" s="57"/>
      <c r="C52" s="57"/>
      <c r="D52" s="58"/>
      <c r="E52" s="59"/>
      <c r="F52" s="60"/>
      <c r="G52" s="157"/>
      <c r="H52" s="159"/>
      <c r="I52" s="159"/>
      <c r="J52" s="159"/>
      <c r="K52" s="159"/>
      <c r="L52" s="130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spans="1:25" s="61" customFormat="1" ht="8.25">
      <c r="A53" s="63">
        <v>40</v>
      </c>
      <c r="B53" s="57"/>
      <c r="C53" s="57"/>
      <c r="D53" s="58"/>
      <c r="E53" s="59"/>
      <c r="F53" s="60"/>
      <c r="G53" s="157"/>
      <c r="H53" s="130"/>
      <c r="I53" s="130"/>
      <c r="J53" s="130"/>
      <c r="K53" s="130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  <row r="54" spans="1:7" ht="12.75">
      <c r="A54" s="35"/>
      <c r="B54" s="149"/>
      <c r="C54" s="57"/>
      <c r="D54" s="151"/>
      <c r="E54" s="127" t="s">
        <v>0</v>
      </c>
      <c r="F54" s="555">
        <f>SUM(F14:F53)</f>
        <v>1250000</v>
      </c>
      <c r="G54" s="157">
        <f>SUM(G14:G53)</f>
        <v>1250000</v>
      </c>
    </row>
    <row r="55" spans="1:8" ht="12.75">
      <c r="A55" s="35"/>
      <c r="B55" s="31"/>
      <c r="C55" s="57"/>
      <c r="D55" s="151"/>
      <c r="E55" s="195" t="s">
        <v>12</v>
      </c>
      <c r="F55" s="139">
        <v>1250000</v>
      </c>
      <c r="G55" s="102"/>
      <c r="H55" s="101"/>
    </row>
    <row r="56" spans="1:7" ht="12.75">
      <c r="A56" s="13"/>
      <c r="B56" s="13"/>
      <c r="C56" s="143"/>
      <c r="D56" s="13"/>
      <c r="E56" s="3"/>
      <c r="F56" s="111"/>
      <c r="G56" s="103"/>
    </row>
    <row r="57" spans="1:6" ht="12.75">
      <c r="A57" s="1"/>
      <c r="B57" s="6"/>
      <c r="C57" s="196"/>
      <c r="D57" s="2"/>
      <c r="E57" s="2"/>
      <c r="F57" s="7"/>
    </row>
    <row r="58" spans="1:6" ht="12.75">
      <c r="A58" s="13" t="s">
        <v>3</v>
      </c>
      <c r="B58" s="12"/>
      <c r="C58" s="196"/>
      <c r="D58" s="2"/>
      <c r="E58" s="2"/>
      <c r="F58" s="11" t="s">
        <v>2</v>
      </c>
    </row>
    <row r="59" spans="1:6" ht="12.75">
      <c r="A59" s="1"/>
      <c r="B59" s="6"/>
      <c r="C59" s="196"/>
      <c r="D59" s="2"/>
      <c r="E59" s="2"/>
      <c r="F59" s="7"/>
    </row>
    <row r="60" spans="1:6" ht="12.75">
      <c r="A60" s="948" t="s">
        <v>14</v>
      </c>
      <c r="B60" s="948"/>
      <c r="C60" s="856" t="s">
        <v>15</v>
      </c>
      <c r="D60" s="856"/>
      <c r="E60" s="856"/>
      <c r="F60" s="856"/>
    </row>
    <row r="61" spans="1:6" ht="12.75">
      <c r="A61" s="162"/>
      <c r="B61" s="162"/>
      <c r="C61" s="856"/>
      <c r="D61" s="856"/>
      <c r="E61" s="856"/>
      <c r="F61" s="856"/>
    </row>
    <row r="62" spans="1:6" ht="12.75">
      <c r="A62" s="162"/>
      <c r="B62" s="162"/>
      <c r="C62" s="856"/>
      <c r="D62" s="856"/>
      <c r="E62" s="856"/>
      <c r="F62" s="856"/>
    </row>
    <row r="63" spans="1:6" ht="12.75">
      <c r="A63" s="162"/>
      <c r="B63" s="162"/>
      <c r="C63" s="198"/>
      <c r="D63" s="162"/>
      <c r="E63" s="162"/>
      <c r="F63" s="162"/>
    </row>
  </sheetData>
  <sheetProtection/>
  <mergeCells count="12">
    <mergeCell ref="E3:F3"/>
    <mergeCell ref="A60:B60"/>
    <mergeCell ref="C60:F62"/>
    <mergeCell ref="A5:F6"/>
    <mergeCell ref="A8:A13"/>
    <mergeCell ref="B8:B13"/>
    <mergeCell ref="C8:C13"/>
    <mergeCell ref="D9:F12"/>
    <mergeCell ref="I32:J32"/>
    <mergeCell ref="L19:M19"/>
    <mergeCell ref="N19:P19"/>
    <mergeCell ref="J19:K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6">
      <selection activeCell="A19" sqref="A19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4.75390625" style="26" customWidth="1"/>
    <col min="4" max="4" width="13.75390625" style="0" customWidth="1"/>
    <col min="6" max="6" width="12.375" style="0" customWidth="1"/>
    <col min="7" max="7" width="12.25390625" style="0" bestFit="1" customWidth="1"/>
    <col min="8" max="8" width="10.75390625" style="0" bestFit="1" customWidth="1"/>
    <col min="9" max="9" width="10.25390625" style="0" bestFit="1" customWidth="1"/>
  </cols>
  <sheetData>
    <row r="1" spans="1:6" ht="12.75">
      <c r="A1" s="1"/>
      <c r="B1" s="6"/>
      <c r="C1" s="24"/>
      <c r="D1" s="2"/>
      <c r="E1" s="11" t="s">
        <v>10</v>
      </c>
      <c r="F1" s="7"/>
    </row>
    <row r="2" spans="1:6" ht="12.75">
      <c r="A2" s="1"/>
      <c r="B2" s="6"/>
      <c r="C2" s="24"/>
      <c r="D2" s="2"/>
      <c r="E2" s="11" t="s">
        <v>11</v>
      </c>
      <c r="F2" s="7"/>
    </row>
    <row r="3" spans="1:6" ht="12.75">
      <c r="A3" s="1"/>
      <c r="B3" s="6"/>
      <c r="C3" s="24"/>
      <c r="D3" s="2"/>
      <c r="E3" s="895" t="s">
        <v>13</v>
      </c>
      <c r="F3" s="895"/>
    </row>
    <row r="4" spans="1:6" ht="12.75">
      <c r="A4" s="1"/>
      <c r="B4" s="6"/>
      <c r="C4" s="24"/>
      <c r="D4" s="2"/>
      <c r="E4" s="2"/>
      <c r="F4" s="7"/>
    </row>
    <row r="5" spans="1:6" ht="12.75">
      <c r="A5" s="900" t="s">
        <v>143</v>
      </c>
      <c r="B5" s="900"/>
      <c r="C5" s="900"/>
      <c r="D5" s="900"/>
      <c r="E5" s="900"/>
      <c r="F5" s="900"/>
    </row>
    <row r="6" spans="1:6" ht="12.75">
      <c r="A6" s="900"/>
      <c r="B6" s="900"/>
      <c r="C6" s="900"/>
      <c r="D6" s="900"/>
      <c r="E6" s="900"/>
      <c r="F6" s="900"/>
    </row>
    <row r="7" spans="1:6" ht="12.75">
      <c r="A7" s="1"/>
      <c r="B7" s="6"/>
      <c r="C7" s="23"/>
      <c r="D7" s="4"/>
      <c r="E7" s="4"/>
      <c r="F7" s="8"/>
    </row>
    <row r="8" spans="1:6" ht="12.75">
      <c r="A8" s="901" t="s">
        <v>7</v>
      </c>
      <c r="B8" s="956" t="s">
        <v>4</v>
      </c>
      <c r="C8" s="958" t="s">
        <v>9</v>
      </c>
      <c r="D8" s="14" t="s">
        <v>6</v>
      </c>
      <c r="E8" s="15"/>
      <c r="F8" s="16"/>
    </row>
    <row r="9" spans="1:6" ht="12.75">
      <c r="A9" s="901"/>
      <c r="B9" s="956"/>
      <c r="C9" s="959"/>
      <c r="D9" s="960" t="s">
        <v>17</v>
      </c>
      <c r="E9" s="960"/>
      <c r="F9" s="960"/>
    </row>
    <row r="10" spans="1:6" ht="12.75">
      <c r="A10" s="901"/>
      <c r="B10" s="956"/>
      <c r="C10" s="959"/>
      <c r="D10" s="960"/>
      <c r="E10" s="960"/>
      <c r="F10" s="960"/>
    </row>
    <row r="11" spans="1:11" ht="12.75">
      <c r="A11" s="901"/>
      <c r="B11" s="956"/>
      <c r="C11" s="959"/>
      <c r="D11" s="960"/>
      <c r="E11" s="960"/>
      <c r="F11" s="960"/>
      <c r="G11" s="1"/>
      <c r="H11" s="1"/>
      <c r="I11" s="1"/>
      <c r="J11" s="1"/>
      <c r="K11" s="1"/>
    </row>
    <row r="12" spans="1:11" ht="12.75">
      <c r="A12" s="901"/>
      <c r="B12" s="956"/>
      <c r="C12" s="959"/>
      <c r="D12" s="960"/>
      <c r="E12" s="960"/>
      <c r="F12" s="960"/>
      <c r="G12" s="1"/>
      <c r="H12" s="1"/>
      <c r="I12" s="1"/>
      <c r="J12" s="1"/>
      <c r="K12" s="1"/>
    </row>
    <row r="13" spans="1:11" ht="12.75">
      <c r="A13" s="902"/>
      <c r="B13" s="957"/>
      <c r="C13" s="959"/>
      <c r="D13" s="314" t="s">
        <v>5</v>
      </c>
      <c r="E13" s="314" t="s">
        <v>7</v>
      </c>
      <c r="F13" s="315" t="s">
        <v>1</v>
      </c>
      <c r="G13" s="1"/>
      <c r="H13" s="1"/>
      <c r="I13" s="1"/>
      <c r="J13" s="1"/>
      <c r="K13" s="1"/>
    </row>
    <row r="14" spans="1:16" ht="24.75" thickBot="1">
      <c r="A14" s="30">
        <v>1</v>
      </c>
      <c r="B14" s="367" t="s">
        <v>139</v>
      </c>
      <c r="C14" s="556"/>
      <c r="D14" s="387">
        <v>43280</v>
      </c>
      <c r="E14" s="430">
        <v>1186</v>
      </c>
      <c r="F14" s="389">
        <v>25000</v>
      </c>
      <c r="G14" s="512">
        <f>SUM(F14)</f>
        <v>25000</v>
      </c>
      <c r="H14" s="76"/>
      <c r="I14" s="76"/>
      <c r="J14" s="76"/>
      <c r="K14" s="76"/>
      <c r="L14" s="76"/>
      <c r="M14" s="76"/>
      <c r="N14" s="76"/>
      <c r="O14" s="76"/>
      <c r="P14" s="76"/>
    </row>
    <row r="15" spans="1:16" ht="46.5" thickBot="1" thickTop="1">
      <c r="A15" s="35">
        <v>2</v>
      </c>
      <c r="B15" s="372" t="s">
        <v>140</v>
      </c>
      <c r="C15" s="603" t="s">
        <v>141</v>
      </c>
      <c r="D15" s="383">
        <v>43283</v>
      </c>
      <c r="E15" s="450">
        <v>484</v>
      </c>
      <c r="F15" s="557">
        <v>750</v>
      </c>
      <c r="G15" s="532">
        <f>SUM(F15)</f>
        <v>750</v>
      </c>
      <c r="H15" s="76"/>
      <c r="I15" s="575" t="s">
        <v>150</v>
      </c>
      <c r="J15" s="575" t="s">
        <v>152</v>
      </c>
      <c r="K15" s="76"/>
      <c r="L15" s="76"/>
      <c r="M15" s="76"/>
      <c r="N15" s="76"/>
      <c r="O15" s="76"/>
      <c r="P15" s="76"/>
    </row>
    <row r="16" spans="1:16" ht="46.5" thickBot="1" thickTop="1">
      <c r="A16" s="35">
        <v>3</v>
      </c>
      <c r="B16" s="559" t="s">
        <v>142</v>
      </c>
      <c r="C16" s="603" t="s">
        <v>144</v>
      </c>
      <c r="D16" s="543">
        <v>43284</v>
      </c>
      <c r="E16" s="450">
        <v>293522</v>
      </c>
      <c r="F16" s="557">
        <v>7500</v>
      </c>
      <c r="G16" s="558">
        <f>SUM(F16)</f>
        <v>7500</v>
      </c>
      <c r="H16" s="76"/>
      <c r="I16" s="575" t="s">
        <v>151</v>
      </c>
      <c r="J16" s="575" t="s">
        <v>153</v>
      </c>
      <c r="K16" s="76"/>
      <c r="L16" s="76"/>
      <c r="M16" s="76"/>
      <c r="N16" s="76"/>
      <c r="O16" s="76"/>
      <c r="P16" s="76"/>
    </row>
    <row r="17" spans="1:16" ht="24.75" thickTop="1">
      <c r="A17" s="30">
        <v>4</v>
      </c>
      <c r="B17" s="692" t="s">
        <v>111</v>
      </c>
      <c r="C17" s="693"/>
      <c r="D17" s="694">
        <v>43286</v>
      </c>
      <c r="E17" s="695">
        <v>3509</v>
      </c>
      <c r="F17" s="696">
        <v>60000</v>
      </c>
      <c r="G17" s="560"/>
      <c r="H17" s="76"/>
      <c r="I17" s="76"/>
      <c r="J17" s="76"/>
      <c r="K17" s="76"/>
      <c r="L17" s="76"/>
      <c r="M17" s="76"/>
      <c r="N17" s="76"/>
      <c r="O17" s="76"/>
      <c r="P17" s="76"/>
    </row>
    <row r="18" spans="1:16" ht="24.75" thickBot="1">
      <c r="A18" s="35">
        <v>5</v>
      </c>
      <c r="B18" s="562" t="s">
        <v>111</v>
      </c>
      <c r="C18" s="563"/>
      <c r="D18" s="564">
        <v>43286</v>
      </c>
      <c r="E18" s="490">
        <v>3510</v>
      </c>
      <c r="F18" s="565">
        <v>60000</v>
      </c>
      <c r="G18" s="566">
        <f>SUM(F17:F18)</f>
        <v>120000</v>
      </c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3.5" thickTop="1">
      <c r="A19" s="35">
        <v>6</v>
      </c>
      <c r="B19" s="567" t="s">
        <v>145</v>
      </c>
      <c r="C19" s="356"/>
      <c r="D19" s="377">
        <v>43287</v>
      </c>
      <c r="E19" s="576">
        <v>2050</v>
      </c>
      <c r="F19" s="379">
        <v>30000</v>
      </c>
      <c r="G19" s="561"/>
      <c r="H19" s="233"/>
      <c r="I19" s="104"/>
      <c r="J19" s="76"/>
      <c r="K19" s="76"/>
      <c r="L19" s="76"/>
      <c r="M19" s="76"/>
      <c r="N19" s="76"/>
      <c r="O19" s="76"/>
      <c r="P19" s="76"/>
    </row>
    <row r="20" spans="1:19" ht="13.5" thickBot="1">
      <c r="A20" s="30">
        <v>7</v>
      </c>
      <c r="B20" s="578" t="s">
        <v>145</v>
      </c>
      <c r="C20" s="579"/>
      <c r="D20" s="580">
        <v>43287</v>
      </c>
      <c r="E20" s="581">
        <v>2051</v>
      </c>
      <c r="F20" s="582">
        <v>60000</v>
      </c>
      <c r="G20" s="568">
        <f>SUM(F19:F20)</f>
        <v>90000</v>
      </c>
      <c r="H20" s="76"/>
      <c r="I20" s="588" t="s">
        <v>74</v>
      </c>
      <c r="J20" s="951" t="s">
        <v>201</v>
      </c>
      <c r="K20" s="952"/>
      <c r="L20" s="953" t="s">
        <v>162</v>
      </c>
      <c r="M20" s="954"/>
      <c r="N20" s="955"/>
      <c r="O20" s="951" t="s">
        <v>203</v>
      </c>
      <c r="P20" s="952"/>
      <c r="Q20" s="953" t="s">
        <v>200</v>
      </c>
      <c r="R20" s="954"/>
      <c r="S20" s="955"/>
    </row>
    <row r="21" spans="1:19" ht="14.25" thickBot="1" thickTop="1">
      <c r="A21" s="35">
        <v>8</v>
      </c>
      <c r="B21" s="583" t="s">
        <v>145</v>
      </c>
      <c r="C21" s="584"/>
      <c r="D21" s="585">
        <v>43290</v>
      </c>
      <c r="E21" s="586">
        <v>2089</v>
      </c>
      <c r="F21" s="587">
        <v>60000</v>
      </c>
      <c r="G21" s="569">
        <f aca="true" t="shared" si="0" ref="G21:G29">SUM(F21)</f>
        <v>60000</v>
      </c>
      <c r="H21" s="245"/>
      <c r="I21" s="588" t="s">
        <v>74</v>
      </c>
      <c r="J21" s="951" t="s">
        <v>202</v>
      </c>
      <c r="K21" s="952"/>
      <c r="L21" s="953" t="s">
        <v>163</v>
      </c>
      <c r="M21" s="954"/>
      <c r="N21" s="955"/>
      <c r="O21" s="951" t="s">
        <v>203</v>
      </c>
      <c r="P21" s="952"/>
      <c r="Q21" s="953" t="s">
        <v>200</v>
      </c>
      <c r="R21" s="954"/>
      <c r="S21" s="955"/>
    </row>
    <row r="22" spans="1:16" ht="27" thickBot="1" thickTop="1">
      <c r="A22" s="35">
        <v>9</v>
      </c>
      <c r="B22" s="573" t="s">
        <v>146</v>
      </c>
      <c r="C22" s="570"/>
      <c r="D22" s="383">
        <v>43291</v>
      </c>
      <c r="E22" s="577">
        <v>752</v>
      </c>
      <c r="F22" s="385">
        <v>10000</v>
      </c>
      <c r="G22" s="571">
        <f t="shared" si="0"/>
        <v>10000</v>
      </c>
      <c r="H22" s="141"/>
      <c r="I22" s="215"/>
      <c r="J22" s="215"/>
      <c r="K22" s="215"/>
      <c r="L22" s="215"/>
      <c r="M22" s="76"/>
      <c r="N22" s="76"/>
      <c r="O22" s="76"/>
      <c r="P22" s="76"/>
    </row>
    <row r="23" spans="1:16" ht="14.25" thickBot="1" thickTop="1">
      <c r="A23" s="30">
        <v>10</v>
      </c>
      <c r="B23" s="572" t="s">
        <v>147</v>
      </c>
      <c r="C23" s="373"/>
      <c r="D23" s="383">
        <v>43292</v>
      </c>
      <c r="E23" s="577">
        <v>100</v>
      </c>
      <c r="F23" s="385">
        <v>40000</v>
      </c>
      <c r="G23" s="532">
        <f t="shared" si="0"/>
        <v>40000</v>
      </c>
      <c r="H23" s="76"/>
      <c r="I23" s="215"/>
      <c r="J23" s="215"/>
      <c r="K23" s="215"/>
      <c r="L23" s="76"/>
      <c r="M23" s="215"/>
      <c r="N23" s="215"/>
      <c r="O23" s="215"/>
      <c r="P23" s="76"/>
    </row>
    <row r="24" spans="1:16" ht="27" thickBot="1" thickTop="1">
      <c r="A24" s="35">
        <v>11</v>
      </c>
      <c r="B24" s="573" t="s">
        <v>148</v>
      </c>
      <c r="C24" s="373"/>
      <c r="D24" s="383">
        <v>43293</v>
      </c>
      <c r="E24" s="577">
        <v>19574</v>
      </c>
      <c r="F24" s="385">
        <v>40000</v>
      </c>
      <c r="G24" s="530">
        <f t="shared" si="0"/>
        <v>40000</v>
      </c>
      <c r="H24" s="76"/>
      <c r="I24" s="215"/>
      <c r="J24" s="215"/>
      <c r="K24" s="215"/>
      <c r="L24" s="76"/>
      <c r="M24" s="76"/>
      <c r="N24" s="76"/>
      <c r="O24" s="76"/>
      <c r="P24" s="76"/>
    </row>
    <row r="25" spans="1:16" ht="14.25" thickBot="1" thickTop="1">
      <c r="A25" s="35">
        <v>12</v>
      </c>
      <c r="B25" s="572" t="s">
        <v>62</v>
      </c>
      <c r="C25" s="373"/>
      <c r="D25" s="383">
        <v>43294</v>
      </c>
      <c r="E25" s="577">
        <v>4795</v>
      </c>
      <c r="F25" s="385">
        <v>40000</v>
      </c>
      <c r="G25" s="589">
        <f t="shared" si="0"/>
        <v>40000</v>
      </c>
      <c r="H25" s="76"/>
      <c r="I25" s="215"/>
      <c r="J25" s="215"/>
      <c r="K25" s="215"/>
      <c r="L25" s="76"/>
      <c r="M25" s="76"/>
      <c r="N25" s="76"/>
      <c r="O25" s="76"/>
      <c r="P25" s="76"/>
    </row>
    <row r="26" spans="1:16" ht="14.25" thickBot="1" thickTop="1">
      <c r="A26" s="30">
        <v>13</v>
      </c>
      <c r="B26" s="572" t="s">
        <v>145</v>
      </c>
      <c r="C26" s="574"/>
      <c r="D26" s="383">
        <v>43299</v>
      </c>
      <c r="E26" s="577">
        <v>2179</v>
      </c>
      <c r="F26" s="385">
        <v>60000</v>
      </c>
      <c r="G26" s="532">
        <f t="shared" si="0"/>
        <v>60000</v>
      </c>
      <c r="H26" s="102"/>
      <c r="I26" s="215"/>
      <c r="J26" s="215"/>
      <c r="K26" s="215"/>
      <c r="L26" s="76"/>
      <c r="M26" s="76"/>
      <c r="N26" s="76"/>
      <c r="O26" s="76"/>
      <c r="P26" s="76"/>
    </row>
    <row r="27" spans="1:16" ht="14.25" thickBot="1" thickTop="1">
      <c r="A27" s="35">
        <v>14</v>
      </c>
      <c r="B27" s="559" t="s">
        <v>149</v>
      </c>
      <c r="C27" s="382"/>
      <c r="D27" s="383">
        <v>43301</v>
      </c>
      <c r="E27" s="450">
        <v>12856</v>
      </c>
      <c r="F27" s="385">
        <v>40000</v>
      </c>
      <c r="G27" s="558">
        <f t="shared" si="0"/>
        <v>40000</v>
      </c>
      <c r="H27" s="76"/>
      <c r="I27" s="215"/>
      <c r="J27" s="215"/>
      <c r="K27" s="215"/>
      <c r="L27" s="76"/>
      <c r="M27" s="76"/>
      <c r="N27" s="76"/>
      <c r="O27" s="76"/>
      <c r="P27" s="76"/>
    </row>
    <row r="28" spans="1:16" ht="16.5" thickBot="1" thickTop="1">
      <c r="A28" s="35">
        <v>15</v>
      </c>
      <c r="B28" s="590" t="s">
        <v>84</v>
      </c>
      <c r="C28" s="373"/>
      <c r="D28" s="383">
        <v>43304</v>
      </c>
      <c r="E28" s="450">
        <v>238509</v>
      </c>
      <c r="F28" s="385">
        <v>40000</v>
      </c>
      <c r="G28" s="532">
        <f t="shared" si="0"/>
        <v>40000</v>
      </c>
      <c r="H28" s="76"/>
      <c r="I28" s="102"/>
      <c r="J28" s="76"/>
      <c r="K28" s="76"/>
      <c r="L28" s="76"/>
      <c r="M28" s="76"/>
      <c r="N28" s="76"/>
      <c r="O28" s="76"/>
      <c r="P28" s="76"/>
    </row>
    <row r="29" spans="1:16" s="61" customFormat="1" ht="35.25" thickBot="1" thickTop="1">
      <c r="A29" s="30">
        <v>16</v>
      </c>
      <c r="B29" s="602" t="s">
        <v>155</v>
      </c>
      <c r="C29" s="542"/>
      <c r="D29" s="543">
        <v>43269</v>
      </c>
      <c r="E29" s="544">
        <v>55</v>
      </c>
      <c r="F29" s="601">
        <v>-10000</v>
      </c>
      <c r="G29" s="532">
        <f t="shared" si="0"/>
        <v>-10000</v>
      </c>
      <c r="H29" s="130"/>
      <c r="I29" s="575" t="s">
        <v>156</v>
      </c>
      <c r="J29" s="719" t="s">
        <v>157</v>
      </c>
      <c r="K29" s="130"/>
      <c r="L29" s="130"/>
      <c r="M29" s="130"/>
      <c r="N29" s="130"/>
      <c r="O29" s="130"/>
      <c r="P29" s="130"/>
    </row>
    <row r="30" spans="1:16" s="61" customFormat="1" ht="26.25" thickTop="1">
      <c r="A30" s="35">
        <v>17</v>
      </c>
      <c r="B30" s="598" t="s">
        <v>58</v>
      </c>
      <c r="C30" s="537"/>
      <c r="D30" s="357">
        <v>43306</v>
      </c>
      <c r="E30" s="538">
        <v>21620</v>
      </c>
      <c r="F30" s="359">
        <v>40000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1:16" s="61" customFormat="1" ht="26.25" thickBot="1">
      <c r="A31" s="35">
        <v>18</v>
      </c>
      <c r="B31" s="597" t="s">
        <v>140</v>
      </c>
      <c r="C31" s="606" t="s">
        <v>141</v>
      </c>
      <c r="D31" s="546">
        <v>43283</v>
      </c>
      <c r="E31" s="547">
        <v>484</v>
      </c>
      <c r="F31" s="604">
        <v>-750</v>
      </c>
      <c r="G31" s="157"/>
      <c r="H31" s="130"/>
      <c r="I31" s="575" t="s">
        <v>150</v>
      </c>
      <c r="J31" s="130"/>
      <c r="K31" s="130"/>
      <c r="L31" s="130"/>
      <c r="M31" s="130"/>
      <c r="N31" s="130"/>
      <c r="O31" s="130"/>
      <c r="P31" s="130"/>
    </row>
    <row r="32" spans="1:16" s="61" customFormat="1" ht="25.5" thickBot="1" thickTop="1">
      <c r="A32" s="30">
        <v>19</v>
      </c>
      <c r="B32" s="559" t="s">
        <v>142</v>
      </c>
      <c r="C32" s="607" t="s">
        <v>144</v>
      </c>
      <c r="D32" s="540">
        <v>43284</v>
      </c>
      <c r="E32" s="541">
        <v>293522</v>
      </c>
      <c r="F32" s="605">
        <v>-7500</v>
      </c>
      <c r="G32" s="530">
        <f>SUM(F30:F32)</f>
        <v>31750</v>
      </c>
      <c r="H32" s="130"/>
      <c r="I32" s="575" t="s">
        <v>151</v>
      </c>
      <c r="J32" s="130"/>
      <c r="K32" s="130"/>
      <c r="L32" s="130"/>
      <c r="M32" s="130"/>
      <c r="N32" s="130"/>
      <c r="O32" s="130"/>
      <c r="P32" s="130"/>
    </row>
    <row r="33" spans="1:16" s="61" customFormat="1" ht="13.5" thickTop="1">
      <c r="A33" s="35">
        <v>20</v>
      </c>
      <c r="B33" s="598" t="s">
        <v>158</v>
      </c>
      <c r="C33" s="537"/>
      <c r="D33" s="357">
        <v>43307</v>
      </c>
      <c r="E33" s="538">
        <v>475181</v>
      </c>
      <c r="F33" s="359">
        <v>10000</v>
      </c>
      <c r="G33" s="157"/>
      <c r="H33" s="130"/>
      <c r="I33" s="130"/>
      <c r="J33" s="130"/>
      <c r="K33" s="130"/>
      <c r="L33" s="130"/>
      <c r="M33" s="130"/>
      <c r="N33" s="130"/>
      <c r="O33" s="130"/>
      <c r="P33" s="130"/>
    </row>
    <row r="34" spans="1:16" s="47" customFormat="1" ht="13.5" thickBot="1">
      <c r="A34" s="49">
        <v>21</v>
      </c>
      <c r="B34" s="611" t="s">
        <v>159</v>
      </c>
      <c r="C34" s="539"/>
      <c r="D34" s="540">
        <v>43307</v>
      </c>
      <c r="E34" s="541">
        <v>8</v>
      </c>
      <c r="F34" s="529">
        <v>10000</v>
      </c>
      <c r="G34" s="530">
        <f>SUM(F33:F34)</f>
        <v>20000</v>
      </c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6" s="47" customFormat="1" ht="40.5" thickBot="1" thickTop="1">
      <c r="A35" s="49">
        <v>22</v>
      </c>
      <c r="B35" s="616" t="s">
        <v>160</v>
      </c>
      <c r="C35" s="542"/>
      <c r="D35" s="543">
        <v>43308</v>
      </c>
      <c r="E35" s="544">
        <v>91</v>
      </c>
      <c r="F35" s="531">
        <v>40000</v>
      </c>
      <c r="G35" s="532">
        <f>SUM(F35)</f>
        <v>40000</v>
      </c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s="47" customFormat="1" ht="13.5" thickTop="1">
      <c r="A36" s="49">
        <v>23</v>
      </c>
      <c r="B36" s="612"/>
      <c r="C36" s="613"/>
      <c r="D36" s="614"/>
      <c r="E36" s="538"/>
      <c r="F36" s="615"/>
      <c r="G36" s="608"/>
      <c r="H36" s="62"/>
      <c r="I36" s="62"/>
      <c r="J36" s="62"/>
      <c r="K36" s="62"/>
      <c r="L36" s="113"/>
      <c r="M36" s="113"/>
      <c r="N36" s="113"/>
      <c r="O36" s="113"/>
      <c r="P36" s="113"/>
    </row>
    <row r="37" spans="1:16" s="47" customFormat="1" ht="12.75">
      <c r="A37" s="49">
        <v>24</v>
      </c>
      <c r="B37" s="597"/>
      <c r="C37" s="290"/>
      <c r="D37" s="289"/>
      <c r="E37" s="547"/>
      <c r="F37" s="41"/>
      <c r="G37" s="609"/>
      <c r="H37" s="62"/>
      <c r="I37" s="62"/>
      <c r="J37" s="62"/>
      <c r="K37" s="62"/>
      <c r="L37" s="113"/>
      <c r="M37" s="113"/>
      <c r="N37" s="113"/>
      <c r="O37" s="113"/>
      <c r="P37" s="113"/>
    </row>
    <row r="38" spans="1:16" s="47" customFormat="1" ht="12.75">
      <c r="A38" s="49">
        <v>25</v>
      </c>
      <c r="B38" s="597"/>
      <c r="C38" s="545"/>
      <c r="D38" s="289"/>
      <c r="E38" s="547"/>
      <c r="F38" s="515"/>
      <c r="G38" s="610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s="61" customFormat="1" ht="9">
      <c r="A39" s="63">
        <v>26</v>
      </c>
      <c r="B39" s="272"/>
      <c r="C39" s="57"/>
      <c r="D39" s="273"/>
      <c r="E39" s="59"/>
      <c r="F39" s="60"/>
      <c r="G39" s="275"/>
      <c r="H39" s="130"/>
      <c r="I39" s="130"/>
      <c r="J39" s="130"/>
      <c r="K39" s="130"/>
      <c r="L39" s="130"/>
      <c r="M39" s="130"/>
      <c r="N39" s="130"/>
      <c r="O39" s="130"/>
      <c r="P39" s="130"/>
    </row>
    <row r="40" spans="1:16" s="61" customFormat="1" ht="9">
      <c r="A40" s="63">
        <v>27</v>
      </c>
      <c r="B40" s="57"/>
      <c r="C40" s="57"/>
      <c r="D40" s="273"/>
      <c r="E40" s="59"/>
      <c r="F40" s="60"/>
      <c r="G40" s="138"/>
      <c r="H40" s="276"/>
      <c r="I40" s="278"/>
      <c r="J40" s="278"/>
      <c r="K40" s="278"/>
      <c r="L40" s="278"/>
      <c r="M40" s="278"/>
      <c r="N40" s="278"/>
      <c r="O40" s="278"/>
      <c r="P40" s="278"/>
    </row>
    <row r="41" spans="1:16" s="61" customFormat="1" ht="9">
      <c r="A41" s="63">
        <v>28</v>
      </c>
      <c r="B41" s="57"/>
      <c r="C41" s="57"/>
      <c r="D41" s="273"/>
      <c r="E41" s="59"/>
      <c r="F41" s="60"/>
      <c r="G41" s="138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6" s="61" customFormat="1" ht="9">
      <c r="A42" s="63">
        <v>29</v>
      </c>
      <c r="B42" s="160"/>
      <c r="C42" s="57"/>
      <c r="D42" s="273"/>
      <c r="E42" s="59"/>
      <c r="F42" s="161"/>
      <c r="G42" s="138"/>
      <c r="H42" s="130"/>
      <c r="I42" s="222"/>
      <c r="J42" s="159"/>
      <c r="K42" s="159"/>
      <c r="L42" s="130"/>
      <c r="M42" s="130"/>
      <c r="N42" s="130"/>
      <c r="O42" s="130"/>
      <c r="P42" s="130"/>
    </row>
    <row r="43" spans="1:16" s="61" customFormat="1" ht="9">
      <c r="A43" s="63">
        <v>30</v>
      </c>
      <c r="B43" s="57"/>
      <c r="C43" s="57"/>
      <c r="D43" s="58"/>
      <c r="E43" s="59"/>
      <c r="F43" s="60"/>
      <c r="G43" s="165"/>
      <c r="H43" s="157"/>
      <c r="I43" s="130"/>
      <c r="J43" s="130"/>
      <c r="K43" s="130"/>
      <c r="L43" s="130"/>
      <c r="M43" s="130"/>
      <c r="N43" s="130"/>
      <c r="O43" s="130"/>
      <c r="P43" s="130"/>
    </row>
    <row r="44" spans="1:16" s="61" customFormat="1" ht="9">
      <c r="A44" s="63">
        <v>31</v>
      </c>
      <c r="B44" s="57"/>
      <c r="C44" s="57"/>
      <c r="D44" s="58"/>
      <c r="E44" s="59"/>
      <c r="F44" s="60"/>
      <c r="G44" s="138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1:16" s="61" customFormat="1" ht="8.25">
      <c r="A45" s="63">
        <v>32</v>
      </c>
      <c r="B45" s="246"/>
      <c r="C45" s="57"/>
      <c r="D45" s="58"/>
      <c r="E45" s="59"/>
      <c r="F45" s="60"/>
      <c r="G45" s="166"/>
      <c r="H45" s="130"/>
      <c r="I45" s="130"/>
      <c r="J45" s="130"/>
      <c r="K45" s="130"/>
      <c r="L45" s="130"/>
      <c r="M45" s="130"/>
      <c r="N45" s="130"/>
      <c r="O45" s="130"/>
      <c r="P45" s="130"/>
    </row>
    <row r="46" spans="1:16" s="61" customFormat="1" ht="9">
      <c r="A46" s="63">
        <v>33</v>
      </c>
      <c r="B46" s="246"/>
      <c r="C46" s="57"/>
      <c r="D46" s="58"/>
      <c r="E46" s="59"/>
      <c r="F46" s="60"/>
      <c r="G46" s="138"/>
      <c r="H46" s="130"/>
      <c r="I46" s="130"/>
      <c r="J46" s="130"/>
      <c r="K46" s="130"/>
      <c r="L46" s="130"/>
      <c r="M46" s="130"/>
      <c r="N46" s="130"/>
      <c r="O46" s="130"/>
      <c r="P46" s="130"/>
    </row>
    <row r="47" spans="1:16" s="61" customFormat="1" ht="8.25">
      <c r="A47" s="63">
        <v>34</v>
      </c>
      <c r="B47" s="57"/>
      <c r="C47" s="57"/>
      <c r="D47" s="58"/>
      <c r="E47" s="59"/>
      <c r="F47" s="60"/>
      <c r="G47" s="166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s="61" customFormat="1" ht="8.25">
      <c r="A48" s="63">
        <v>35</v>
      </c>
      <c r="B48" s="57"/>
      <c r="C48" s="57"/>
      <c r="D48" s="58"/>
      <c r="E48" s="59"/>
      <c r="F48" s="60"/>
      <c r="G48" s="166"/>
      <c r="H48" s="157"/>
      <c r="I48" s="130"/>
      <c r="J48" s="130"/>
      <c r="K48" s="130"/>
      <c r="L48" s="130"/>
      <c r="M48" s="130"/>
      <c r="N48" s="130"/>
      <c r="O48" s="130"/>
      <c r="P48" s="130"/>
    </row>
    <row r="49" spans="1:16" s="61" customFormat="1" ht="8.25">
      <c r="A49" s="63">
        <v>36</v>
      </c>
      <c r="B49" s="57"/>
      <c r="C49" s="57"/>
      <c r="D49" s="58"/>
      <c r="E49" s="59"/>
      <c r="F49" s="60"/>
      <c r="G49" s="166"/>
      <c r="H49" s="133"/>
      <c r="I49" s="133"/>
      <c r="J49" s="133"/>
      <c r="K49" s="133"/>
      <c r="L49" s="133"/>
      <c r="M49" s="133"/>
      <c r="N49" s="133"/>
      <c r="O49" s="133"/>
      <c r="P49" s="133"/>
    </row>
    <row r="50" spans="1:16" s="61" customFormat="1" ht="8.25">
      <c r="A50" s="63">
        <v>37</v>
      </c>
      <c r="B50" s="57"/>
      <c r="C50" s="57"/>
      <c r="D50" s="58"/>
      <c r="E50" s="59"/>
      <c r="F50" s="60"/>
      <c r="G50" s="130"/>
      <c r="H50" s="133"/>
      <c r="I50" s="133"/>
      <c r="J50" s="133"/>
      <c r="K50" s="133"/>
      <c r="L50" s="133"/>
      <c r="M50" s="133"/>
      <c r="N50" s="133"/>
      <c r="O50" s="133"/>
      <c r="P50" s="133"/>
    </row>
    <row r="51" spans="1:16" s="61" customFormat="1" ht="8.25">
      <c r="A51" s="63">
        <v>38</v>
      </c>
      <c r="B51" s="57"/>
      <c r="C51" s="57"/>
      <c r="D51" s="58"/>
      <c r="E51" s="59"/>
      <c r="F51" s="60"/>
      <c r="G51" s="130"/>
      <c r="H51" s="133"/>
      <c r="I51" s="133"/>
      <c r="J51" s="133"/>
      <c r="K51" s="133"/>
      <c r="L51" s="133"/>
      <c r="M51" s="133"/>
      <c r="N51" s="133"/>
      <c r="O51" s="133"/>
      <c r="P51" s="133"/>
    </row>
    <row r="52" spans="1:16" s="61" customFormat="1" ht="8.25">
      <c r="A52" s="63">
        <v>39</v>
      </c>
      <c r="B52" s="57"/>
      <c r="C52" s="57"/>
      <c r="D52" s="58"/>
      <c r="E52" s="59"/>
      <c r="F52" s="60"/>
      <c r="G52" s="166"/>
      <c r="H52" s="133"/>
      <c r="I52" s="133"/>
      <c r="J52" s="133"/>
      <c r="K52" s="133"/>
      <c r="L52" s="133"/>
      <c r="M52" s="133"/>
      <c r="N52" s="133"/>
      <c r="O52" s="133"/>
      <c r="P52" s="133"/>
    </row>
    <row r="53" spans="1:16" s="61" customFormat="1" ht="8.25">
      <c r="A53" s="63">
        <v>40</v>
      </c>
      <c r="B53" s="57"/>
      <c r="C53" s="57"/>
      <c r="D53" s="58"/>
      <c r="E53" s="59"/>
      <c r="F53" s="60"/>
      <c r="G53" s="166"/>
      <c r="H53" s="133"/>
      <c r="I53" s="133"/>
      <c r="J53" s="133"/>
      <c r="K53" s="133"/>
      <c r="L53" s="133"/>
      <c r="M53" s="133"/>
      <c r="N53" s="133"/>
      <c r="O53" s="133"/>
      <c r="P53" s="133"/>
    </row>
    <row r="54" spans="1:16" s="61" customFormat="1" ht="8.25">
      <c r="A54" s="63">
        <v>41</v>
      </c>
      <c r="B54" s="57"/>
      <c r="C54" s="57"/>
      <c r="D54" s="58"/>
      <c r="E54" s="59"/>
      <c r="F54" s="60"/>
      <c r="G54" s="166"/>
      <c r="H54" s="133"/>
      <c r="I54" s="133"/>
      <c r="J54" s="133"/>
      <c r="K54" s="133"/>
      <c r="L54" s="133"/>
      <c r="M54" s="133"/>
      <c r="N54" s="133"/>
      <c r="O54" s="133"/>
      <c r="P54" s="133"/>
    </row>
    <row r="55" spans="1:16" s="61" customFormat="1" ht="8.25">
      <c r="A55" s="63">
        <v>42</v>
      </c>
      <c r="B55" s="57"/>
      <c r="C55" s="57"/>
      <c r="D55" s="58"/>
      <c r="E55" s="59"/>
      <c r="F55" s="60"/>
      <c r="G55" s="166"/>
      <c r="H55" s="133"/>
      <c r="I55" s="133"/>
      <c r="J55" s="133"/>
      <c r="K55" s="133"/>
      <c r="L55" s="133"/>
      <c r="M55" s="133"/>
      <c r="N55" s="133"/>
      <c r="O55" s="133"/>
      <c r="P55" s="133"/>
    </row>
    <row r="56" spans="1:16" s="61" customFormat="1" ht="8.25">
      <c r="A56" s="63">
        <v>43</v>
      </c>
      <c r="B56" s="57"/>
      <c r="C56" s="57"/>
      <c r="D56" s="58"/>
      <c r="E56" s="59"/>
      <c r="F56" s="167"/>
      <c r="G56" s="157"/>
      <c r="H56" s="133"/>
      <c r="I56" s="133"/>
      <c r="J56" s="133"/>
      <c r="K56" s="133"/>
      <c r="L56" s="133"/>
      <c r="M56" s="133"/>
      <c r="N56" s="133"/>
      <c r="O56" s="133"/>
      <c r="P56" s="133"/>
    </row>
    <row r="57" spans="1:16" s="61" customFormat="1" ht="8.25">
      <c r="A57" s="63"/>
      <c r="B57" s="57"/>
      <c r="C57" s="57"/>
      <c r="D57" s="58"/>
      <c r="E57" s="59"/>
      <c r="F57" s="60"/>
      <c r="G57" s="130"/>
      <c r="H57" s="277"/>
      <c r="I57" s="133"/>
      <c r="J57" s="133"/>
      <c r="K57" s="133"/>
      <c r="L57" s="133"/>
      <c r="M57" s="133"/>
      <c r="N57" s="133"/>
      <c r="O57" s="133"/>
      <c r="P57" s="133"/>
    </row>
    <row r="58" spans="1:16" ht="12.75">
      <c r="A58" s="123"/>
      <c r="B58" s="149"/>
      <c r="C58" s="31"/>
      <c r="D58" s="151"/>
      <c r="E58" s="127" t="s">
        <v>0</v>
      </c>
      <c r="F58" s="617">
        <f>SUM(F14:F57)</f>
        <v>655000</v>
      </c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8" ht="12.75">
      <c r="A59" s="124"/>
      <c r="B59" s="18"/>
      <c r="C59" s="18"/>
      <c r="D59" s="125"/>
      <c r="E59" s="279" t="s">
        <v>12</v>
      </c>
      <c r="F59" s="139">
        <v>655000</v>
      </c>
      <c r="G59" s="102"/>
      <c r="H59" s="126"/>
    </row>
    <row r="60" spans="1:7" ht="12.75">
      <c r="A60" s="13"/>
      <c r="B60" s="13"/>
      <c r="C60" s="25"/>
      <c r="D60" s="13"/>
      <c r="E60" s="3"/>
      <c r="F60" s="111"/>
      <c r="G60" s="103"/>
    </row>
    <row r="61" spans="1:6" ht="12.75">
      <c r="A61" s="1"/>
      <c r="B61" s="6"/>
      <c r="C61" s="24"/>
      <c r="D61" s="2"/>
      <c r="E61" s="2"/>
      <c r="F61" s="7"/>
    </row>
    <row r="62" spans="1:6" ht="12.75">
      <c r="A62" s="13" t="s">
        <v>3</v>
      </c>
      <c r="B62" s="12"/>
      <c r="C62" s="24"/>
      <c r="D62" s="2"/>
      <c r="E62" s="2"/>
      <c r="F62" s="11" t="s">
        <v>2</v>
      </c>
    </row>
    <row r="63" spans="1:6" ht="12.75">
      <c r="A63" s="1"/>
      <c r="B63" s="6"/>
      <c r="C63" s="24"/>
      <c r="D63" s="2"/>
      <c r="E63" s="2"/>
      <c r="F63" s="7"/>
    </row>
    <row r="64" spans="1:6" ht="12.75">
      <c r="A64" s="855" t="s">
        <v>14</v>
      </c>
      <c r="B64" s="855"/>
      <c r="C64" s="856" t="s">
        <v>15</v>
      </c>
      <c r="D64" s="856"/>
      <c r="E64" s="856"/>
      <c r="F64" s="856"/>
    </row>
    <row r="65" spans="1:6" ht="12.75">
      <c r="A65" s="182"/>
      <c r="B65" s="182"/>
      <c r="C65" s="856"/>
      <c r="D65" s="856"/>
      <c r="E65" s="856"/>
      <c r="F65" s="856"/>
    </row>
    <row r="66" spans="1:6" ht="12.75">
      <c r="A66" s="182"/>
      <c r="B66" s="182"/>
      <c r="C66" s="856"/>
      <c r="D66" s="856"/>
      <c r="E66" s="856"/>
      <c r="F66" s="856"/>
    </row>
    <row r="67" spans="1:6" ht="12.75">
      <c r="A67" s="162"/>
      <c r="B67" s="162"/>
      <c r="C67" s="162"/>
      <c r="D67" s="162"/>
      <c r="E67" s="162"/>
      <c r="F67" s="162"/>
    </row>
  </sheetData>
  <sheetProtection/>
  <mergeCells count="16">
    <mergeCell ref="J20:K20"/>
    <mergeCell ref="J21:K21"/>
    <mergeCell ref="L20:N20"/>
    <mergeCell ref="L21:N21"/>
    <mergeCell ref="E3:F3"/>
    <mergeCell ref="A64:B64"/>
    <mergeCell ref="C64:F66"/>
    <mergeCell ref="A5:F6"/>
    <mergeCell ref="A8:A13"/>
    <mergeCell ref="B8:B13"/>
    <mergeCell ref="C8:C13"/>
    <mergeCell ref="D9:F12"/>
    <mergeCell ref="O20:P20"/>
    <mergeCell ref="O21:P21"/>
    <mergeCell ref="Q20:S20"/>
    <mergeCell ref="Q21:S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3">
      <selection activeCell="N21" sqref="N21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0.625" style="26" customWidth="1"/>
    <col min="4" max="4" width="13.75390625" style="0" customWidth="1"/>
    <col min="5" max="5" width="10.00390625" style="631" customWidth="1"/>
    <col min="6" max="6" width="12.375" style="0" customWidth="1"/>
    <col min="7" max="7" width="11.75390625" style="0" bestFit="1" customWidth="1"/>
    <col min="8" max="8" width="10.75390625" style="0" bestFit="1" customWidth="1"/>
  </cols>
  <sheetData>
    <row r="1" spans="1:6" ht="12.75">
      <c r="A1" s="1"/>
      <c r="B1" s="6"/>
      <c r="C1" s="24"/>
      <c r="D1" s="2"/>
      <c r="E1" s="630" t="s">
        <v>10</v>
      </c>
      <c r="F1" s="7"/>
    </row>
    <row r="2" spans="1:6" ht="12.75">
      <c r="A2" s="1"/>
      <c r="B2" s="6"/>
      <c r="C2" s="24"/>
      <c r="D2" s="2"/>
      <c r="E2" s="630" t="s">
        <v>11</v>
      </c>
      <c r="F2" s="7"/>
    </row>
    <row r="3" spans="1:6" ht="12.75">
      <c r="A3" s="1"/>
      <c r="B3" s="6"/>
      <c r="C3" s="24"/>
      <c r="D3" s="2"/>
      <c r="E3" s="895" t="s">
        <v>13</v>
      </c>
      <c r="F3" s="895"/>
    </row>
    <row r="4" spans="1:6" ht="12.75">
      <c r="A4" s="1"/>
      <c r="B4" s="6"/>
      <c r="C4" s="24"/>
      <c r="D4" s="2"/>
      <c r="F4" s="7"/>
    </row>
    <row r="5" spans="1:6" ht="12.75">
      <c r="A5" s="900" t="s">
        <v>27</v>
      </c>
      <c r="B5" s="900"/>
      <c r="C5" s="900"/>
      <c r="D5" s="900"/>
      <c r="E5" s="900"/>
      <c r="F5" s="900"/>
    </row>
    <row r="6" spans="1:6" ht="12.75">
      <c r="A6" s="900"/>
      <c r="B6" s="900"/>
      <c r="C6" s="900"/>
      <c r="D6" s="900"/>
      <c r="E6" s="900"/>
      <c r="F6" s="900"/>
    </row>
    <row r="7" spans="1:6" ht="12.75">
      <c r="A7" s="1"/>
      <c r="B7" s="6"/>
      <c r="C7" s="23"/>
      <c r="D7" s="4"/>
      <c r="F7" s="8"/>
    </row>
    <row r="8" spans="1:6" ht="12.75">
      <c r="A8" s="901" t="s">
        <v>7</v>
      </c>
      <c r="B8" s="903" t="s">
        <v>4</v>
      </c>
      <c r="C8" s="911" t="s">
        <v>9</v>
      </c>
      <c r="D8" s="14" t="s">
        <v>6</v>
      </c>
      <c r="E8" s="632"/>
      <c r="F8" s="16"/>
    </row>
    <row r="9" spans="1:6" ht="12.75">
      <c r="A9" s="901"/>
      <c r="B9" s="903"/>
      <c r="C9" s="912"/>
      <c r="D9" s="925" t="s">
        <v>8</v>
      </c>
      <c r="E9" s="926"/>
      <c r="F9" s="927"/>
    </row>
    <row r="10" spans="1:6" ht="12.75">
      <c r="A10" s="901"/>
      <c r="B10" s="903"/>
      <c r="C10" s="912"/>
      <c r="D10" s="928"/>
      <c r="E10" s="929"/>
      <c r="F10" s="930"/>
    </row>
    <row r="11" spans="1:6" ht="12.75">
      <c r="A11" s="901"/>
      <c r="B11" s="903"/>
      <c r="C11" s="912"/>
      <c r="D11" s="928"/>
      <c r="E11" s="929"/>
      <c r="F11" s="930"/>
    </row>
    <row r="12" spans="1:6" ht="12.75">
      <c r="A12" s="901"/>
      <c r="B12" s="903"/>
      <c r="C12" s="912"/>
      <c r="D12" s="931"/>
      <c r="E12" s="932"/>
      <c r="F12" s="933"/>
    </row>
    <row r="13" spans="1:6" ht="12.75">
      <c r="A13" s="902"/>
      <c r="B13" s="904"/>
      <c r="C13" s="912"/>
      <c r="D13" s="19" t="s">
        <v>5</v>
      </c>
      <c r="E13" s="633" t="s">
        <v>7</v>
      </c>
      <c r="F13" s="201" t="s">
        <v>1</v>
      </c>
    </row>
    <row r="14" spans="1:15" ht="13.5" thickBot="1">
      <c r="A14" s="229">
        <v>1</v>
      </c>
      <c r="B14" s="646" t="s">
        <v>161</v>
      </c>
      <c r="C14" s="362"/>
      <c r="D14" s="363">
        <v>43315</v>
      </c>
      <c r="E14" s="634">
        <v>2907</v>
      </c>
      <c r="F14" s="365">
        <v>10000</v>
      </c>
      <c r="G14" s="621">
        <f>SUM(F14)</f>
        <v>10000</v>
      </c>
      <c r="H14" s="972" t="s">
        <v>167</v>
      </c>
      <c r="I14" s="973"/>
      <c r="J14" s="974"/>
      <c r="K14" s="975" t="s">
        <v>168</v>
      </c>
      <c r="L14" s="976"/>
      <c r="M14" s="967" t="s">
        <v>213</v>
      </c>
      <c r="N14" s="968"/>
      <c r="O14" s="969"/>
    </row>
    <row r="15" spans="1:15" ht="13.5" thickTop="1">
      <c r="A15" s="74">
        <v>2</v>
      </c>
      <c r="B15" s="647" t="s">
        <v>164</v>
      </c>
      <c r="C15" s="618"/>
      <c r="D15" s="619">
        <v>43319</v>
      </c>
      <c r="E15" s="635">
        <v>2661</v>
      </c>
      <c r="F15" s="620">
        <v>40000</v>
      </c>
      <c r="G15" s="114"/>
      <c r="H15" s="76"/>
      <c r="I15" s="76"/>
      <c r="J15" s="76"/>
      <c r="K15" s="76"/>
      <c r="L15" s="76"/>
      <c r="M15" s="76"/>
      <c r="N15" s="76"/>
      <c r="O15" s="76"/>
    </row>
    <row r="16" spans="1:15" ht="15">
      <c r="A16" s="74">
        <v>3</v>
      </c>
      <c r="B16" s="317" t="s">
        <v>165</v>
      </c>
      <c r="C16" s="67"/>
      <c r="D16" s="115">
        <v>43319</v>
      </c>
      <c r="E16" s="636">
        <v>2793</v>
      </c>
      <c r="F16" s="515">
        <v>10000</v>
      </c>
      <c r="G16" s="102"/>
      <c r="H16" s="242"/>
      <c r="I16" s="241"/>
      <c r="J16" s="241"/>
      <c r="K16" s="241"/>
      <c r="L16" s="241"/>
      <c r="M16" s="76"/>
      <c r="N16" s="76"/>
      <c r="O16" s="76"/>
    </row>
    <row r="17" spans="1:15" ht="13.5" thickBot="1">
      <c r="A17" s="74">
        <v>4</v>
      </c>
      <c r="B17" s="666" t="s">
        <v>166</v>
      </c>
      <c r="C17" s="622"/>
      <c r="D17" s="363">
        <v>43319</v>
      </c>
      <c r="E17" s="634">
        <v>372</v>
      </c>
      <c r="F17" s="529">
        <v>10000</v>
      </c>
      <c r="G17" s="530">
        <f>SUM(F15:F17)</f>
        <v>60000</v>
      </c>
      <c r="H17" s="316"/>
      <c r="I17" s="241"/>
      <c r="J17" s="241"/>
      <c r="K17" s="241"/>
      <c r="L17" s="241"/>
      <c r="M17" s="76"/>
      <c r="N17" s="76"/>
      <c r="O17" s="76"/>
    </row>
    <row r="18" spans="1:15" ht="14.25" thickBot="1" thickTop="1">
      <c r="A18" s="74">
        <v>5</v>
      </c>
      <c r="B18" s="573" t="s">
        <v>70</v>
      </c>
      <c r="C18" s="624"/>
      <c r="D18" s="305">
        <v>43319</v>
      </c>
      <c r="E18" s="637">
        <v>791012</v>
      </c>
      <c r="F18" s="625">
        <v>30000</v>
      </c>
      <c r="G18" s="626">
        <f>SUM(F18)</f>
        <v>30000</v>
      </c>
      <c r="H18" s="199"/>
      <c r="I18" s="233"/>
      <c r="J18" s="233"/>
      <c r="K18" s="233"/>
      <c r="L18" s="104"/>
      <c r="M18" s="76"/>
      <c r="N18" s="76"/>
      <c r="O18" s="76"/>
    </row>
    <row r="19" spans="1:15" ht="19.5" thickBot="1" thickTop="1">
      <c r="A19" s="74">
        <v>6</v>
      </c>
      <c r="B19" s="646" t="s">
        <v>169</v>
      </c>
      <c r="C19" s="627" t="s">
        <v>170</v>
      </c>
      <c r="D19" s="628">
        <v>43315</v>
      </c>
      <c r="E19" s="638">
        <v>2907</v>
      </c>
      <c r="F19" s="601">
        <v>-10000</v>
      </c>
      <c r="G19" s="626">
        <f>SUM(F19)</f>
        <v>-10000</v>
      </c>
      <c r="H19" s="76"/>
      <c r="I19" s="76"/>
      <c r="J19" s="76"/>
      <c r="K19" s="76"/>
      <c r="L19" s="76"/>
      <c r="M19" s="76"/>
      <c r="N19" s="76"/>
      <c r="O19" s="76"/>
    </row>
    <row r="20" spans="1:15" ht="23.25" thickTop="1">
      <c r="A20" s="74">
        <v>7</v>
      </c>
      <c r="B20" s="671" t="s">
        <v>100</v>
      </c>
      <c r="C20" s="356"/>
      <c r="D20" s="672">
        <v>43322</v>
      </c>
      <c r="E20" s="673" t="s">
        <v>174</v>
      </c>
      <c r="F20" s="674">
        <v>50000</v>
      </c>
      <c r="G20" s="623"/>
      <c r="H20" s="76"/>
      <c r="I20" s="76"/>
      <c r="J20" s="76"/>
      <c r="K20" s="76"/>
      <c r="L20" s="76"/>
      <c r="M20" s="76"/>
      <c r="N20" s="76"/>
      <c r="O20" s="76"/>
    </row>
    <row r="21" spans="1:15" ht="13.5" thickBot="1">
      <c r="A21" s="74">
        <v>8</v>
      </c>
      <c r="B21" s="645" t="s">
        <v>171</v>
      </c>
      <c r="C21" s="368"/>
      <c r="D21" s="363">
        <v>43321</v>
      </c>
      <c r="E21" s="634">
        <v>15</v>
      </c>
      <c r="F21" s="643">
        <v>10000</v>
      </c>
      <c r="G21" s="644">
        <f>SUM(F20:F21)</f>
        <v>60000</v>
      </c>
      <c r="H21" s="76"/>
      <c r="I21" s="76"/>
      <c r="J21" s="76"/>
      <c r="K21" s="76"/>
      <c r="L21" s="76"/>
      <c r="M21" s="76"/>
      <c r="N21" s="76"/>
      <c r="O21" s="76"/>
    </row>
    <row r="22" spans="1:15" ht="14.25" thickBot="1" thickTop="1">
      <c r="A22" s="74">
        <v>9</v>
      </c>
      <c r="B22" s="573" t="s">
        <v>172</v>
      </c>
      <c r="C22" s="382"/>
      <c r="D22" s="628">
        <v>43324</v>
      </c>
      <c r="E22" s="638">
        <v>129</v>
      </c>
      <c r="F22" s="625">
        <v>40000</v>
      </c>
      <c r="G22" s="626">
        <f>SUM(F22)</f>
        <v>40000</v>
      </c>
      <c r="H22" s="76"/>
      <c r="I22" s="76"/>
      <c r="J22" s="76"/>
      <c r="K22" s="76"/>
      <c r="L22" s="76"/>
      <c r="M22" s="76"/>
      <c r="N22" s="76"/>
      <c r="O22" s="76"/>
    </row>
    <row r="23" spans="1:15" ht="24" thickBot="1" thickTop="1">
      <c r="A23" s="74">
        <v>10</v>
      </c>
      <c r="B23" s="648" t="s">
        <v>173</v>
      </c>
      <c r="C23" s="382"/>
      <c r="D23" s="628">
        <v>43326</v>
      </c>
      <c r="E23" s="638">
        <v>868</v>
      </c>
      <c r="F23" s="385">
        <v>10000</v>
      </c>
      <c r="G23" s="649">
        <f>SUM(F23)</f>
        <v>10000</v>
      </c>
      <c r="H23" s="76"/>
      <c r="I23" s="76"/>
      <c r="J23" s="76"/>
      <c r="K23" s="76"/>
      <c r="L23" s="76"/>
      <c r="M23" s="76"/>
      <c r="N23" s="76"/>
      <c r="O23" s="76"/>
    </row>
    <row r="24" spans="1:15" ht="27" thickBot="1" thickTop="1">
      <c r="A24" s="74">
        <v>11</v>
      </c>
      <c r="B24" s="656" t="s">
        <v>175</v>
      </c>
      <c r="C24" s="382"/>
      <c r="D24" s="305">
        <v>43332</v>
      </c>
      <c r="E24" s="638">
        <v>2346</v>
      </c>
      <c r="F24" s="294">
        <v>10000</v>
      </c>
      <c r="G24" s="657">
        <f>SUM(F24)</f>
        <v>10000</v>
      </c>
      <c r="H24" s="76"/>
      <c r="I24" s="76"/>
      <c r="J24" s="76"/>
      <c r="K24" s="76"/>
      <c r="L24" s="76"/>
      <c r="M24" s="76"/>
      <c r="N24" s="76"/>
      <c r="O24" s="76"/>
    </row>
    <row r="25" spans="1:15" ht="13.5" thickTop="1">
      <c r="A25" s="74">
        <v>12</v>
      </c>
      <c r="B25" s="736" t="s">
        <v>176</v>
      </c>
      <c r="C25" s="526"/>
      <c r="D25" s="377">
        <v>43333</v>
      </c>
      <c r="E25" s="635">
        <v>511</v>
      </c>
      <c r="F25" s="255">
        <v>10000</v>
      </c>
      <c r="G25" s="114"/>
      <c r="H25" s="199"/>
      <c r="I25" s="233"/>
      <c r="J25" s="233"/>
      <c r="K25" s="233"/>
      <c r="L25" s="76"/>
      <c r="M25" s="76"/>
      <c r="N25" s="76"/>
      <c r="O25" s="76"/>
    </row>
    <row r="26" spans="1:15" ht="12.75">
      <c r="A26" s="74">
        <v>13</v>
      </c>
      <c r="B26" s="288" t="s">
        <v>177</v>
      </c>
      <c r="C26" s="31"/>
      <c r="D26" s="32">
        <v>43332</v>
      </c>
      <c r="E26" s="636">
        <v>30</v>
      </c>
      <c r="F26" s="39">
        <v>25000</v>
      </c>
      <c r="G26" s="114"/>
      <c r="H26" s="199"/>
      <c r="I26" s="200"/>
      <c r="J26" s="200"/>
      <c r="K26" s="200"/>
      <c r="L26" s="76"/>
      <c r="M26" s="76"/>
      <c r="N26" s="76"/>
      <c r="O26" s="76"/>
    </row>
    <row r="27" spans="1:15" ht="13.5" thickBot="1">
      <c r="A27" s="74">
        <v>14</v>
      </c>
      <c r="B27" s="735" t="s">
        <v>177</v>
      </c>
      <c r="C27" s="368"/>
      <c r="D27" s="387">
        <v>43332</v>
      </c>
      <c r="E27" s="634">
        <v>31</v>
      </c>
      <c r="F27" s="295">
        <v>25000</v>
      </c>
      <c r="G27" s="512">
        <f>SUM(F25:F27)</f>
        <v>60000</v>
      </c>
      <c r="H27" s="199"/>
      <c r="I27" s="200"/>
      <c r="J27" s="200"/>
      <c r="K27" s="200"/>
      <c r="L27" s="76"/>
      <c r="M27" s="76"/>
      <c r="N27" s="76"/>
      <c r="O27" s="76"/>
    </row>
    <row r="28" spans="1:15" ht="13.5" thickTop="1">
      <c r="A28" s="74">
        <v>15</v>
      </c>
      <c r="B28" s="658" t="s">
        <v>169</v>
      </c>
      <c r="C28" s="356"/>
      <c r="D28" s="377">
        <v>43334</v>
      </c>
      <c r="E28" s="635">
        <v>3143</v>
      </c>
      <c r="F28" s="359">
        <v>40000</v>
      </c>
      <c r="G28" s="528"/>
      <c r="H28" s="199"/>
      <c r="I28" s="233"/>
      <c r="J28" s="233"/>
      <c r="K28" s="233"/>
      <c r="L28" s="233"/>
      <c r="M28" s="76"/>
      <c r="N28" s="76"/>
      <c r="O28" s="76"/>
    </row>
    <row r="29" spans="1:15" s="47" customFormat="1" ht="13.5" thickBot="1">
      <c r="A29" s="629">
        <v>16</v>
      </c>
      <c r="B29" s="735" t="s">
        <v>89</v>
      </c>
      <c r="C29" s="664"/>
      <c r="D29" s="540">
        <v>43334</v>
      </c>
      <c r="E29" s="634">
        <v>308</v>
      </c>
      <c r="F29" s="529">
        <v>10000</v>
      </c>
      <c r="G29" s="530">
        <f>SUM(F28:F29)</f>
        <v>50000</v>
      </c>
      <c r="H29" s="118"/>
      <c r="I29" s="189"/>
      <c r="J29" s="189"/>
      <c r="K29" s="189"/>
      <c r="L29" s="189"/>
      <c r="M29" s="113"/>
      <c r="N29" s="113"/>
      <c r="O29" s="113"/>
    </row>
    <row r="30" spans="1:18" s="47" customFormat="1" ht="14.25" thickBot="1" thickTop="1">
      <c r="A30" s="659">
        <v>17</v>
      </c>
      <c r="B30" s="710" t="s">
        <v>126</v>
      </c>
      <c r="C30" s="711"/>
      <c r="D30" s="712">
        <v>43335</v>
      </c>
      <c r="E30" s="713">
        <v>6570</v>
      </c>
      <c r="F30" s="714">
        <v>10000</v>
      </c>
      <c r="G30" s="532">
        <f>SUM(F30)</f>
        <v>10000</v>
      </c>
      <c r="H30" s="189"/>
      <c r="I30" s="961" t="s">
        <v>212</v>
      </c>
      <c r="J30" s="962"/>
      <c r="K30" s="962"/>
      <c r="L30" s="962"/>
      <c r="M30" s="963"/>
      <c r="N30" s="964" t="s">
        <v>211</v>
      </c>
      <c r="O30" s="965"/>
      <c r="P30" s="966"/>
      <c r="Q30" s="970" t="s">
        <v>214</v>
      </c>
      <c r="R30" s="971"/>
    </row>
    <row r="31" spans="1:15" s="47" customFormat="1" ht="13.5" thickTop="1">
      <c r="A31" s="629">
        <v>18</v>
      </c>
      <c r="B31" s="663" t="s">
        <v>178</v>
      </c>
      <c r="C31" s="665"/>
      <c r="D31" s="357">
        <v>43340</v>
      </c>
      <c r="E31" s="635">
        <v>20344</v>
      </c>
      <c r="F31" s="359">
        <v>40000</v>
      </c>
      <c r="G31" s="528"/>
      <c r="H31" s="118"/>
      <c r="I31" s="660"/>
      <c r="J31" s="660"/>
      <c r="K31" s="660"/>
      <c r="L31" s="113"/>
      <c r="M31" s="113"/>
      <c r="N31" s="113"/>
      <c r="O31" s="113"/>
    </row>
    <row r="32" spans="1:15" s="47" customFormat="1" ht="12.75">
      <c r="A32" s="629">
        <v>19</v>
      </c>
      <c r="B32" s="662" t="s">
        <v>178</v>
      </c>
      <c r="C32" s="545"/>
      <c r="D32" s="546">
        <v>43340</v>
      </c>
      <c r="E32" s="636">
        <v>20343</v>
      </c>
      <c r="F32" s="515">
        <v>40000</v>
      </c>
      <c r="G32" s="113"/>
      <c r="H32" s="113"/>
      <c r="I32" s="660"/>
      <c r="J32" s="660"/>
      <c r="K32" s="660"/>
      <c r="L32" s="113"/>
      <c r="M32" s="113"/>
      <c r="N32" s="113"/>
      <c r="O32" s="113"/>
    </row>
    <row r="33" spans="1:15" s="47" customFormat="1" ht="12.75">
      <c r="A33" s="629">
        <v>20</v>
      </c>
      <c r="B33" s="662" t="s">
        <v>178</v>
      </c>
      <c r="C33" s="661"/>
      <c r="D33" s="546">
        <v>43340</v>
      </c>
      <c r="E33" s="636">
        <v>20348</v>
      </c>
      <c r="F33" s="515">
        <v>40000</v>
      </c>
      <c r="G33" s="528"/>
      <c r="H33" s="253"/>
      <c r="I33" s="189"/>
      <c r="J33" s="189"/>
      <c r="K33" s="189"/>
      <c r="L33" s="113"/>
      <c r="M33" s="113"/>
      <c r="N33" s="113"/>
      <c r="O33" s="113"/>
    </row>
    <row r="34" spans="1:15" s="47" customFormat="1" ht="13.5" thickBot="1">
      <c r="A34" s="629">
        <v>21</v>
      </c>
      <c r="B34" s="473" t="s">
        <v>178</v>
      </c>
      <c r="C34" s="664"/>
      <c r="D34" s="540">
        <v>43340</v>
      </c>
      <c r="E34" s="634">
        <v>20349</v>
      </c>
      <c r="F34" s="529">
        <v>40000</v>
      </c>
      <c r="G34" s="530">
        <f>SUM(F31:F34)</f>
        <v>160000</v>
      </c>
      <c r="H34" s="253"/>
      <c r="I34" s="189"/>
      <c r="J34" s="189"/>
      <c r="K34" s="189"/>
      <c r="L34" s="113"/>
      <c r="M34" s="113"/>
      <c r="N34" s="113"/>
      <c r="O34" s="113"/>
    </row>
    <row r="35" spans="1:15" s="61" customFormat="1" ht="9" thickTop="1">
      <c r="A35" s="202">
        <v>22</v>
      </c>
      <c r="B35" s="667"/>
      <c r="C35" s="344"/>
      <c r="D35" s="345"/>
      <c r="E35" s="655"/>
      <c r="F35" s="347"/>
      <c r="G35" s="157"/>
      <c r="H35" s="130"/>
      <c r="I35" s="130"/>
      <c r="J35" s="130"/>
      <c r="K35" s="130"/>
      <c r="L35" s="130"/>
      <c r="M35" s="130"/>
      <c r="N35" s="130"/>
      <c r="O35" s="130"/>
    </row>
    <row r="36" spans="1:15" s="61" customFormat="1" ht="8.25">
      <c r="A36" s="202">
        <v>23</v>
      </c>
      <c r="B36" s="651"/>
      <c r="C36" s="57"/>
      <c r="D36" s="58"/>
      <c r="E36" s="639"/>
      <c r="F36" s="60"/>
      <c r="G36" s="130"/>
      <c r="H36" s="130"/>
      <c r="I36" s="130"/>
      <c r="J36" s="130"/>
      <c r="K36" s="130"/>
      <c r="L36" s="130"/>
      <c r="M36" s="130"/>
      <c r="N36" s="130"/>
      <c r="O36" s="130"/>
    </row>
    <row r="37" spans="1:15" s="61" customFormat="1" ht="9">
      <c r="A37" s="202">
        <v>24</v>
      </c>
      <c r="B37" s="651"/>
      <c r="C37" s="160"/>
      <c r="D37" s="58"/>
      <c r="E37" s="639"/>
      <c r="F37" s="60"/>
      <c r="G37" s="157"/>
      <c r="H37" s="165"/>
      <c r="I37" s="130"/>
      <c r="J37" s="130"/>
      <c r="K37" s="130"/>
      <c r="L37" s="130"/>
      <c r="M37" s="130"/>
      <c r="N37" s="130"/>
      <c r="O37" s="130"/>
    </row>
    <row r="38" spans="1:15" s="61" customFormat="1" ht="9">
      <c r="A38" s="202">
        <v>25</v>
      </c>
      <c r="B38" s="651"/>
      <c r="C38" s="160"/>
      <c r="D38" s="58"/>
      <c r="E38" s="639"/>
      <c r="F38" s="60"/>
      <c r="G38" s="157"/>
      <c r="H38" s="165"/>
      <c r="I38" s="130"/>
      <c r="J38" s="130"/>
      <c r="K38" s="130"/>
      <c r="L38" s="130"/>
      <c r="M38" s="130"/>
      <c r="N38" s="130"/>
      <c r="O38" s="130"/>
    </row>
    <row r="39" spans="1:15" s="61" customFormat="1" ht="9">
      <c r="A39" s="202">
        <v>26</v>
      </c>
      <c r="B39" s="651"/>
      <c r="C39" s="160"/>
      <c r="D39" s="58"/>
      <c r="E39" s="639"/>
      <c r="F39" s="60"/>
      <c r="G39" s="157"/>
      <c r="H39" s="165"/>
      <c r="I39" s="130"/>
      <c r="J39" s="130"/>
      <c r="K39" s="130"/>
      <c r="L39" s="130"/>
      <c r="M39" s="130"/>
      <c r="N39" s="130"/>
      <c r="O39" s="130"/>
    </row>
    <row r="40" spans="1:15" s="61" customFormat="1" ht="8.25">
      <c r="A40" s="650">
        <v>27</v>
      </c>
      <c r="B40" s="651"/>
      <c r="C40" s="57"/>
      <c r="D40" s="58"/>
      <c r="E40" s="639"/>
      <c r="F40" s="6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5" s="61" customFormat="1" ht="8.25">
      <c r="A41" s="650">
        <v>28</v>
      </c>
      <c r="B41" s="651"/>
      <c r="C41" s="170"/>
      <c r="D41" s="58"/>
      <c r="E41" s="639"/>
      <c r="F41" s="60"/>
      <c r="G41" s="652"/>
      <c r="H41" s="130"/>
      <c r="I41" s="130"/>
      <c r="J41" s="130"/>
      <c r="K41" s="130"/>
      <c r="L41" s="130"/>
      <c r="M41" s="130"/>
      <c r="N41" s="130"/>
      <c r="O41" s="130"/>
    </row>
    <row r="42" spans="1:15" s="61" customFormat="1" ht="9">
      <c r="A42" s="653">
        <v>29</v>
      </c>
      <c r="B42" s="654"/>
      <c r="C42" s="344"/>
      <c r="D42" s="345"/>
      <c r="E42" s="655"/>
      <c r="F42" s="347"/>
      <c r="G42" s="203"/>
      <c r="H42" s="278"/>
      <c r="I42" s="278"/>
      <c r="J42" s="278"/>
      <c r="K42" s="278"/>
      <c r="L42" s="130"/>
      <c r="M42" s="130"/>
      <c r="N42" s="130"/>
      <c r="O42" s="130"/>
    </row>
    <row r="43" spans="1:15" s="61" customFormat="1" ht="8.25">
      <c r="A43" s="202">
        <v>30</v>
      </c>
      <c r="B43" s="246"/>
      <c r="C43" s="57"/>
      <c r="D43" s="58"/>
      <c r="E43" s="639"/>
      <c r="F43" s="60"/>
      <c r="G43" s="157"/>
      <c r="H43" s="130"/>
      <c r="I43" s="130"/>
      <c r="J43" s="130"/>
      <c r="K43" s="130"/>
      <c r="L43" s="130"/>
      <c r="M43" s="130"/>
      <c r="N43" s="130"/>
      <c r="O43" s="130"/>
    </row>
    <row r="44" spans="1:15" s="61" customFormat="1" ht="8.25">
      <c r="A44" s="202">
        <v>31</v>
      </c>
      <c r="B44" s="57"/>
      <c r="C44" s="57"/>
      <c r="D44" s="58"/>
      <c r="E44" s="639"/>
      <c r="F44" s="60"/>
      <c r="G44" s="157"/>
      <c r="H44" s="133"/>
      <c r="I44" s="133"/>
      <c r="J44" s="133"/>
      <c r="K44" s="133"/>
      <c r="L44" s="133"/>
      <c r="M44" s="133"/>
      <c r="N44" s="133"/>
      <c r="O44" s="133"/>
    </row>
    <row r="45" spans="1:15" s="61" customFormat="1" ht="8.25">
      <c r="A45" s="202">
        <v>32</v>
      </c>
      <c r="B45" s="57"/>
      <c r="C45" s="57"/>
      <c r="D45" s="58"/>
      <c r="E45" s="639"/>
      <c r="F45" s="60"/>
      <c r="G45" s="130"/>
      <c r="H45" s="133"/>
      <c r="I45" s="133"/>
      <c r="J45" s="133"/>
      <c r="K45" s="133"/>
      <c r="L45" s="133"/>
      <c r="M45" s="133"/>
      <c r="N45" s="133"/>
      <c r="O45" s="133"/>
    </row>
    <row r="46" spans="1:15" s="61" customFormat="1" ht="9">
      <c r="A46" s="202">
        <v>33</v>
      </c>
      <c r="B46" s="57"/>
      <c r="C46" s="57"/>
      <c r="D46" s="58"/>
      <c r="E46" s="639"/>
      <c r="F46" s="60"/>
      <c r="G46" s="157"/>
      <c r="H46" s="278"/>
      <c r="I46" s="278"/>
      <c r="J46" s="278"/>
      <c r="K46" s="278"/>
      <c r="L46" s="130"/>
      <c r="M46" s="133"/>
      <c r="N46" s="133"/>
      <c r="O46" s="133"/>
    </row>
    <row r="47" spans="1:15" s="61" customFormat="1" ht="8.25">
      <c r="A47" s="202">
        <v>34</v>
      </c>
      <c r="B47" s="57"/>
      <c r="C47" s="57"/>
      <c r="D47" s="58"/>
      <c r="E47" s="639"/>
      <c r="F47" s="60"/>
      <c r="G47" s="130"/>
      <c r="H47" s="130"/>
      <c r="I47" s="130"/>
      <c r="J47" s="130"/>
      <c r="K47" s="130"/>
      <c r="L47" s="133"/>
      <c r="M47" s="133"/>
      <c r="N47" s="133"/>
      <c r="O47" s="133"/>
    </row>
    <row r="48" spans="1:15" s="61" customFormat="1" ht="8.25">
      <c r="A48" s="202">
        <v>35</v>
      </c>
      <c r="B48" s="57"/>
      <c r="C48" s="57"/>
      <c r="D48" s="58"/>
      <c r="E48" s="639"/>
      <c r="F48" s="60"/>
      <c r="G48" s="130"/>
      <c r="H48" s="133"/>
      <c r="I48" s="133"/>
      <c r="J48" s="133"/>
      <c r="K48" s="133"/>
      <c r="L48" s="133"/>
      <c r="M48" s="133"/>
      <c r="N48" s="133"/>
      <c r="O48" s="133"/>
    </row>
    <row r="49" spans="1:15" s="61" customFormat="1" ht="9">
      <c r="A49" s="202">
        <v>36</v>
      </c>
      <c r="B49" s="160"/>
      <c r="C49" s="132"/>
      <c r="D49" s="58"/>
      <c r="E49" s="639"/>
      <c r="F49" s="161"/>
      <c r="G49" s="157"/>
      <c r="H49" s="165"/>
      <c r="I49" s="130"/>
      <c r="J49" s="133"/>
      <c r="K49" s="130"/>
      <c r="L49" s="130"/>
      <c r="M49" s="133"/>
      <c r="N49" s="133"/>
      <c r="O49" s="133"/>
    </row>
    <row r="50" spans="1:15" s="61" customFormat="1" ht="9">
      <c r="A50" s="202">
        <v>37</v>
      </c>
      <c r="B50" s="57"/>
      <c r="C50" s="131"/>
      <c r="D50" s="58"/>
      <c r="E50" s="639"/>
      <c r="F50" s="204"/>
      <c r="G50" s="205"/>
      <c r="H50" s="205"/>
      <c r="I50" s="205"/>
      <c r="J50" s="205"/>
      <c r="K50" s="207"/>
      <c r="L50" s="207"/>
      <c r="M50" s="207"/>
      <c r="N50" s="207"/>
      <c r="O50" s="133"/>
    </row>
    <row r="51" spans="1:15" s="61" customFormat="1" ht="9">
      <c r="A51" s="202">
        <v>38</v>
      </c>
      <c r="B51" s="57"/>
      <c r="C51" s="132"/>
      <c r="D51" s="58"/>
      <c r="E51" s="639"/>
      <c r="F51" s="204"/>
      <c r="G51" s="206"/>
      <c r="H51" s="205"/>
      <c r="I51" s="205"/>
      <c r="J51" s="205"/>
      <c r="K51" s="207"/>
      <c r="L51" s="207"/>
      <c r="M51" s="207"/>
      <c r="N51" s="207"/>
      <c r="O51" s="133"/>
    </row>
    <row r="52" spans="1:15" s="61" customFormat="1" ht="8.25">
      <c r="A52" s="202">
        <v>39</v>
      </c>
      <c r="B52" s="57"/>
      <c r="C52" s="57"/>
      <c r="D52" s="58"/>
      <c r="E52" s="639"/>
      <c r="F52" s="60"/>
      <c r="G52" s="130"/>
      <c r="H52" s="130"/>
      <c r="I52" s="130"/>
      <c r="J52" s="130"/>
      <c r="K52" s="130"/>
      <c r="L52" s="130"/>
      <c r="M52" s="133"/>
      <c r="N52" s="130"/>
      <c r="O52" s="133"/>
    </row>
    <row r="53" spans="1:15" s="61" customFormat="1" ht="8.25">
      <c r="A53" s="202">
        <v>40</v>
      </c>
      <c r="B53" s="57"/>
      <c r="C53" s="57"/>
      <c r="D53" s="58"/>
      <c r="E53" s="639"/>
      <c r="F53" s="60"/>
      <c r="G53" s="130"/>
      <c r="H53" s="133"/>
      <c r="I53" s="133"/>
      <c r="J53" s="133"/>
      <c r="K53" s="133"/>
      <c r="L53" s="133"/>
      <c r="M53" s="133"/>
      <c r="N53" s="133"/>
      <c r="O53" s="133"/>
    </row>
    <row r="54" spans="1:7" s="61" customFormat="1" ht="8.25">
      <c r="A54" s="342"/>
      <c r="B54" s="57"/>
      <c r="C54" s="57"/>
      <c r="D54" s="58"/>
      <c r="E54" s="639"/>
      <c r="F54" s="60"/>
      <c r="G54" s="130"/>
    </row>
    <row r="55" spans="1:7" ht="12.75">
      <c r="A55" s="5"/>
      <c r="B55" s="116"/>
      <c r="C55" s="18"/>
      <c r="D55" s="9"/>
      <c r="E55" s="640" t="s">
        <v>0</v>
      </c>
      <c r="F55" s="669">
        <f>SUM(F14:F54)</f>
        <v>490000</v>
      </c>
      <c r="G55" s="75"/>
    </row>
    <row r="56" spans="1:8" ht="12.75">
      <c r="A56" s="5"/>
      <c r="B56" s="18"/>
      <c r="C56" s="18"/>
      <c r="D56" s="9"/>
      <c r="E56" s="668" t="s">
        <v>12</v>
      </c>
      <c r="F56" s="139">
        <v>490000</v>
      </c>
      <c r="G56" s="164"/>
      <c r="H56" s="101"/>
    </row>
    <row r="57" spans="1:7" ht="12.75">
      <c r="A57" s="13"/>
      <c r="B57" s="13"/>
      <c r="C57" s="25"/>
      <c r="D57" s="13"/>
      <c r="E57" s="641"/>
      <c r="F57" s="111"/>
      <c r="G57" s="103"/>
    </row>
    <row r="58" spans="1:6" ht="12.75">
      <c r="A58" s="1"/>
      <c r="B58" s="6"/>
      <c r="C58" s="24"/>
      <c r="D58" s="2"/>
      <c r="F58" s="7"/>
    </row>
    <row r="59" spans="1:6" ht="12.75">
      <c r="A59" s="13" t="s">
        <v>3</v>
      </c>
      <c r="B59" s="12"/>
      <c r="C59" s="24"/>
      <c r="D59" s="2"/>
      <c r="F59" s="11" t="s">
        <v>2</v>
      </c>
    </row>
    <row r="60" spans="1:6" ht="12.75">
      <c r="A60" s="1"/>
      <c r="B60" s="6"/>
      <c r="C60" s="24"/>
      <c r="D60" s="2"/>
      <c r="F60" s="7"/>
    </row>
    <row r="61" spans="1:6" ht="12.75">
      <c r="A61" s="855" t="s">
        <v>14</v>
      </c>
      <c r="B61" s="855"/>
      <c r="C61" s="977" t="s">
        <v>15</v>
      </c>
      <c r="D61" s="977"/>
      <c r="E61" s="977"/>
      <c r="F61" s="977"/>
    </row>
    <row r="62" spans="1:6" ht="12.75">
      <c r="A62" s="182"/>
      <c r="B62" s="182"/>
      <c r="C62" s="977"/>
      <c r="D62" s="977"/>
      <c r="E62" s="977"/>
      <c r="F62" s="977"/>
    </row>
    <row r="63" spans="1:6" ht="12.75">
      <c r="A63" s="182"/>
      <c r="B63" s="182"/>
      <c r="C63" s="977"/>
      <c r="D63" s="977"/>
      <c r="E63" s="977"/>
      <c r="F63" s="977"/>
    </row>
    <row r="64" spans="1:6" ht="12.75">
      <c r="A64" s="162"/>
      <c r="B64" s="162"/>
      <c r="C64" s="162"/>
      <c r="D64" s="162"/>
      <c r="E64" s="642"/>
      <c r="F64" s="162"/>
    </row>
  </sheetData>
  <sheetProtection/>
  <mergeCells count="14">
    <mergeCell ref="Q30:R30"/>
    <mergeCell ref="H14:J14"/>
    <mergeCell ref="K14:L14"/>
    <mergeCell ref="A61:B61"/>
    <mergeCell ref="C61:F63"/>
    <mergeCell ref="E3:F3"/>
    <mergeCell ref="A5:F6"/>
    <mergeCell ref="I30:M30"/>
    <mergeCell ref="N30:P30"/>
    <mergeCell ref="M14:O14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9">
      <selection activeCell="F24" sqref="F24"/>
    </sheetView>
  </sheetViews>
  <sheetFormatPr defaultColWidth="9.00390625" defaultRowHeight="12.75"/>
  <cols>
    <col min="1" max="1" width="4.375" style="0" customWidth="1"/>
    <col min="2" max="2" width="24.625" style="282" customWidth="1"/>
    <col min="3" max="3" width="10.625" style="26" customWidth="1"/>
    <col min="4" max="4" width="13.75390625" style="2" customWidth="1"/>
    <col min="6" max="6" width="12.375" style="734" customWidth="1"/>
    <col min="7" max="8" width="11.75390625" style="0" bestFit="1" customWidth="1"/>
  </cols>
  <sheetData>
    <row r="1" spans="1:6" ht="12.75">
      <c r="A1" s="1"/>
      <c r="B1" s="24"/>
      <c r="C1" s="24"/>
      <c r="E1" s="11" t="s">
        <v>10</v>
      </c>
      <c r="F1" s="7"/>
    </row>
    <row r="2" spans="1:6" ht="12.75">
      <c r="A2" s="1"/>
      <c r="B2" s="24"/>
      <c r="C2" s="24"/>
      <c r="E2" s="11" t="s">
        <v>11</v>
      </c>
      <c r="F2" s="7"/>
    </row>
    <row r="3" spans="1:6" ht="12.75">
      <c r="A3" s="1"/>
      <c r="B3" s="24"/>
      <c r="C3" s="24"/>
      <c r="E3" s="895" t="s">
        <v>13</v>
      </c>
      <c r="F3" s="895"/>
    </row>
    <row r="4" spans="1:6" ht="12.75">
      <c r="A4" s="1"/>
      <c r="B4" s="24"/>
      <c r="C4" s="24"/>
      <c r="E4" s="2"/>
      <c r="F4" s="7"/>
    </row>
    <row r="5" spans="1:6" ht="12.75">
      <c r="A5" s="900" t="s">
        <v>28</v>
      </c>
      <c r="B5" s="900"/>
      <c r="C5" s="900"/>
      <c r="D5" s="900"/>
      <c r="E5" s="900"/>
      <c r="F5" s="900"/>
    </row>
    <row r="6" spans="1:6" ht="12.75">
      <c r="A6" s="900"/>
      <c r="B6" s="900"/>
      <c r="C6" s="900"/>
      <c r="D6" s="900"/>
      <c r="E6" s="900"/>
      <c r="F6" s="900"/>
    </row>
    <row r="7" spans="1:6" ht="12.75">
      <c r="A7" s="1"/>
      <c r="B7" s="24"/>
      <c r="C7" s="23"/>
      <c r="D7" s="4"/>
      <c r="E7" s="4"/>
      <c r="F7" s="8"/>
    </row>
    <row r="8" spans="1:6" ht="12.75">
      <c r="A8" s="901" t="s">
        <v>7</v>
      </c>
      <c r="B8" s="978" t="s">
        <v>4</v>
      </c>
      <c r="C8" s="911" t="s">
        <v>9</v>
      </c>
      <c r="D8" s="983" t="s">
        <v>6</v>
      </c>
      <c r="E8" s="984"/>
      <c r="F8" s="985"/>
    </row>
    <row r="9" spans="1:6" ht="12.75">
      <c r="A9" s="901"/>
      <c r="B9" s="978"/>
      <c r="C9" s="912"/>
      <c r="D9" s="925" t="s">
        <v>8</v>
      </c>
      <c r="E9" s="926"/>
      <c r="F9" s="927"/>
    </row>
    <row r="10" spans="1:6" ht="12.75">
      <c r="A10" s="901"/>
      <c r="B10" s="978"/>
      <c r="C10" s="912"/>
      <c r="D10" s="928"/>
      <c r="E10" s="929"/>
      <c r="F10" s="930"/>
    </row>
    <row r="11" spans="1:6" ht="12.75">
      <c r="A11" s="901"/>
      <c r="B11" s="978"/>
      <c r="C11" s="912"/>
      <c r="D11" s="928"/>
      <c r="E11" s="929"/>
      <c r="F11" s="930"/>
    </row>
    <row r="12" spans="1:6" ht="12.75">
      <c r="A12" s="901"/>
      <c r="B12" s="978"/>
      <c r="C12" s="912"/>
      <c r="D12" s="931"/>
      <c r="E12" s="932"/>
      <c r="F12" s="933"/>
    </row>
    <row r="13" spans="1:6" ht="12.75">
      <c r="A13" s="902"/>
      <c r="B13" s="979"/>
      <c r="C13" s="912"/>
      <c r="D13" s="19" t="s">
        <v>5</v>
      </c>
      <c r="E13" s="20" t="s">
        <v>7</v>
      </c>
      <c r="F13" s="721" t="s">
        <v>1</v>
      </c>
    </row>
    <row r="14" spans="1:14" ht="13.5" thickBot="1">
      <c r="A14" s="30">
        <v>1</v>
      </c>
      <c r="B14" s="670" t="s">
        <v>181</v>
      </c>
      <c r="C14" s="522"/>
      <c r="D14" s="297">
        <v>43347</v>
      </c>
      <c r="E14" s="298">
        <v>265</v>
      </c>
      <c r="F14" s="722">
        <v>10000</v>
      </c>
      <c r="G14" s="530">
        <f>SUM(F14)</f>
        <v>10000</v>
      </c>
      <c r="H14" s="76"/>
      <c r="I14" s="76"/>
      <c r="J14" s="76"/>
      <c r="K14" s="75"/>
      <c r="L14" s="75"/>
      <c r="M14" s="75"/>
      <c r="N14" s="75"/>
    </row>
    <row r="15" spans="1:14" ht="24" thickBot="1" thickTop="1">
      <c r="A15" s="30">
        <v>2</v>
      </c>
      <c r="B15" s="699" t="s">
        <v>183</v>
      </c>
      <c r="C15" s="698" t="s">
        <v>184</v>
      </c>
      <c r="D15" s="305">
        <v>43342</v>
      </c>
      <c r="E15" s="306">
        <v>2817</v>
      </c>
      <c r="F15" s="723">
        <v>60000</v>
      </c>
      <c r="G15" s="558">
        <f>SUM(F15)</f>
        <v>60000</v>
      </c>
      <c r="H15" s="76"/>
      <c r="I15" s="76"/>
      <c r="J15" s="76"/>
      <c r="K15" s="76"/>
      <c r="L15" s="76"/>
      <c r="M15" s="76"/>
      <c r="N15" s="76"/>
    </row>
    <row r="16" spans="1:14" ht="23.25" thickTop="1">
      <c r="A16" s="30">
        <v>3</v>
      </c>
      <c r="B16" s="356" t="s">
        <v>185</v>
      </c>
      <c r="C16" s="356"/>
      <c r="D16" s="260">
        <v>43349</v>
      </c>
      <c r="E16" s="261">
        <v>4</v>
      </c>
      <c r="F16" s="724">
        <v>25000</v>
      </c>
      <c r="G16" s="136"/>
      <c r="H16" s="76"/>
      <c r="I16" s="76"/>
      <c r="J16" s="76"/>
      <c r="K16" s="76"/>
      <c r="L16" s="76"/>
      <c r="M16" s="76"/>
      <c r="N16" s="76"/>
    </row>
    <row r="17" spans="1:14" ht="23.25" thickBot="1">
      <c r="A17" s="30">
        <v>4</v>
      </c>
      <c r="B17" s="368" t="s">
        <v>185</v>
      </c>
      <c r="C17" s="368"/>
      <c r="D17" s="297">
        <v>43349</v>
      </c>
      <c r="E17" s="298">
        <v>5</v>
      </c>
      <c r="F17" s="722">
        <v>25000</v>
      </c>
      <c r="G17" s="512">
        <f>SUM(F16:F17)</f>
        <v>50000</v>
      </c>
      <c r="H17" s="76"/>
      <c r="I17" s="76"/>
      <c r="J17" s="76"/>
      <c r="K17" s="76"/>
      <c r="L17" s="76"/>
      <c r="M17" s="76"/>
      <c r="N17" s="76"/>
    </row>
    <row r="18" spans="1:14" ht="26.25" thickTop="1">
      <c r="A18" s="30">
        <v>5</v>
      </c>
      <c r="B18" s="700" t="s">
        <v>186</v>
      </c>
      <c r="C18" s="356"/>
      <c r="D18" s="260">
        <v>43350</v>
      </c>
      <c r="E18" s="261">
        <v>1399</v>
      </c>
      <c r="F18" s="724">
        <v>10000</v>
      </c>
      <c r="G18" s="114"/>
      <c r="H18" s="76"/>
      <c r="I18" s="76"/>
      <c r="J18" s="76"/>
      <c r="K18" s="76"/>
      <c r="L18" s="76"/>
      <c r="M18" s="76"/>
      <c r="N18" s="76"/>
    </row>
    <row r="19" spans="1:14" ht="24">
      <c r="A19" s="30">
        <v>6</v>
      </c>
      <c r="B19" s="56" t="s">
        <v>173</v>
      </c>
      <c r="C19" s="67"/>
      <c r="D19" s="37">
        <v>43350</v>
      </c>
      <c r="E19" s="38">
        <v>965</v>
      </c>
      <c r="F19" s="725">
        <v>30000</v>
      </c>
      <c r="G19" s="114"/>
      <c r="H19" s="199"/>
      <c r="I19" s="189"/>
      <c r="J19" s="189"/>
      <c r="K19" s="189"/>
      <c r="L19" s="104"/>
      <c r="M19" s="76"/>
      <c r="N19" s="76"/>
    </row>
    <row r="20" spans="1:14" ht="23.25" thickBot="1">
      <c r="A20" s="30">
        <v>7</v>
      </c>
      <c r="B20" s="368" t="s">
        <v>100</v>
      </c>
      <c r="C20" s="702" t="s">
        <v>187</v>
      </c>
      <c r="D20" s="297">
        <v>43350</v>
      </c>
      <c r="E20" s="298">
        <v>461647</v>
      </c>
      <c r="F20" s="726">
        <v>-50000</v>
      </c>
      <c r="G20" s="512">
        <f>SUM(F18:F20)</f>
        <v>-10000</v>
      </c>
      <c r="H20" s="703" t="s">
        <v>35</v>
      </c>
      <c r="I20" s="980" t="s">
        <v>189</v>
      </c>
      <c r="J20" s="981"/>
      <c r="K20" s="982"/>
      <c r="L20" s="76"/>
      <c r="M20" s="76"/>
      <c r="N20" s="76"/>
    </row>
    <row r="21" spans="1:14" ht="35.25" thickBot="1" thickTop="1">
      <c r="A21" s="30">
        <v>8</v>
      </c>
      <c r="B21" s="356" t="s">
        <v>111</v>
      </c>
      <c r="C21" s="715" t="s">
        <v>191</v>
      </c>
      <c r="D21" s="260">
        <v>43354</v>
      </c>
      <c r="E21" s="261">
        <v>515365</v>
      </c>
      <c r="F21" s="727">
        <v>-60000</v>
      </c>
      <c r="G21" s="107"/>
      <c r="H21" s="703" t="s">
        <v>35</v>
      </c>
      <c r="I21" s="980" t="s">
        <v>190</v>
      </c>
      <c r="J21" s="981"/>
      <c r="K21" s="982"/>
      <c r="L21" s="76"/>
      <c r="M21" s="76"/>
      <c r="N21" s="76"/>
    </row>
    <row r="22" spans="1:14" ht="35.25" thickBot="1" thickTop="1">
      <c r="A22" s="30">
        <v>9</v>
      </c>
      <c r="B22" s="368" t="s">
        <v>111</v>
      </c>
      <c r="C22" s="702" t="s">
        <v>192</v>
      </c>
      <c r="D22" s="297">
        <v>43354</v>
      </c>
      <c r="E22" s="298">
        <v>515360</v>
      </c>
      <c r="F22" s="726">
        <v>-60000</v>
      </c>
      <c r="G22" s="709">
        <f>SUM(F21:F22)</f>
        <v>-120000</v>
      </c>
      <c r="H22" s="766" t="s">
        <v>35</v>
      </c>
      <c r="I22" s="980" t="s">
        <v>193</v>
      </c>
      <c r="J22" s="981"/>
      <c r="K22" s="982"/>
      <c r="L22" s="287"/>
      <c r="M22" s="76"/>
      <c r="N22" s="76"/>
    </row>
    <row r="23" spans="1:14" ht="14.25" thickBot="1" thickTop="1">
      <c r="A23" s="30">
        <v>10</v>
      </c>
      <c r="B23" s="761" t="s">
        <v>194</v>
      </c>
      <c r="C23" s="762"/>
      <c r="D23" s="763">
        <v>43355</v>
      </c>
      <c r="E23" s="764">
        <v>35</v>
      </c>
      <c r="F23" s="765">
        <v>10000</v>
      </c>
      <c r="G23" s="558">
        <f>SUM(F23)</f>
        <v>10000</v>
      </c>
      <c r="H23" s="760" t="s">
        <v>74</v>
      </c>
      <c r="I23" s="986" t="s">
        <v>235</v>
      </c>
      <c r="J23" s="986"/>
      <c r="K23" s="986"/>
      <c r="L23" s="76"/>
      <c r="M23" s="76"/>
      <c r="N23" s="76"/>
    </row>
    <row r="24" spans="1:14" ht="21.75" thickTop="1">
      <c r="A24" s="30">
        <v>11</v>
      </c>
      <c r="B24" s="386" t="s">
        <v>195</v>
      </c>
      <c r="C24" s="716" t="s">
        <v>196</v>
      </c>
      <c r="D24" s="260">
        <v>43354</v>
      </c>
      <c r="E24" s="261">
        <v>16251</v>
      </c>
      <c r="F24" s="815">
        <v>40000</v>
      </c>
      <c r="G24" s="137"/>
      <c r="H24" s="987" t="s">
        <v>278</v>
      </c>
      <c r="I24" s="987"/>
      <c r="J24" s="987"/>
      <c r="K24" s="987"/>
      <c r="L24" s="987"/>
      <c r="M24" s="987"/>
      <c r="N24" s="76"/>
    </row>
    <row r="25" spans="1:14" ht="24.75" thickBot="1">
      <c r="A25" s="30">
        <v>12</v>
      </c>
      <c r="B25" s="367" t="s">
        <v>126</v>
      </c>
      <c r="C25" s="717" t="s">
        <v>197</v>
      </c>
      <c r="D25" s="297">
        <v>43335</v>
      </c>
      <c r="E25" s="298">
        <v>6570</v>
      </c>
      <c r="F25" s="728">
        <v>-10000</v>
      </c>
      <c r="G25" s="512">
        <f>SUM(F24:F25)</f>
        <v>30000</v>
      </c>
      <c r="H25" s="318"/>
      <c r="I25" s="287"/>
      <c r="J25" s="287"/>
      <c r="K25" s="287"/>
      <c r="L25" s="287"/>
      <c r="M25" s="76"/>
      <c r="N25" s="76"/>
    </row>
    <row r="26" spans="1:14" ht="23.25" thickTop="1">
      <c r="A26" s="30">
        <v>13</v>
      </c>
      <c r="B26" s="386" t="s">
        <v>204</v>
      </c>
      <c r="C26" s="715" t="s">
        <v>207</v>
      </c>
      <c r="D26" s="260">
        <v>43362</v>
      </c>
      <c r="E26" s="261">
        <v>704908</v>
      </c>
      <c r="F26" s="727">
        <v>-60000</v>
      </c>
      <c r="G26" s="114"/>
      <c r="H26" s="720" t="s">
        <v>35</v>
      </c>
      <c r="I26" s="854" t="s">
        <v>205</v>
      </c>
      <c r="J26" s="854"/>
      <c r="K26" s="854"/>
      <c r="L26" s="76"/>
      <c r="M26" s="76"/>
      <c r="N26" s="76"/>
    </row>
    <row r="27" spans="1:14" ht="13.5" thickBot="1">
      <c r="A27" s="30">
        <v>14</v>
      </c>
      <c r="B27" s="367" t="s">
        <v>206</v>
      </c>
      <c r="C27" s="368"/>
      <c r="D27" s="297">
        <v>43362</v>
      </c>
      <c r="E27" s="298">
        <v>748</v>
      </c>
      <c r="F27" s="722">
        <v>10000</v>
      </c>
      <c r="G27" s="512">
        <f>SUM(F26:F27)</f>
        <v>-50000</v>
      </c>
      <c r="H27" s="76"/>
      <c r="I27" s="76"/>
      <c r="J27" s="76"/>
      <c r="K27" s="76"/>
      <c r="L27" s="76"/>
      <c r="M27" s="76"/>
      <c r="N27" s="76"/>
    </row>
    <row r="28" spans="1:14" ht="34.5" thickTop="1">
      <c r="A28" s="30">
        <v>15</v>
      </c>
      <c r="B28" s="356" t="s">
        <v>208</v>
      </c>
      <c r="C28" s="356"/>
      <c r="D28" s="260">
        <v>43363</v>
      </c>
      <c r="E28" s="261">
        <v>107247</v>
      </c>
      <c r="F28" s="724">
        <v>40000</v>
      </c>
      <c r="G28" s="107"/>
      <c r="H28" s="135"/>
      <c r="I28" s="285"/>
      <c r="J28" s="285"/>
      <c r="K28" s="285"/>
      <c r="L28" s="285"/>
      <c r="M28" s="76"/>
      <c r="N28" s="76"/>
    </row>
    <row r="29" spans="1:14" ht="12.75">
      <c r="A29" s="30">
        <v>16</v>
      </c>
      <c r="B29" s="545" t="s">
        <v>209</v>
      </c>
      <c r="C29" s="31"/>
      <c r="D29" s="37">
        <v>43363</v>
      </c>
      <c r="E29" s="38">
        <v>484</v>
      </c>
      <c r="F29" s="725">
        <v>10000</v>
      </c>
      <c r="G29" s="136"/>
      <c r="H29" s="135"/>
      <c r="I29" s="285"/>
      <c r="J29" s="285"/>
      <c r="K29" s="285"/>
      <c r="L29" s="285"/>
      <c r="M29" s="76"/>
      <c r="N29" s="76"/>
    </row>
    <row r="30" spans="1:14" ht="13.5" thickBot="1">
      <c r="A30" s="30">
        <v>17</v>
      </c>
      <c r="B30" s="367" t="s">
        <v>210</v>
      </c>
      <c r="C30" s="368"/>
      <c r="D30" s="297">
        <v>43363</v>
      </c>
      <c r="E30" s="298">
        <v>87201</v>
      </c>
      <c r="F30" s="722">
        <v>40000</v>
      </c>
      <c r="G30" s="512">
        <f>SUM(F28:F30)</f>
        <v>90000</v>
      </c>
      <c r="H30" s="76"/>
      <c r="I30" s="76"/>
      <c r="J30" s="76"/>
      <c r="K30" s="76"/>
      <c r="L30" s="76"/>
      <c r="M30" s="76"/>
      <c r="N30" s="76"/>
    </row>
    <row r="31" spans="1:14" ht="13.5" thickTop="1">
      <c r="A31" s="30">
        <v>18</v>
      </c>
      <c r="B31" s="700" t="s">
        <v>91</v>
      </c>
      <c r="C31" s="356"/>
      <c r="D31" s="260">
        <v>43368</v>
      </c>
      <c r="E31" s="261">
        <v>1136</v>
      </c>
      <c r="F31" s="724">
        <v>40000</v>
      </c>
      <c r="G31" s="114"/>
      <c r="H31" s="76"/>
      <c r="I31" s="76"/>
      <c r="J31" s="76"/>
      <c r="K31" s="76"/>
      <c r="L31" s="76"/>
      <c r="M31" s="76"/>
      <c r="N31" s="76"/>
    </row>
    <row r="32" spans="1:14" ht="13.5" thickBot="1">
      <c r="A32" s="30">
        <v>19</v>
      </c>
      <c r="B32" s="368" t="s">
        <v>215</v>
      </c>
      <c r="C32" s="368"/>
      <c r="D32" s="297">
        <v>43368</v>
      </c>
      <c r="E32" s="298">
        <v>2985</v>
      </c>
      <c r="F32" s="722">
        <v>40000</v>
      </c>
      <c r="G32" s="512">
        <f>SUM(F31:F32)</f>
        <v>80000</v>
      </c>
      <c r="H32" s="76"/>
      <c r="I32" s="76"/>
      <c r="J32" s="76"/>
      <c r="K32" s="76"/>
      <c r="L32" s="76"/>
      <c r="M32" s="76"/>
      <c r="N32" s="76"/>
    </row>
    <row r="33" spans="1:14" s="47" customFormat="1" ht="13.5" thickTop="1">
      <c r="A33" s="49">
        <v>20</v>
      </c>
      <c r="B33" s="537" t="s">
        <v>216</v>
      </c>
      <c r="C33" s="537"/>
      <c r="D33" s="357">
        <v>43370</v>
      </c>
      <c r="E33" s="538">
        <v>10533</v>
      </c>
      <c r="F33" s="737">
        <v>10000</v>
      </c>
      <c r="G33" s="528"/>
      <c r="H33" s="113"/>
      <c r="I33" s="113"/>
      <c r="J33" s="113"/>
      <c r="K33" s="113"/>
      <c r="L33" s="113"/>
      <c r="M33" s="113"/>
      <c r="N33" s="113"/>
    </row>
    <row r="34" spans="1:14" s="47" customFormat="1" ht="12.75">
      <c r="A34" s="49">
        <v>21</v>
      </c>
      <c r="B34" s="545" t="s">
        <v>217</v>
      </c>
      <c r="C34" s="545"/>
      <c r="D34" s="546">
        <v>43370</v>
      </c>
      <c r="E34" s="547">
        <v>6621</v>
      </c>
      <c r="F34" s="738">
        <v>40000</v>
      </c>
      <c r="G34" s="528"/>
      <c r="H34" s="113"/>
      <c r="I34" s="113"/>
      <c r="J34" s="113"/>
      <c r="K34" s="113"/>
      <c r="L34" s="113"/>
      <c r="M34" s="113"/>
      <c r="N34" s="113"/>
    </row>
    <row r="35" spans="1:14" s="47" customFormat="1" ht="24">
      <c r="A35" s="49">
        <v>22</v>
      </c>
      <c r="B35" s="56" t="s">
        <v>218</v>
      </c>
      <c r="C35" s="545"/>
      <c r="D35" s="546">
        <v>43370</v>
      </c>
      <c r="E35" s="547">
        <v>10956</v>
      </c>
      <c r="F35" s="738">
        <v>10000</v>
      </c>
      <c r="G35" s="113"/>
      <c r="H35" s="113"/>
      <c r="I35" s="113"/>
      <c r="J35" s="113"/>
      <c r="K35" s="113"/>
      <c r="L35" s="113"/>
      <c r="M35" s="113"/>
      <c r="N35" s="113"/>
    </row>
    <row r="36" spans="1:14" s="47" customFormat="1" ht="12.75">
      <c r="A36" s="49">
        <v>23</v>
      </c>
      <c r="B36" s="545" t="s">
        <v>219</v>
      </c>
      <c r="C36" s="545"/>
      <c r="D36" s="546">
        <v>43370</v>
      </c>
      <c r="E36" s="547">
        <v>122</v>
      </c>
      <c r="F36" s="738">
        <v>40000</v>
      </c>
      <c r="G36" s="528"/>
      <c r="H36" s="113"/>
      <c r="I36" s="113"/>
      <c r="J36" s="113"/>
      <c r="K36" s="113"/>
      <c r="L36" s="113"/>
      <c r="M36" s="113"/>
      <c r="N36" s="113"/>
    </row>
    <row r="37" spans="1:14" s="47" customFormat="1" ht="24.75" thickBot="1">
      <c r="A37" s="49">
        <v>24</v>
      </c>
      <c r="B37" s="367" t="s">
        <v>218</v>
      </c>
      <c r="C37" s="539"/>
      <c r="D37" s="540">
        <v>43370</v>
      </c>
      <c r="E37" s="541">
        <v>10955</v>
      </c>
      <c r="F37" s="739">
        <v>10000</v>
      </c>
      <c r="G37" s="530">
        <f>SUM(F33:F37)</f>
        <v>110000</v>
      </c>
      <c r="H37" s="113"/>
      <c r="I37" s="113"/>
      <c r="J37" s="113"/>
      <c r="K37" s="113"/>
      <c r="L37" s="113"/>
      <c r="M37" s="113"/>
      <c r="N37" s="113"/>
    </row>
    <row r="38" spans="1:14" s="61" customFormat="1" ht="9" thickTop="1">
      <c r="A38" s="63">
        <v>25</v>
      </c>
      <c r="B38" s="344"/>
      <c r="C38" s="344"/>
      <c r="D38" s="345"/>
      <c r="E38" s="346"/>
      <c r="F38" s="783"/>
      <c r="G38" s="157"/>
      <c r="H38" s="130"/>
      <c r="I38" s="130"/>
      <c r="J38" s="130"/>
      <c r="K38" s="130"/>
      <c r="L38" s="130"/>
      <c r="M38" s="130"/>
      <c r="N38" s="130"/>
    </row>
    <row r="39" spans="1:14" s="61" customFormat="1" ht="9">
      <c r="A39" s="63">
        <v>26</v>
      </c>
      <c r="B39" s="57"/>
      <c r="C39" s="158"/>
      <c r="D39" s="58"/>
      <c r="E39" s="59"/>
      <c r="F39" s="729"/>
      <c r="G39" s="157"/>
      <c r="H39" s="130"/>
      <c r="I39" s="130"/>
      <c r="J39" s="130"/>
      <c r="K39" s="130"/>
      <c r="L39" s="130"/>
      <c r="M39" s="130"/>
      <c r="N39" s="130"/>
    </row>
    <row r="40" spans="1:14" s="61" customFormat="1" ht="8.25">
      <c r="A40" s="63">
        <v>27</v>
      </c>
      <c r="B40" s="57"/>
      <c r="C40" s="57"/>
      <c r="D40" s="58"/>
      <c r="E40" s="59"/>
      <c r="F40" s="729"/>
      <c r="G40" s="203"/>
      <c r="H40" s="130"/>
      <c r="I40" s="130"/>
      <c r="J40" s="130"/>
      <c r="K40" s="130"/>
      <c r="L40" s="130"/>
      <c r="M40" s="130"/>
      <c r="N40" s="130"/>
    </row>
    <row r="41" spans="1:14" s="61" customFormat="1" ht="8.25">
      <c r="A41" s="63">
        <v>28</v>
      </c>
      <c r="B41" s="518"/>
      <c r="C41" s="518"/>
      <c r="D41" s="784"/>
      <c r="E41" s="785"/>
      <c r="F41" s="786"/>
      <c r="G41" s="130"/>
      <c r="H41" s="130"/>
      <c r="I41" s="130"/>
      <c r="J41" s="130"/>
      <c r="K41" s="130"/>
      <c r="L41" s="130"/>
      <c r="M41" s="130"/>
      <c r="N41" s="130"/>
    </row>
    <row r="42" spans="1:14" s="61" customFormat="1" ht="8.25">
      <c r="A42" s="63">
        <v>29</v>
      </c>
      <c r="B42" s="57"/>
      <c r="C42" s="787"/>
      <c r="D42" s="58"/>
      <c r="E42" s="59"/>
      <c r="F42" s="788"/>
      <c r="G42" s="130"/>
      <c r="H42" s="130"/>
      <c r="I42" s="130"/>
      <c r="J42" s="130"/>
      <c r="K42" s="130"/>
      <c r="L42" s="130"/>
      <c r="M42" s="130"/>
      <c r="N42" s="130"/>
    </row>
    <row r="43" spans="1:14" s="61" customFormat="1" ht="8.25">
      <c r="A43" s="63">
        <v>30</v>
      </c>
      <c r="B43" s="344"/>
      <c r="C43" s="344"/>
      <c r="D43" s="345"/>
      <c r="E43" s="346"/>
      <c r="F43" s="783"/>
      <c r="G43" s="130"/>
      <c r="H43" s="130"/>
      <c r="I43" s="130"/>
      <c r="J43" s="130"/>
      <c r="K43" s="130"/>
      <c r="L43" s="130"/>
      <c r="M43" s="130"/>
      <c r="N43" s="130"/>
    </row>
    <row r="44" spans="1:14" s="61" customFormat="1" ht="8.25">
      <c r="A44" s="63">
        <v>31</v>
      </c>
      <c r="B44" s="344"/>
      <c r="C44" s="344"/>
      <c r="D44" s="345"/>
      <c r="E44" s="346"/>
      <c r="F44" s="729"/>
      <c r="G44" s="159"/>
      <c r="H44" s="130"/>
      <c r="I44" s="159"/>
      <c r="J44" s="130"/>
      <c r="K44" s="130"/>
      <c r="L44" s="130"/>
      <c r="M44" s="130"/>
      <c r="N44" s="130"/>
    </row>
    <row r="45" spans="1:14" s="61" customFormat="1" ht="8.25">
      <c r="A45" s="63">
        <v>32</v>
      </c>
      <c r="B45" s="160"/>
      <c r="C45" s="160"/>
      <c r="D45" s="58"/>
      <c r="E45" s="59"/>
      <c r="F45" s="730"/>
      <c r="G45" s="166"/>
      <c r="H45" s="166"/>
      <c r="I45" s="166"/>
      <c r="J45" s="130"/>
      <c r="K45" s="130"/>
      <c r="L45" s="130"/>
      <c r="M45" s="130"/>
      <c r="N45" s="130"/>
    </row>
    <row r="46" spans="1:14" s="61" customFormat="1" ht="8.25">
      <c r="A46" s="63">
        <v>33</v>
      </c>
      <c r="B46" s="57"/>
      <c r="C46" s="57"/>
      <c r="D46" s="58"/>
      <c r="E46" s="59"/>
      <c r="F46" s="729"/>
      <c r="G46" s="130"/>
      <c r="H46" s="130"/>
      <c r="I46" s="130"/>
      <c r="J46" s="130"/>
      <c r="K46" s="130"/>
      <c r="L46" s="130"/>
      <c r="M46" s="130"/>
      <c r="N46" s="130"/>
    </row>
    <row r="47" spans="1:14" s="61" customFormat="1" ht="8.25">
      <c r="A47" s="63">
        <v>34</v>
      </c>
      <c r="B47" s="160"/>
      <c r="C47" s="160"/>
      <c r="D47" s="58"/>
      <c r="E47" s="59"/>
      <c r="F47" s="730"/>
      <c r="G47" s="166"/>
      <c r="H47" s="166"/>
      <c r="I47" s="166"/>
      <c r="J47" s="130"/>
      <c r="K47" s="130"/>
      <c r="L47" s="130"/>
      <c r="M47" s="130"/>
      <c r="N47" s="130"/>
    </row>
    <row r="48" spans="1:14" s="61" customFormat="1" ht="8.25">
      <c r="A48" s="63">
        <v>35</v>
      </c>
      <c r="B48" s="57"/>
      <c r="C48" s="57"/>
      <c r="D48" s="58"/>
      <c r="E48" s="59"/>
      <c r="F48" s="729"/>
      <c r="G48" s="130"/>
      <c r="H48" s="130"/>
      <c r="I48" s="130"/>
      <c r="J48" s="130"/>
      <c r="K48" s="130"/>
      <c r="L48" s="130"/>
      <c r="M48" s="130"/>
      <c r="N48" s="130"/>
    </row>
    <row r="49" spans="1:14" s="61" customFormat="1" ht="9">
      <c r="A49" s="63">
        <v>36</v>
      </c>
      <c r="B49" s="57"/>
      <c r="C49" s="57"/>
      <c r="D49" s="58"/>
      <c r="E49" s="59"/>
      <c r="F49" s="730"/>
      <c r="G49" s="130"/>
      <c r="H49" s="274"/>
      <c r="I49" s="274"/>
      <c r="J49" s="274"/>
      <c r="K49" s="274"/>
      <c r="L49" s="159"/>
      <c r="M49" s="159"/>
      <c r="N49" s="159"/>
    </row>
    <row r="50" spans="1:14" s="61" customFormat="1" ht="8.25">
      <c r="A50" s="63">
        <v>37</v>
      </c>
      <c r="B50" s="57"/>
      <c r="C50" s="57"/>
      <c r="D50" s="58"/>
      <c r="E50" s="59"/>
      <c r="F50" s="729"/>
      <c r="G50" s="130"/>
      <c r="H50" s="130"/>
      <c r="I50" s="130"/>
      <c r="J50" s="130"/>
      <c r="K50" s="130"/>
      <c r="L50" s="130"/>
      <c r="M50" s="130"/>
      <c r="N50" s="130"/>
    </row>
    <row r="51" spans="1:14" s="61" customFormat="1" ht="9">
      <c r="A51" s="63">
        <v>38</v>
      </c>
      <c r="B51" s="57"/>
      <c r="C51" s="57"/>
      <c r="D51" s="58"/>
      <c r="E51" s="59"/>
      <c r="F51" s="730"/>
      <c r="G51" s="203"/>
      <c r="H51" s="275"/>
      <c r="I51" s="275"/>
      <c r="J51" s="275"/>
      <c r="K51" s="275"/>
      <c r="L51" s="130"/>
      <c r="M51" s="130"/>
      <c r="N51" s="130"/>
    </row>
    <row r="52" spans="1:14" s="61" customFormat="1" ht="9">
      <c r="A52" s="63">
        <v>39</v>
      </c>
      <c r="B52" s="57"/>
      <c r="C52" s="57"/>
      <c r="D52" s="58"/>
      <c r="E52" s="59"/>
      <c r="F52" s="729"/>
      <c r="G52" s="138"/>
      <c r="H52" s="130"/>
      <c r="I52" s="130"/>
      <c r="J52" s="130"/>
      <c r="K52" s="130"/>
      <c r="L52" s="130"/>
      <c r="M52" s="130"/>
      <c r="N52" s="130"/>
    </row>
    <row r="53" spans="1:14" s="61" customFormat="1" ht="8.25">
      <c r="A53" s="63">
        <v>40</v>
      </c>
      <c r="B53" s="57"/>
      <c r="C53" s="57"/>
      <c r="D53" s="58"/>
      <c r="E53" s="59"/>
      <c r="F53" s="729"/>
      <c r="G53" s="130"/>
      <c r="H53" s="130"/>
      <c r="I53" s="130"/>
      <c r="J53" s="130"/>
      <c r="K53" s="130"/>
      <c r="L53" s="130"/>
      <c r="M53" s="130"/>
      <c r="N53" s="130"/>
    </row>
    <row r="54" spans="1:14" s="61" customFormat="1" ht="8.25">
      <c r="A54" s="63">
        <v>41</v>
      </c>
      <c r="B54" s="57"/>
      <c r="C54" s="57"/>
      <c r="D54" s="58"/>
      <c r="E54" s="59"/>
      <c r="F54" s="729"/>
      <c r="G54" s="130"/>
      <c r="H54" s="130"/>
      <c r="I54" s="130"/>
      <c r="J54" s="130"/>
      <c r="K54" s="130"/>
      <c r="L54" s="130"/>
      <c r="M54" s="130"/>
      <c r="N54" s="130"/>
    </row>
    <row r="55" spans="1:14" s="61" customFormat="1" ht="8.25">
      <c r="A55" s="63">
        <v>42</v>
      </c>
      <c r="B55" s="57"/>
      <c r="C55" s="57"/>
      <c r="D55" s="58"/>
      <c r="E55" s="59"/>
      <c r="F55" s="729"/>
      <c r="G55" s="130"/>
      <c r="H55" s="130"/>
      <c r="I55" s="130"/>
      <c r="J55" s="130"/>
      <c r="K55" s="130"/>
      <c r="L55" s="130"/>
      <c r="M55" s="130"/>
      <c r="N55" s="130"/>
    </row>
    <row r="56" spans="1:14" s="61" customFormat="1" ht="8.25">
      <c r="A56" s="63">
        <v>43</v>
      </c>
      <c r="B56" s="57"/>
      <c r="C56" s="57"/>
      <c r="D56" s="58"/>
      <c r="E56" s="59"/>
      <c r="F56" s="729"/>
      <c r="G56" s="130"/>
      <c r="H56" s="130"/>
      <c r="I56" s="130"/>
      <c r="J56" s="130"/>
      <c r="K56" s="130"/>
      <c r="L56" s="130"/>
      <c r="M56" s="130"/>
      <c r="N56" s="130"/>
    </row>
    <row r="57" spans="1:14" s="61" customFormat="1" ht="8.25">
      <c r="A57" s="63">
        <v>44</v>
      </c>
      <c r="B57" s="57"/>
      <c r="C57" s="57"/>
      <c r="D57" s="58"/>
      <c r="E57" s="59"/>
      <c r="F57" s="729"/>
      <c r="G57" s="130"/>
      <c r="H57" s="130"/>
      <c r="I57" s="130"/>
      <c r="J57" s="130"/>
      <c r="K57" s="130"/>
      <c r="L57" s="130"/>
      <c r="M57" s="130"/>
      <c r="N57" s="130"/>
    </row>
    <row r="58" spans="1:14" s="61" customFormat="1" ht="8.25">
      <c r="A58" s="63">
        <v>45</v>
      </c>
      <c r="B58" s="57"/>
      <c r="C58" s="57"/>
      <c r="D58" s="58"/>
      <c r="E58" s="59"/>
      <c r="F58" s="729"/>
      <c r="G58" s="130"/>
      <c r="H58" s="130"/>
      <c r="I58" s="130"/>
      <c r="J58" s="130"/>
      <c r="K58" s="130"/>
      <c r="L58" s="130"/>
      <c r="M58" s="130"/>
      <c r="N58" s="130"/>
    </row>
    <row r="59" spans="1:14" s="61" customFormat="1" ht="8.25">
      <c r="A59" s="63">
        <v>46</v>
      </c>
      <c r="B59" s="57"/>
      <c r="C59" s="57"/>
      <c r="D59" s="58"/>
      <c r="E59" s="59"/>
      <c r="F59" s="729"/>
      <c r="G59" s="130"/>
      <c r="H59" s="130"/>
      <c r="I59" s="130"/>
      <c r="J59" s="130"/>
      <c r="K59" s="130"/>
      <c r="L59" s="130"/>
      <c r="M59" s="130"/>
      <c r="N59" s="130"/>
    </row>
    <row r="60" spans="1:14" s="61" customFormat="1" ht="8.25">
      <c r="A60" s="63">
        <v>47</v>
      </c>
      <c r="B60" s="57"/>
      <c r="C60" s="57"/>
      <c r="D60" s="58"/>
      <c r="E60" s="59"/>
      <c r="F60" s="729"/>
      <c r="G60" s="130"/>
      <c r="H60" s="130"/>
      <c r="I60" s="130"/>
      <c r="J60" s="130"/>
      <c r="K60" s="130"/>
      <c r="L60" s="130"/>
      <c r="M60" s="130"/>
      <c r="N60" s="130"/>
    </row>
    <row r="61" spans="1:14" s="61" customFormat="1" ht="8.25">
      <c r="A61" s="63">
        <v>48</v>
      </c>
      <c r="B61" s="57"/>
      <c r="C61" s="57"/>
      <c r="D61" s="58"/>
      <c r="E61" s="59"/>
      <c r="F61" s="729"/>
      <c r="G61" s="130"/>
      <c r="H61" s="130"/>
      <c r="I61" s="130"/>
      <c r="J61" s="130"/>
      <c r="K61" s="130"/>
      <c r="L61" s="130"/>
      <c r="M61" s="130"/>
      <c r="N61" s="130"/>
    </row>
    <row r="62" spans="1:14" s="61" customFormat="1" ht="8.25">
      <c r="A62" s="63">
        <v>49</v>
      </c>
      <c r="B62" s="57"/>
      <c r="C62" s="57"/>
      <c r="D62" s="58"/>
      <c r="E62" s="59"/>
      <c r="F62" s="729"/>
      <c r="G62" s="130"/>
      <c r="H62" s="130"/>
      <c r="I62" s="130"/>
      <c r="J62" s="130"/>
      <c r="K62" s="130"/>
      <c r="L62" s="130"/>
      <c r="M62" s="130"/>
      <c r="N62" s="130"/>
    </row>
    <row r="63" spans="1:14" s="61" customFormat="1" ht="8.25">
      <c r="A63" s="63">
        <v>50</v>
      </c>
      <c r="B63" s="57"/>
      <c r="C63" s="57"/>
      <c r="D63" s="58"/>
      <c r="E63" s="59"/>
      <c r="F63" s="729"/>
      <c r="G63" s="130"/>
      <c r="H63" s="130"/>
      <c r="I63" s="130"/>
      <c r="J63" s="130"/>
      <c r="K63" s="130"/>
      <c r="L63" s="130"/>
      <c r="M63" s="130"/>
      <c r="N63" s="130"/>
    </row>
    <row r="64" spans="1:14" s="61" customFormat="1" ht="8.25">
      <c r="A64" s="63"/>
      <c r="B64" s="57"/>
      <c r="C64" s="57"/>
      <c r="D64" s="58"/>
      <c r="E64" s="59"/>
      <c r="F64" s="729"/>
      <c r="G64" s="130"/>
      <c r="H64" s="130"/>
      <c r="I64" s="130"/>
      <c r="J64" s="130"/>
      <c r="K64" s="130"/>
      <c r="L64" s="130"/>
      <c r="M64" s="130"/>
      <c r="N64" s="130"/>
    </row>
    <row r="65" spans="1:14" ht="12.75">
      <c r="A65" s="5"/>
      <c r="B65" s="116"/>
      <c r="C65" s="18"/>
      <c r="D65" s="9"/>
      <c r="E65" s="184" t="s">
        <v>0</v>
      </c>
      <c r="F65" s="740">
        <f>SUM(F14:F64)</f>
        <v>260000</v>
      </c>
      <c r="G65" s="102"/>
      <c r="H65" s="76"/>
      <c r="I65" s="76"/>
      <c r="J65" s="76"/>
      <c r="K65" s="76"/>
      <c r="L65" s="76"/>
      <c r="M65" s="76"/>
      <c r="N65" s="76"/>
    </row>
    <row r="66" spans="1:14" ht="12.75">
      <c r="A66" s="5"/>
      <c r="B66" s="18"/>
      <c r="C66" s="18"/>
      <c r="D66" s="9"/>
      <c r="E66" s="279" t="s">
        <v>12</v>
      </c>
      <c r="F66" s="731">
        <v>260000</v>
      </c>
      <c r="G66" s="247"/>
      <c r="H66" s="248"/>
      <c r="I66" s="76"/>
      <c r="J66" s="76"/>
      <c r="K66" s="76"/>
      <c r="L66" s="76"/>
      <c r="M66" s="76"/>
      <c r="N66" s="76"/>
    </row>
    <row r="67" spans="1:7" ht="12.75">
      <c r="A67" s="13"/>
      <c r="B67" s="281"/>
      <c r="C67" s="25"/>
      <c r="D67" s="3"/>
      <c r="E67" s="3"/>
      <c r="F67" s="732"/>
      <c r="G67" s="28"/>
    </row>
    <row r="68" spans="1:6" ht="12.75">
      <c r="A68" s="1"/>
      <c r="B68" s="24"/>
      <c r="C68" s="24"/>
      <c r="E68" s="2"/>
      <c r="F68" s="7"/>
    </row>
    <row r="69" spans="1:6" ht="12.75">
      <c r="A69" s="13" t="s">
        <v>3</v>
      </c>
      <c r="C69" s="24"/>
      <c r="E69" s="2"/>
      <c r="F69" s="7" t="s">
        <v>2</v>
      </c>
    </row>
    <row r="70" spans="1:6" ht="12.75">
      <c r="A70" s="1"/>
      <c r="B70" s="24"/>
      <c r="C70" s="24"/>
      <c r="E70" s="2"/>
      <c r="F70" s="7"/>
    </row>
    <row r="71" spans="1:7" ht="12.75">
      <c r="A71" s="855" t="s">
        <v>14</v>
      </c>
      <c r="B71" s="855"/>
      <c r="C71" s="977" t="s">
        <v>15</v>
      </c>
      <c r="D71" s="977"/>
      <c r="E71" s="977"/>
      <c r="F71" s="977"/>
      <c r="G71" s="977"/>
    </row>
    <row r="72" spans="1:7" ht="12.75">
      <c r="A72" s="182"/>
      <c r="B72" s="283"/>
      <c r="C72" s="977"/>
      <c r="D72" s="977"/>
      <c r="E72" s="977"/>
      <c r="F72" s="977"/>
      <c r="G72" s="977"/>
    </row>
    <row r="73" spans="1:7" ht="12.75">
      <c r="A73" s="182"/>
      <c r="B73" s="283"/>
      <c r="C73" s="977"/>
      <c r="D73" s="977"/>
      <c r="E73" s="977"/>
      <c r="F73" s="977"/>
      <c r="G73" s="977"/>
    </row>
    <row r="74" spans="1:6" ht="12.75">
      <c r="A74" s="162"/>
      <c r="B74" s="284"/>
      <c r="C74" s="162"/>
      <c r="D74" s="208"/>
      <c r="E74" s="162"/>
      <c r="F74" s="733"/>
    </row>
  </sheetData>
  <sheetProtection/>
  <mergeCells count="15">
    <mergeCell ref="I26:K26"/>
    <mergeCell ref="I21:K21"/>
    <mergeCell ref="I22:K22"/>
    <mergeCell ref="C8:C13"/>
    <mergeCell ref="I20:K20"/>
    <mergeCell ref="D9:F12"/>
    <mergeCell ref="D8:F8"/>
    <mergeCell ref="I23:K23"/>
    <mergeCell ref="H24:M24"/>
    <mergeCell ref="E3:F3"/>
    <mergeCell ref="A71:B71"/>
    <mergeCell ref="C71:G73"/>
    <mergeCell ref="A5:F6"/>
    <mergeCell ref="A8:A13"/>
    <mergeCell ref="B8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2016-10-12T10:23:20Z</cp:lastPrinted>
  <dcterms:created xsi:type="dcterms:W3CDTF">2005-01-14T07:40:11Z</dcterms:created>
  <dcterms:modified xsi:type="dcterms:W3CDTF">2019-06-13T06:05:33Z</dcterms:modified>
  <cp:category/>
  <cp:version/>
  <cp:contentType/>
  <cp:contentStatus/>
</cp:coreProperties>
</file>