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80" windowHeight="7935" tabRatio="906" activeTab="7"/>
  </bookViews>
  <sheets>
    <sheet name="Январь 2014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Toc403308921" localSheetId="9">'октябрь'!$A$94</definedName>
  </definedNames>
  <calcPr fullCalcOnLoad="1"/>
</workbook>
</file>

<file path=xl/sharedStrings.xml><?xml version="1.0" encoding="utf-8"?>
<sst xmlns="http://schemas.openxmlformats.org/spreadsheetml/2006/main" count="2010" uniqueCount="1153">
  <si>
    <t>ОАО ТФ Возрождение</t>
  </si>
  <si>
    <t xml:space="preserve">ОАО "АРСЕНЬЕВСКИЙ МАСЛОДЕЛЬНЫЙ ЗАВОД" </t>
  </si>
  <si>
    <t>ООО "Кронос"</t>
  </si>
  <si>
    <t>ООО "Пансионат"</t>
  </si>
  <si>
    <t>ООО "Спортмастер"</t>
  </si>
  <si>
    <t>ЗАО "Агрокомплекс "Мансурово"</t>
  </si>
  <si>
    <t>СОК "ОТЭК-Таруса"</t>
  </si>
  <si>
    <t xml:space="preserve">МУП "Курскводоканал" </t>
  </si>
  <si>
    <t>на возврат от 14.07.2015 вх.2225</t>
  </si>
  <si>
    <t>ЗАО "Любовша"</t>
  </si>
  <si>
    <t>ООО "ЭГГЕР ДРЕВПРОДУКТ ГАГАРИН"</t>
  </si>
  <si>
    <t>ОАО "Валуйкисахар"</t>
  </si>
  <si>
    <t>ув. 349 от 09.10.2014</t>
  </si>
  <si>
    <t>ООО Стриктум</t>
  </si>
  <si>
    <t>ув. 347 от 09.10.2014</t>
  </si>
  <si>
    <t>ув. 348 от 09.10.2014</t>
  </si>
  <si>
    <t>ув. 345 от 09.10.2014</t>
  </si>
  <si>
    <t xml:space="preserve">ОАО "МИХАЙЛОВСКИЙ ГОК" </t>
  </si>
  <si>
    <t>ув. 346 от 09.10.2015</t>
  </si>
  <si>
    <t>ООО "Байкальская инвестиционная компания"</t>
  </si>
  <si>
    <t>з/в 191 от 09.10.2014</t>
  </si>
  <si>
    <t>з/в 190 от 01.10.2014</t>
  </si>
  <si>
    <t xml:space="preserve">ОАО фирма Молоко </t>
  </si>
  <si>
    <t>ПКСН "Осоргино"</t>
  </si>
  <si>
    <t>ООО "ХАВЕН"</t>
  </si>
  <si>
    <t>ООО "ДОРСТРОЙ 12"</t>
  </si>
  <si>
    <t>ООО "БИЭМ"</t>
  </si>
  <si>
    <t>7-й троллейбусный парк ГУП "Мосгортранс"</t>
  </si>
  <si>
    <t>ДНП Новорижский Эдем</t>
  </si>
  <si>
    <t>ЗАО "ЗМК ТИТАН"</t>
  </si>
  <si>
    <t xml:space="preserve">ФИЛИАЛ ОАО "ФСК ЕЭС" - ПРИОКСКОЕ </t>
  </si>
  <si>
    <t xml:space="preserve">ФИЛИАЛ ОАО "ФСК ЕЭС" - ПРИОКСКОЕ ПМЭС </t>
  </si>
  <si>
    <t>ФИЛИАЛ ОАО "ФСК ЕЭС" - ПРИОКСКОЕ ПМЭС</t>
  </si>
  <si>
    <t>ОАО "160 Домостроительный комбинат"</t>
  </si>
  <si>
    <t>ООО "Степное"</t>
  </si>
  <si>
    <t>ООО "Продукты от Палыча"</t>
  </si>
  <si>
    <t>ООО Брянский камвольный комбинат</t>
  </si>
  <si>
    <t>ОАО "Ново-Широкинский рудник"</t>
  </si>
  <si>
    <t>Потребительский кооператив ДПК Новая Ильичевка</t>
  </si>
  <si>
    <t>ОАО "Газпром газораспределение Тула"</t>
  </si>
  <si>
    <t>ООО "Ново-Рижская застава"</t>
  </si>
  <si>
    <t>ДНТ "Жучки"</t>
  </si>
  <si>
    <t>ООО "Селижгео"</t>
  </si>
  <si>
    <t>ООО "ЗК"Майское"</t>
  </si>
  <si>
    <t>ЗАО "Лагуна-ГРИН"</t>
  </si>
  <si>
    <t>ОАО "Воловский молочный завод"</t>
  </si>
  <si>
    <t>НП "Дачное хозяйство "ОЗЕРА"</t>
  </si>
  <si>
    <t>СПК "Долина"</t>
  </si>
  <si>
    <t>ООО "АЛЬТЕРВЕСТ НАРА"</t>
  </si>
  <si>
    <t xml:space="preserve">Муниципальное предприятие "Водоканал" </t>
  </si>
  <si>
    <t>ООО "АГВАНД"</t>
  </si>
  <si>
    <t xml:space="preserve">Муниципальное унитарное предприятие " Водоканал" </t>
  </si>
  <si>
    <t>Садоводсческое некоммерческое товарищество  "Дачный-3"</t>
  </si>
  <si>
    <t>ОАО Кузнецкие ферросплавы</t>
  </si>
  <si>
    <t>ЗАО "Простор"</t>
  </si>
  <si>
    <t>ООО "Елакс"</t>
  </si>
  <si>
    <t xml:space="preserve">ОАО "Консервсушпрод" </t>
  </si>
  <si>
    <t xml:space="preserve">ЗАО"КЗСМ" </t>
  </si>
  <si>
    <t>ООО "НПП "Водинвест"</t>
  </si>
  <si>
    <t>ООО "Управляющая компания дачного поселка "НЕРОЩИНО"</t>
  </si>
  <si>
    <t xml:space="preserve">Лесное Райпо </t>
  </si>
  <si>
    <t xml:space="preserve">ОО "ЮНИТИ" </t>
  </si>
  <si>
    <t>ООО "ЦИТ ТРАНС М"</t>
  </si>
  <si>
    <t xml:space="preserve">ООО "Декор Стекло" </t>
  </si>
  <si>
    <t xml:space="preserve">Филиал "РТРС" "Тверской ОРТПЦ" </t>
  </si>
  <si>
    <t>ООО "Тулацемент"</t>
  </si>
  <si>
    <t>ЗАО "База отдыха "Братина"</t>
  </si>
  <si>
    <t>Филиал ООО "Газпром трансгаз Москва" "Центравтогаз"</t>
  </si>
  <si>
    <t xml:space="preserve">ЗАО "Санаторий имени Воровского"  </t>
  </si>
  <si>
    <t xml:space="preserve">ООО ''Газпром трансгаз Москва'' </t>
  </si>
  <si>
    <t xml:space="preserve">ООО"Эксплуатирующая организация"Золотые Купола" </t>
  </si>
  <si>
    <t>ИП Тужик Жанна Игоревна</t>
  </si>
  <si>
    <t>ПК СПК "Чеховское"</t>
  </si>
  <si>
    <t>ФГБНУ ВНИИССОК</t>
  </si>
  <si>
    <t>ООО "Сервис"</t>
  </si>
  <si>
    <t>НП СЗУ Лесная опушка</t>
  </si>
  <si>
    <t>ООО "Изомин"</t>
  </si>
  <si>
    <t>ООО СВЕТЛЫЙ ПУТЬ</t>
  </si>
  <si>
    <t>на возврат 02.06.2015, вх.1792</t>
  </si>
  <si>
    <t>ГСКУ ЛОДС "Мечта"</t>
  </si>
  <si>
    <t>ЗАО "ФИРМА ВАО Р.ПРИМ"</t>
  </si>
  <si>
    <t>ЗАО "Конвест-Истра"</t>
  </si>
  <si>
    <t>ООО "МарьиноСтрой"</t>
  </si>
  <si>
    <t>МУП "Водоканал" г. Подольска</t>
  </si>
  <si>
    <t>ОАО "Омский каучук"</t>
  </si>
  <si>
    <t xml:space="preserve">ООО ГГП "Костромагеология" </t>
  </si>
  <si>
    <t>на возврат 04.03.2015</t>
  </si>
  <si>
    <t>Воронеж</t>
  </si>
  <si>
    <t>з/в 230 от 29.12.2014</t>
  </si>
  <si>
    <t>ООО "РП Жуковский"</t>
  </si>
  <si>
    <t>ООО "Газпромнефть-Ангара"</t>
  </si>
  <si>
    <t>Ангара</t>
  </si>
  <si>
    <t>ООО "Брянсктерминалсервис"</t>
  </si>
  <si>
    <t xml:space="preserve">ООО "Каскад Девелопмент" </t>
  </si>
  <si>
    <t>ОАО "Лебединский ГОК"</t>
  </si>
  <si>
    <t>Центральный ФГПЭ</t>
  </si>
  <si>
    <t>Острогожское ЛПУМГ</t>
  </si>
  <si>
    <t xml:space="preserve">ООО "Промконсервы" </t>
  </si>
  <si>
    <t xml:space="preserve">ООО "РУДО-АКВА" ФИЛИАЛ "ЛАКИНСКИЙ ПИВЗАВОД" </t>
  </si>
  <si>
    <t>ОАО "Головное системное конструкторское бюро Концерна ПВО "Алмаз-Антей имени академика А.А. Расплетина"</t>
  </si>
  <si>
    <t>ООО "КМЗ "Александрия"</t>
  </si>
  <si>
    <t xml:space="preserve">Оплата  по за Гос. пошлина за предоставление лицензии (Домодедовский городской округ, вблизи деревни Калачево) (Александрия), </t>
  </si>
  <si>
    <t xml:space="preserve">ООО "Ивагропром" </t>
  </si>
  <si>
    <t>ООО "Старатели"</t>
  </si>
  <si>
    <t xml:space="preserve">на возврат </t>
  </si>
  <si>
    <t xml:space="preserve">от 0.07.2016; вх.2756; отв.-исх.от  №  </t>
  </si>
  <si>
    <t xml:space="preserve">ОАО "Водоканал" </t>
  </si>
  <si>
    <t>ув. 360 от 29.10.2014</t>
  </si>
  <si>
    <t xml:space="preserve">ООО ПХ "Рудничное" </t>
  </si>
  <si>
    <t>ООО "ЛУКОЙЛ-Коми"</t>
  </si>
  <si>
    <t>ОАО "Рудник "Веселый"</t>
  </si>
  <si>
    <t xml:space="preserve">ООО "Рязанский бекон" </t>
  </si>
  <si>
    <t>ув. 358 от 29.10.2014</t>
  </si>
  <si>
    <t xml:space="preserve">ООО "Новозавидовский промкомбинат" </t>
  </si>
  <si>
    <t>ув. 352 от 29.10.2014</t>
  </si>
  <si>
    <t>УФК по Чувашской Республике (ФКУ ИК-5 УФСИН России по Чувашской Республике - Чувашии)</t>
  </si>
  <si>
    <t>ув. 359 от 29.10.2014</t>
  </si>
  <si>
    <t xml:space="preserve">з/в 197 от 05.11.2014 </t>
  </si>
  <si>
    <t xml:space="preserve">з/в 193 от 31.10.2014 </t>
  </si>
  <si>
    <t xml:space="preserve">з/в 195 от 05.11.2014 </t>
  </si>
  <si>
    <t xml:space="preserve">з/в 194 от 31.10.2014 </t>
  </si>
  <si>
    <t xml:space="preserve">з/в 192 от 31.10.2014 </t>
  </si>
  <si>
    <t>ООО "ЭкоЭксперт"</t>
  </si>
  <si>
    <t>ОАО "ПЕРВЕНЕЦ"</t>
  </si>
  <si>
    <t>ООО "Амур Золото"</t>
  </si>
  <si>
    <t xml:space="preserve">з/в 203 от 06.11.2014 </t>
  </si>
  <si>
    <t>ООО "ПРИРОДА ДЛЯ ШКОЛЫ"</t>
  </si>
  <si>
    <t>ООО "Рыльскспецстрой"</t>
  </si>
  <si>
    <t>ЗАО "Эстейт Инвест"</t>
  </si>
  <si>
    <t>ув. 425 от 18.12.2014</t>
  </si>
  <si>
    <t xml:space="preserve">ООО "РОСБИО" </t>
  </si>
  <si>
    <t>ООО "Курскхимволокно"</t>
  </si>
  <si>
    <t xml:space="preserve">ДАЧНЫЙ ПОТРЕБИТЕЛЬСКИЙ КООПЕРАТИВ "ТАТЬЯНИНО" </t>
  </si>
  <si>
    <r>
      <t>1.на возврат 05.08.2015, вх.2439;</t>
    </r>
    <r>
      <rPr>
        <sz val="6"/>
        <color indexed="10"/>
        <rFont val="Arial Cyr"/>
        <family val="0"/>
      </rPr>
      <t xml:space="preserve"> </t>
    </r>
    <r>
      <rPr>
        <i/>
        <u val="single"/>
        <sz val="10"/>
        <color indexed="10"/>
        <rFont val="Arial Cyr"/>
        <family val="0"/>
      </rPr>
      <t>2.на возврат 13.08.2015, вх.2538</t>
    </r>
  </si>
  <si>
    <t>ОАО "Компания вотемиро"</t>
  </si>
  <si>
    <t>з/в 227 от 18.12.2014</t>
  </si>
  <si>
    <t>з/в 226 от 18.12.2014</t>
  </si>
  <si>
    <t>ООО "Теплоснаб"</t>
  </si>
  <si>
    <t xml:space="preserve">ООО "Газпром ПХГ" </t>
  </si>
  <si>
    <t>Государственный музей-заповедник "Куликово поле"</t>
  </si>
  <si>
    <t>ООО "Эс-кадрилья"</t>
  </si>
  <si>
    <t>ОАО "Гжельский завод Электроизолятор"</t>
  </si>
  <si>
    <t>ООО "54 ПК"</t>
  </si>
  <si>
    <t>ООО "ЧЭК"</t>
  </si>
  <si>
    <t>ООО "МарьиноСтройГрупп"</t>
  </si>
  <si>
    <t>ОАО Омское производственное объединение "Радиозавод им. А.С.Попова" (РЕЛЕРО</t>
  </si>
  <si>
    <t>на возврат 30.06.2015, вх.2079;з/в№84 от 01.07.2015</t>
  </si>
  <si>
    <t xml:space="preserve">ООО "ПаритетИнвест" </t>
  </si>
  <si>
    <t>з/в 228 от 23.12.2014</t>
  </si>
  <si>
    <t>ООО "Утес"</t>
  </si>
  <si>
    <t>ув. 427 от 24.12.2014</t>
  </si>
  <si>
    <t xml:space="preserve">з/в 201 от 05.11.2014 </t>
  </si>
  <si>
    <t>ув. 386 от 24.11.2014</t>
  </si>
  <si>
    <t>ООО "Символ"</t>
  </si>
  <si>
    <t>ООО Белгранкорм</t>
  </si>
  <si>
    <t>ФГУГП "Гидрогеологическая экспедиция 16 района"</t>
  </si>
  <si>
    <t>ОАО "ЦНИИТОЧМАШ"</t>
  </si>
  <si>
    <t xml:space="preserve">ЗАО ДОНСКОЕ АТП 12 </t>
  </si>
  <si>
    <t>ООО "РУДНИЧНОЕ"</t>
  </si>
  <si>
    <t>филиал ЦЛАТИ по Смоленской области</t>
  </si>
  <si>
    <t>з/в 207 от 24.11.2014</t>
  </si>
  <si>
    <t>ООО "Беляна"</t>
  </si>
  <si>
    <t>ОАО Одоевский маслодельный завод</t>
  </si>
  <si>
    <t>ООО "Промбурвод-Монтаж"</t>
  </si>
  <si>
    <t>ООО "Агрофирма "Восток"</t>
  </si>
  <si>
    <t>ООО ТПК "БИОФУД"</t>
  </si>
  <si>
    <t>ОАО ''НИИЭТ''</t>
  </si>
  <si>
    <t>Бежко Игорь Витальевич (ИП)</t>
  </si>
  <si>
    <t>ИТОГО</t>
  </si>
  <si>
    <t>ООО "Мотель-Авто"</t>
  </si>
  <si>
    <t>ООО "Вектор"</t>
  </si>
  <si>
    <t>ООО "ТРИАС"</t>
  </si>
  <si>
    <t>з/в 209/1 от 27.11.2014</t>
  </si>
  <si>
    <t>з/в 211 от 26.11.2014</t>
  </si>
  <si>
    <t>з/в 213 от 27.11.2014</t>
  </si>
  <si>
    <t>з/в 210 от 29.11.2014</t>
  </si>
  <si>
    <t xml:space="preserve">ООО "Царь Берендей" </t>
  </si>
  <si>
    <t xml:space="preserve">ООО ВПФ "Геология" </t>
  </si>
  <si>
    <t>ООО "Русские окна"</t>
  </si>
  <si>
    <t>на возврат 14.01.2016, вх.№50</t>
  </si>
  <si>
    <t>ООО "Радуга Детства"</t>
  </si>
  <si>
    <t>ООО фирма "Геос-2"</t>
  </si>
  <si>
    <t>Мемориал "Медное"</t>
  </si>
  <si>
    <t>на возврат 26.10.2015, вх.№3259</t>
  </si>
  <si>
    <t>НП по управлению эксплуатацией жилого фонда "Романово-2"</t>
  </si>
  <si>
    <t>ув. 417 от 12.12.2014</t>
  </si>
  <si>
    <t>МУП ЖКХ Раслово</t>
  </si>
  <si>
    <t>Московская дирекция по тепловодоснабжению</t>
  </si>
  <si>
    <t>на частичный возврат в 18/02/2015</t>
  </si>
  <si>
    <t>на возврат 20.02.2015</t>
  </si>
  <si>
    <t>госпошлина за продление лицензии</t>
  </si>
  <si>
    <t xml:space="preserve">ОАО "Льговский молочно-консервный комбинат" </t>
  </si>
  <si>
    <t>ув. 420 от 15.12.2014</t>
  </si>
  <si>
    <t>ООО Сибирские ресурсы</t>
  </si>
  <si>
    <t>ОАО "АПО Элеком"</t>
  </si>
  <si>
    <t>з/в 223 от 16.12.2014</t>
  </si>
  <si>
    <t xml:space="preserve">ОАО "Компания вотемиро" </t>
  </si>
  <si>
    <t>ООО " ТЕХПРОМСЫРЬЕ"</t>
  </si>
  <si>
    <t>ФГУП "ФЦДТ "Союз"</t>
  </si>
  <si>
    <t>УОЛ БГИТА</t>
  </si>
  <si>
    <t>ООО "ТГС"</t>
  </si>
  <si>
    <t>ФГУП "ИМГРЭ"</t>
  </si>
  <si>
    <t>ЗАО "Газпром нефть Оренбург"</t>
  </si>
  <si>
    <t>ООО "Интрар"</t>
  </si>
  <si>
    <t>УФК по Воронежской области (ФГБУ "Хоперский государственный заповедник")</t>
  </si>
  <si>
    <t xml:space="preserve">ОАО "Геркулес" </t>
  </si>
  <si>
    <t xml:space="preserve">ООО "Верхневолжский Сервисный Металло-Центр" </t>
  </si>
  <si>
    <t>ООО "ЭКОСТРОЙРЕСУРС"</t>
  </si>
  <si>
    <t>на возврат 28.05.2015, вх.1749</t>
  </si>
  <si>
    <t xml:space="preserve">СНТ "Дубки" </t>
  </si>
  <si>
    <t>з/в 221 от 09.12.2014</t>
  </si>
  <si>
    <t>з/в 222 от 09.12.2014</t>
  </si>
  <si>
    <t>ув. 409 от 10.12.2014</t>
  </si>
  <si>
    <t xml:space="preserve">Филиал ОАО "ФСК ЕЭС" </t>
  </si>
  <si>
    <t>ув. 412 от 20.12.2014</t>
  </si>
  <si>
    <t>ув. 411 от 10.12.2014</t>
  </si>
  <si>
    <t>ОАО "Михневохлебопродукт"</t>
  </si>
  <si>
    <t>ув. 410 от 10.12.2014</t>
  </si>
  <si>
    <t>ГКУЗ ТБ №6 ДЗМ</t>
  </si>
  <si>
    <t>ЗАО "ДЗГИ"</t>
  </si>
  <si>
    <t>ЗАО "Сахарный комбинат "Колпнянский"</t>
  </si>
  <si>
    <t xml:space="preserve">ООО "Казачье" </t>
  </si>
  <si>
    <t>ООО "Михайловский Молзавод"</t>
  </si>
  <si>
    <t xml:space="preserve">ООО "Ксенон-Энерго" </t>
  </si>
  <si>
    <t xml:space="preserve">ООО НПФ "Воронежгидрогеоэкология" </t>
  </si>
  <si>
    <t>ЗАО "НИЦ "Югранефтегаз"</t>
  </si>
  <si>
    <t>ОАО "Кузнецкие ферросплавы"</t>
  </si>
  <si>
    <t>ОАО "КНИИМ"</t>
  </si>
  <si>
    <t>филиал ООО "Газпром трансгаз Москва""Гавриловское линейное производственное управление магистральных газопроводов</t>
  </si>
  <si>
    <t>з/в 216 от 08.12.2014</t>
  </si>
  <si>
    <t>з/в 220 от 08.12.2014</t>
  </si>
  <si>
    <t>з/в 215 от 08.12.2014</t>
  </si>
  <si>
    <t>Сумма</t>
  </si>
  <si>
    <t>( Ф И О )</t>
  </si>
  <si>
    <t>Главный бухгалтер:</t>
  </si>
  <si>
    <t>Плательщик</t>
  </si>
  <si>
    <t>Дата платежа</t>
  </si>
  <si>
    <t>Итого:</t>
  </si>
  <si>
    <t xml:space="preserve">               Сведения о поступлении платы за проведение государственной экспертизы запасов</t>
  </si>
  <si>
    <r>
      <t xml:space="preserve">Примечание:    </t>
    </r>
    <r>
      <rPr>
        <sz val="10"/>
        <color indexed="10"/>
        <rFont val="Arial Cyr"/>
        <family val="2"/>
      </rPr>
      <t xml:space="preserve">Сведения представляются в Управление финансово-экономического обеспечения    </t>
    </r>
  </si>
  <si>
    <t>код  049 1 12 02051 01 6000 120</t>
  </si>
  <si>
    <t>Начальник территориального органа:</t>
  </si>
  <si>
    <r>
      <t>от  "</t>
    </r>
    <r>
      <rPr>
        <u val="single"/>
        <sz val="10"/>
        <rFont val="Arial Cyr"/>
        <family val="0"/>
      </rPr>
      <t xml:space="preserve">  17 </t>
    </r>
    <r>
      <rPr>
        <sz val="10"/>
        <rFont val="Arial Cyr"/>
        <family val="0"/>
      </rPr>
      <t xml:space="preserve"> " </t>
    </r>
    <r>
      <rPr>
        <u val="single"/>
        <sz val="10"/>
        <rFont val="Arial Cyr"/>
        <family val="0"/>
      </rPr>
      <t>12.</t>
    </r>
    <r>
      <rPr>
        <sz val="10"/>
        <rFont val="Arial Cyr"/>
        <family val="0"/>
      </rPr>
      <t xml:space="preserve">  </t>
    </r>
    <r>
      <rPr>
        <u val="single"/>
        <sz val="10"/>
        <rFont val="Arial Cyr"/>
        <family val="0"/>
      </rPr>
      <t>2013</t>
    </r>
    <r>
      <rPr>
        <sz val="10"/>
        <rFont val="Arial Cyr"/>
        <family val="0"/>
      </rPr>
      <t xml:space="preserve">   № </t>
    </r>
    <r>
      <rPr>
        <u val="single"/>
        <sz val="10"/>
        <rFont val="Arial Cyr"/>
        <family val="0"/>
      </rPr>
      <t>1083</t>
    </r>
  </si>
  <si>
    <t xml:space="preserve">               по Центрнедра  за январь месяц  2014 года.</t>
  </si>
  <si>
    <t xml:space="preserve">ООО "РОЖДЕСТВО" </t>
  </si>
  <si>
    <t>№ п/п</t>
  </si>
  <si>
    <t>ООО "Маристый"</t>
  </si>
  <si>
    <t xml:space="preserve">ЗАО "ЗОЛОТОДОБЫВАЮЩАЯ КОМПАНИЯ "ЛЕНЗОЛОТО" </t>
  </si>
  <si>
    <t>Закрытое акционерное общество Вологодский мясокомбинат</t>
  </si>
  <si>
    <t>ОАО "Завод "Кризо"</t>
  </si>
  <si>
    <t xml:space="preserve">ООО "Воронежгеология" </t>
  </si>
  <si>
    <t>ОАО "ЮЖНЫЙ КУЗБАСС"</t>
  </si>
  <si>
    <t xml:space="preserve">ООО "КУМЕНСКОЕ ВКХ" </t>
  </si>
  <si>
    <t>ООО Оковский лес</t>
  </si>
  <si>
    <t>ОАО "АКоС"</t>
  </si>
  <si>
    <t>К(Ф)Х Кодолов Василий Викторович</t>
  </si>
  <si>
    <t>ООО Художественно-производственное предприятие "Софрино" Русской Православной Церкви</t>
  </si>
  <si>
    <t>ООО ЮГГЕОСЕРВИС</t>
  </si>
  <si>
    <t>ЗАО Разрез Распадский</t>
  </si>
  <si>
    <t>на возврат 08.04.2015 вх.1231</t>
  </si>
  <si>
    <t>на возврат 08.04.2015 вх.1230</t>
  </si>
  <si>
    <t>на возврат 08.04.2015 вх.1232</t>
  </si>
  <si>
    <t>ОАО "Концерн Росэнергоатом" "Кольская атомная станция"</t>
  </si>
  <si>
    <t>з/в №1 от 15.01.14</t>
  </si>
  <si>
    <t>ООО "Айсберг"</t>
  </si>
  <si>
    <t>Открытое акционерное общество "Электростальский химико-механический завод"</t>
  </si>
  <si>
    <t>ЗАО "МК Захаровский"</t>
  </si>
  <si>
    <t>ОАО "КБСМ"</t>
  </si>
  <si>
    <t>ООО "Лого Груп"</t>
  </si>
  <si>
    <t>ОАО "Геоцентр-Москва"</t>
  </si>
  <si>
    <t>на возврат 12.08.2015, вх.2518</t>
  </si>
  <si>
    <t>ЛПУ "Санаторий имени Ивана Сусанина"</t>
  </si>
  <si>
    <t xml:space="preserve">Филиал ТЦ "Липецкгеомониторинг" ОАО "Геоцентр-Москва" </t>
  </si>
  <si>
    <t>ЗАКРЫТОЕ АКЦИОНЕРНОЕ ОБЩЕСТВО НПО АГРОСЕРВИС</t>
  </si>
  <si>
    <t>ООО ГП "Центр геотехнологий"</t>
  </si>
  <si>
    <t xml:space="preserve">ОАО "РАМЕНСКИЙ ВОДОКАНАЛ"   </t>
  </si>
  <si>
    <t xml:space="preserve">ООО "МОЛОЧНЫЙ ЗАВОД Т-ОГАРЕВСКИЙ" </t>
  </si>
  <si>
    <t xml:space="preserve">ОАО "Комета" </t>
  </si>
  <si>
    <t xml:space="preserve">ООО "ЭНГС" </t>
  </si>
  <si>
    <t>ув 5/2 от 21.01.14</t>
  </si>
  <si>
    <t>ЗАО "Охтин-Ойл"</t>
  </si>
  <si>
    <t>ув 2/2 от 21.01.14</t>
  </si>
  <si>
    <t>ООО Белгородгеология</t>
  </si>
  <si>
    <t xml:space="preserve">ОТКРЫТОЕ АКЦИОНЕРНОЕ ОБЩЕСТВО ОРБИТА </t>
  </si>
  <si>
    <t>ООО "АРТЕЛЬ СТАРАТЕЛЕЙ "ТЫВА"</t>
  </si>
  <si>
    <t>Производственный кооператив (Артель) старателей "Новая"</t>
  </si>
  <si>
    <t>з/в №4 от 22.01.14</t>
  </si>
  <si>
    <t xml:space="preserve">ОАО Липецкгеология Липецкое </t>
  </si>
  <si>
    <t>ЗАО Дом отдыха "Руза"</t>
  </si>
  <si>
    <t>ООО "ТрастСтройИнвест"</t>
  </si>
  <si>
    <t xml:space="preserve">ООО "Брянская мясная компания" </t>
  </si>
  <si>
    <t>ув 8 от 22.01.14</t>
  </si>
  <si>
    <t>ООО "Гранитекс"</t>
  </si>
  <si>
    <t>ув 6 от 22.01.14</t>
  </si>
  <si>
    <t>ув 7 от 22.01.14</t>
  </si>
  <si>
    <t>ОАО Шахта Нагорная</t>
  </si>
  <si>
    <t>ув 10 от 22.01.14</t>
  </si>
  <si>
    <t>ООО "Брянская мясная компания"</t>
  </si>
  <si>
    <t>ув 9 от 22.01.14</t>
  </si>
  <si>
    <t>ООО "СибНИИГР"</t>
  </si>
  <si>
    <t>ООО "Обуховский мясокомбинат"</t>
  </si>
  <si>
    <t>ОАО "Алданзолото" ГРК"</t>
  </si>
  <si>
    <t>з/в №11 от 22.01.14</t>
  </si>
  <si>
    <t>з/в №10 от 22.01.14</t>
  </si>
  <si>
    <t>возврат</t>
  </si>
  <si>
    <t>ООО "Сибирские бычки"</t>
  </si>
  <si>
    <t>ЗАО "ДАР/ВОДГЕО"</t>
  </si>
  <si>
    <t>ООО "САУЛИТ-ИНЖИНИРИНГ"</t>
  </si>
  <si>
    <t>Закрытое Акционерное Общество "Гофрон"</t>
  </si>
  <si>
    <t>ООО "АКВА-ЭКОлогия"</t>
  </si>
  <si>
    <t>з/в №11 от 24.01.14</t>
  </si>
  <si>
    <t>ООО "Георесурс-Пермь"</t>
  </si>
  <si>
    <t>ув 14 от 27.01.14</t>
  </si>
  <si>
    <t>ув 13 от 27.01.14</t>
  </si>
  <si>
    <t>ув 11 от 27.01.14</t>
  </si>
  <si>
    <t xml:space="preserve">Плата за проведение государственной экспертизы запасов полезных ископаемых, геологической, экономической и экологической инфориации о представляемых в пользование участках недр (кроме участков недр местного значения) </t>
  </si>
  <si>
    <t>Наименование участка недр</t>
  </si>
  <si>
    <t>на возврат 18.05.2015 вх. № 1659</t>
  </si>
  <si>
    <t>Приложение 3</t>
  </si>
  <si>
    <t>к приказу Роснедра</t>
  </si>
  <si>
    <r>
      <t xml:space="preserve">Примечание:    </t>
    </r>
    <r>
      <rPr>
        <sz val="10"/>
        <color indexed="10"/>
        <rFont val="Arial Cyr"/>
        <family val="2"/>
      </rPr>
      <t>Сведения представляются в Управление финансово-экономического обеспечения ежемесячно, не позднее 5 числа месяца, следующего за отчетным, исключительно в электронном виде на электронный адрес esm@mingeo.ru</t>
    </r>
  </si>
  <si>
    <t>на возврат 08.12.2015, вх.3823</t>
  </si>
  <si>
    <t>Сведения о поступлении платы за проведение государственной экспертизы запасов по Центрнедра  за январь месяц  2014 года.</t>
  </si>
  <si>
    <t>по п/п от 19.06.2014 №16</t>
  </si>
  <si>
    <t>Сведения о поступлении платы за проведение государственной экспертизы запасов по Центрнедра  за март месяц  2014 года.</t>
  </si>
  <si>
    <t>Сведения о поступлении платы за проведение государственной экспертизы запасов по Центрнедра  за апрель месяц  2014 года.</t>
  </si>
  <si>
    <t>Сведения о поступлении платы за проведение государственной экспертизы запасов по Центрнедра  за июнь месяц  2014 года.</t>
  </si>
  <si>
    <t>Сведения о поступлении платы за проведение государственной экспертизы запасов по Центрнедра  за июль месяц  2014 года.</t>
  </si>
  <si>
    <t>Сведения о поступлении платы за проведение государственной экспертизы запасов по Центрнедра  за август месяц  2014 года.</t>
  </si>
  <si>
    <t>Сведения о поступлении платы за проведение государственной экспертизы запасов по Центрнедра  за сентябрь месяц  2014 года.</t>
  </si>
  <si>
    <t>Сведения о поступлении платы за проведение государственной экспертизы запасов по Центрнедра  за октябрь месяц  2014 года.</t>
  </si>
  <si>
    <t>на возврат 06.04.15 вх №1172</t>
  </si>
  <si>
    <t>Сведения о поступлении платы за проведение государственной экспертизы запасов по Центрнедра  за ноябрь месяц  2014 года.</t>
  </si>
  <si>
    <t>Сведения о поступлении платы за проведение государственной экспертизы запасов по Центрнедра  за декабрь месяц  2014 года.</t>
  </si>
  <si>
    <t>ОАО "Кировгипрозем"</t>
  </si>
  <si>
    <t>ЗАО "НК Дулисьма"</t>
  </si>
  <si>
    <t>ОАО "НПО Энергомаш"</t>
  </si>
  <si>
    <t>ООО "ЛУКОЙЛ-Западная Сибирь"</t>
  </si>
  <si>
    <t>ув 32 от 28.01.04</t>
  </si>
  <si>
    <t>Общество с ограниченной ответственностью "Тимано-Печорская геологическая партия"</t>
  </si>
  <si>
    <t>ув 18 от 28.01.14</t>
  </si>
  <si>
    <t>СЦ "Лангепасэнергонефть" ЗС РУ ООО "ЛУКОЙЛ-ЭНЕРГОСЕТИ"</t>
  </si>
  <si>
    <t>УФК по Пензенской области (ФГУ "Сурский гидроузел")</t>
  </si>
  <si>
    <t>ООО Брянская мясная компания</t>
  </si>
  <si>
    <t>ЗАО "ЮГП"</t>
  </si>
  <si>
    <t>ув 16 от 28.01.14</t>
  </si>
  <si>
    <t>ООО "Нергеопром"</t>
  </si>
  <si>
    <t>ув 17 от 28.01.14</t>
  </si>
  <si>
    <t>Товарищество собственников жилья "ШЕЛЕСТОВО"</t>
  </si>
  <si>
    <t>ув 34 от 28.01.14</t>
  </si>
  <si>
    <t>ув 31 от 28.01.14</t>
  </si>
  <si>
    <t>ОАО "ПКГЭ"</t>
  </si>
  <si>
    <t>ООО УК Сибкоул</t>
  </si>
  <si>
    <t xml:space="preserve">ООО ГЕОВОДСЕРВИС </t>
  </si>
  <si>
    <t>ОАО "Комбинат Южуралникель"</t>
  </si>
  <si>
    <t>з/в 15 от 28.01.14</t>
  </si>
  <si>
    <t>ув 28 от 28.01.14</t>
  </si>
  <si>
    <t>ув 30 от 28.01.14</t>
  </si>
  <si>
    <t>ув 29 от 28.01.14</t>
  </si>
  <si>
    <t>ув 25 от 28.01.14</t>
  </si>
  <si>
    <t>ув 27 от 28.01.14</t>
  </si>
  <si>
    <t>ув 26 от 28.01.14</t>
  </si>
  <si>
    <t>ув 23 от 28.01.14</t>
  </si>
  <si>
    <t>ув 33 от 28.01.14</t>
  </si>
  <si>
    <t>ув 20 от 28.01.14</t>
  </si>
  <si>
    <t>ООО "АЯКС"</t>
  </si>
  <si>
    <r>
      <t xml:space="preserve">1/ на возврат 17.06.2015, вх.1953. Ответ-письмо     </t>
    </r>
    <r>
      <rPr>
        <i/>
        <u val="single"/>
        <sz val="8"/>
        <rFont val="Arial Cyr"/>
        <family val="0"/>
      </rPr>
      <t>2/ на возврат 06.08.2015, вх.2449</t>
    </r>
  </si>
  <si>
    <t>з/в 14 от 28.01.14</t>
  </si>
  <si>
    <t>з/в 17 от 28.01.14</t>
  </si>
  <si>
    <t>ОАО "Кавказгеолсъемка"</t>
  </si>
  <si>
    <t>з/в 18 от 28.01.14</t>
  </si>
  <si>
    <t>з/в 16 от 28.01.14</t>
  </si>
  <si>
    <t>на возврат 26.06.2015, вх.№2047</t>
  </si>
  <si>
    <t>Дачный потребительский кооператив "ИНЭК"</t>
  </si>
  <si>
    <t>ООО "ЦНПСЭИ"</t>
  </si>
  <si>
    <t xml:space="preserve">ООО "ЦНПСЭИ" </t>
  </si>
  <si>
    <t>ОАО Коми тепловая компания</t>
  </si>
  <si>
    <t>ООО"Алтайская горно-геологическая партия"</t>
  </si>
  <si>
    <t xml:space="preserve">ООО"СТИМУЛ" </t>
  </si>
  <si>
    <t>ЗАО  "Спецгеоэкология"</t>
  </si>
  <si>
    <t xml:space="preserve">ООО КОМИГЕОЛОГИЯ </t>
  </si>
  <si>
    <t xml:space="preserve">ООО "Первый полиграфический комбинат" </t>
  </si>
  <si>
    <t>ООО  Аякс</t>
  </si>
  <si>
    <t>уфк</t>
  </si>
  <si>
    <t>ост.</t>
  </si>
  <si>
    <t>Можаев Владимир Владимирович ИП</t>
  </si>
  <si>
    <t xml:space="preserve">ОАО "ДНПП" </t>
  </si>
  <si>
    <t xml:space="preserve">ЗАО  РУСКАН  </t>
  </si>
  <si>
    <t>ОАО "МПО им. И. Румянцева"</t>
  </si>
  <si>
    <t>ув. 40 от 30.01.2014</t>
  </si>
  <si>
    <t>ув. 46 от 30.01.2014</t>
  </si>
  <si>
    <t>ООО "ЭКО-ПАРТНЕР"</t>
  </si>
  <si>
    <t>ув. 47 от 30.01.2014</t>
  </si>
  <si>
    <t>ЗАКРЫТОЕ АКЦИОНЕРНОЕ ОБЩЕСТВО СЕРЕБРО МАГАДАНА</t>
  </si>
  <si>
    <t>ув. 49 от 30.01.2014</t>
  </si>
  <si>
    <t>ООО "Титан"</t>
  </si>
  <si>
    <t>ув. 43 от 30.01.2014</t>
  </si>
  <si>
    <t xml:space="preserve">ООО "Опытная станция КВС" </t>
  </si>
  <si>
    <t>ООО "КрафтБетон"</t>
  </si>
  <si>
    <t>ув. 71 от 03.02.2014</t>
  </si>
  <si>
    <t>уведомление</t>
  </si>
  <si>
    <t>ООО "СПЕЦГЕОЛОГОРАЗВЕДКА"</t>
  </si>
  <si>
    <t>ув. 52 от 03.02.2014</t>
  </si>
  <si>
    <t xml:space="preserve">ОАО "Ермолино" </t>
  </si>
  <si>
    <t>ув. 57 от 03.02.2014</t>
  </si>
  <si>
    <t xml:space="preserve">ЗАО "Калугагеология" </t>
  </si>
  <si>
    <t>ув. 64 от 03.02.2014</t>
  </si>
  <si>
    <t>ув. 65 от 03.02.2014</t>
  </si>
  <si>
    <t>на возврат 13.05.2015 вх.№1617</t>
  </si>
  <si>
    <t>ООО Прибалтийская мясная компания три</t>
  </si>
  <si>
    <t>ув. 85 от 04.02.2014</t>
  </si>
  <si>
    <t>АРТЕЛЬ СТАРАТЕЛЕЙ АНГАРА-СЕВЕР ООО</t>
  </si>
  <si>
    <t>ув. 81 от 04.02.2014</t>
  </si>
  <si>
    <t>ЗАО "ТПК "Атлас"</t>
  </si>
  <si>
    <t>ув. 79 от 04.02.2014</t>
  </si>
  <si>
    <t>ООО "ГРАН ПЛЮС"</t>
  </si>
  <si>
    <t>ув. 86 от 04.02.2014</t>
  </si>
  <si>
    <t>ув. 77 от 04.02.2014</t>
  </si>
  <si>
    <t>ООО "Артель старателей "Среднекан"</t>
  </si>
  <si>
    <t>ув. 83 от 04.02.2014</t>
  </si>
  <si>
    <t>ув. 78 от 04.02.2014</t>
  </si>
  <si>
    <t>ОАО "НПЦ Мониторинг"</t>
  </si>
  <si>
    <t>ув. 91/1 от 05.02.2014</t>
  </si>
  <si>
    <t>ЗАО "Плодосовхоз Новоалександровский"</t>
  </si>
  <si>
    <t>ув. 93 от 05.02.2014</t>
  </si>
  <si>
    <t>ЗАО "Недра"</t>
  </si>
  <si>
    <t>ув. 95 от 05.02.2014</t>
  </si>
  <si>
    <t>ув. 94 от 05.02.2014</t>
  </si>
  <si>
    <t>ОАО "Красноярскгеология"</t>
  </si>
  <si>
    <t>ув. 92 от 05.02.2014</t>
  </si>
  <si>
    <t>ув. 90/1 от 05.02.2014</t>
  </si>
  <si>
    <t>ООО "Томская нефть"</t>
  </si>
  <si>
    <t xml:space="preserve">ООО "ГеоИнфоЦентр" </t>
  </si>
  <si>
    <t>ОАО "Тулаточмаш"</t>
  </si>
  <si>
    <t>ООО "Газпром энерго", Надымский ФГПЭ</t>
  </si>
  <si>
    <t>ООО КАРДИНАЛ</t>
  </si>
  <si>
    <t>ув. 111 от 07.02.2014</t>
  </si>
  <si>
    <t>ув. 115 от 07.02.2014</t>
  </si>
  <si>
    <t>ув. 109 от 07.02.2014</t>
  </si>
  <si>
    <t>ОАО "НК "Роснефть"-Дагнефть"</t>
  </si>
  <si>
    <t>ув. 113 от 07.02.2014</t>
  </si>
  <si>
    <t>ООО "КАКАО ЮНИОН НЕДВИЖИМОСТЬ"</t>
  </si>
  <si>
    <t>ув. 108/1 от 07.02.2014</t>
  </si>
  <si>
    <t>на возврат 05.02.2015</t>
  </si>
  <si>
    <t>Закрытое акционерное общество "Недра"</t>
  </si>
  <si>
    <t>ув. 87/1 от 06.02.2014</t>
  </si>
  <si>
    <t>ООО "Минусинский гидрогеолог</t>
  </si>
  <si>
    <t>ув. 110 от 07.02.2014</t>
  </si>
  <si>
    <t>ООО "НОВАТЭК-ПУРОВСКИЙ ЗПК"</t>
  </si>
  <si>
    <t>ув. 114 от 07.02.2014</t>
  </si>
  <si>
    <t xml:space="preserve">ГПКК "КНИИГиМС" </t>
  </si>
  <si>
    <t>ув. 112 от 07.02.2014</t>
  </si>
  <si>
    <t>Открытое акционерное общество "Селигдар"</t>
  </si>
  <si>
    <t>ЗАО "ДЕСНА-ЛЭНД"</t>
  </si>
  <si>
    <t>ЗАО "ФЕРРЕРО РУССИЯ"</t>
  </si>
  <si>
    <t xml:space="preserve">Некоммерческое Партнерство "ПРИОЗЕРЬЕ" </t>
  </si>
  <si>
    <t>ЗАО "Фирма МЛБ"</t>
  </si>
  <si>
    <t>на возврат 16.11.2015, вх.№3469</t>
  </si>
  <si>
    <t xml:space="preserve">ОАО "Калачевский хлебозавод" </t>
  </si>
  <si>
    <t>ув. 76/2 от 11.02.2014</t>
  </si>
  <si>
    <t>ЗАО Белнедра</t>
  </si>
  <si>
    <t>ув. 123 от 11.02.2014</t>
  </si>
  <si>
    <t>ИП БАЗИЕВ К.К.</t>
  </si>
  <si>
    <t>ув. 122 от 11.02.2014</t>
  </si>
  <si>
    <t>ООО "АНАСКО"</t>
  </si>
  <si>
    <t>ув. 124 от 11.02.2014</t>
  </si>
  <si>
    <t>ОАО "ВМО"</t>
  </si>
  <si>
    <t>ОАО "ККУ"</t>
  </si>
  <si>
    <t>ПСК "Фермер Прикумья"</t>
  </si>
  <si>
    <t>ув. 125 от 12.02.2014</t>
  </si>
  <si>
    <t>Открытое акционерное общество "РИТЭК"</t>
  </si>
  <si>
    <t>ООО "Печорская инженерно-геологическая экспедиция"</t>
  </si>
  <si>
    <t>ООО "БРОЕН"</t>
  </si>
  <si>
    <t>Филиал №2 "им. МЮД" Общества с ограниченной ответственностью "Орловский лидер"</t>
  </si>
  <si>
    <t>вх. №3845 от 11.08.2014</t>
  </si>
  <si>
    <t>ЗАО "ВОРОНЕЖСКИЙ КОМБИНАТ СТРОИТЕЛЬНЫХ МАТЕРИАЛОВ"</t>
  </si>
  <si>
    <t xml:space="preserve">ООО "Творец" </t>
  </si>
  <si>
    <t>ООО "ПК Геосфера"</t>
  </si>
  <si>
    <t>з/в 22 от 12.02.2014</t>
  </si>
  <si>
    <t xml:space="preserve">ООО "ТРИАС" </t>
  </si>
  <si>
    <t>Объединенный институт ядерных исследований</t>
  </si>
  <si>
    <t>ООО "ЛаМакс"</t>
  </si>
  <si>
    <t>ув. 132 от 14.02.2014</t>
  </si>
  <si>
    <t>ув. 137 от 14.02.2014</t>
  </si>
  <si>
    <t>ООО ВПФ "Геология"</t>
  </si>
  <si>
    <t>ув. 135 от 14.02.2014</t>
  </si>
  <si>
    <t>ООО "ОблИнвестСтрой"</t>
  </si>
  <si>
    <t>Филиал "Геоэкологический участок" Открытого акционерного общества "Росгеология"</t>
  </si>
  <si>
    <t>ОАО "Дашковка" в Серпуховском филиале Банка "Возрождение"</t>
  </si>
  <si>
    <t xml:space="preserve">Кохоев Виктор Владимирович </t>
  </si>
  <si>
    <t xml:space="preserve">ОАО "СТРОЙИНДУСТРИЯ-ХОЛДИНГ"   </t>
  </si>
  <si>
    <t>ООО "Констал Инжиниринг"</t>
  </si>
  <si>
    <t>ув. 159 от 19.02.2014</t>
  </si>
  <si>
    <t>ООО "КОНТУР-ЛАДА"</t>
  </si>
  <si>
    <t>Открытое акционерное общество "Российская инновационная топливно-энергетическая компания"</t>
  </si>
  <si>
    <t>з/в 33 от 19.02.2014</t>
  </si>
  <si>
    <t>з/в 34 от 19.02.2014</t>
  </si>
  <si>
    <t>з/в 35 от 19.02.2014</t>
  </si>
  <si>
    <t>ОАО "УК "Кузбассразрезуголь"</t>
  </si>
  <si>
    <t>Садоводческое некоммерческое товарищество" Сампо"</t>
  </si>
  <si>
    <t>ЗАО "Аграрное"</t>
  </si>
  <si>
    <t xml:space="preserve">ООО "ТЕЛЛУРА" </t>
  </si>
  <si>
    <t xml:space="preserve">ОГУП Добринкадорстройремонт </t>
  </si>
  <si>
    <t>ООО "ВолгаСтрап"</t>
  </si>
  <si>
    <t xml:space="preserve">ОАО " Байкалкварцсамоцветы" </t>
  </si>
  <si>
    <t>ООО "Альянс-Аква"</t>
  </si>
  <si>
    <t>ООО   "Восход"</t>
  </si>
  <si>
    <t>на возврат 25.06.2015, вх.№2001</t>
  </si>
  <si>
    <t>ОГБУ "Октябрьский ГЦ"</t>
  </si>
  <si>
    <t>ООО "Дагмара"</t>
  </si>
  <si>
    <t>ув. 160 от 24.02.2014</t>
  </si>
  <si>
    <t>ув. 166 от 24.02.2014</t>
  </si>
  <si>
    <t>Общество с ограниченной ответственностью "Санаторий Эльтон - 2"</t>
  </si>
  <si>
    <t>ув. 165 от 24.02.2014</t>
  </si>
  <si>
    <t>ув. 163 от 24.02.2014</t>
  </si>
  <si>
    <t>ООО ГЕОЛОГИЧЕСКОЕ ПРЕДПРИЯТИЕ "СИБИРЬГЕОЛОГИЯ"</t>
  </si>
  <si>
    <t>ув. 167 от 24.02.2014</t>
  </si>
  <si>
    <t>Общество с ограниченной ответственностью "Молоко"</t>
  </si>
  <si>
    <t>ув. 161 от 24.02.2014</t>
  </si>
  <si>
    <t>ув. 164 от 24.02.2014</t>
  </si>
  <si>
    <t xml:space="preserve">ООО "Оникс" </t>
  </si>
  <si>
    <t xml:space="preserve">Открытое Акционерное общество "Ермолино" </t>
  </si>
  <si>
    <t>ув. 171 от  25.02.2014</t>
  </si>
  <si>
    <t>Общество с ограниченной ответственностью "ЛУКОЙЛ-Пермнефтеоргсинтез"</t>
  </si>
  <si>
    <t xml:space="preserve">ГБУЗ МГОБ №62 ДЗМ </t>
  </si>
  <si>
    <t xml:space="preserve">ОАО "Сбербанк России" </t>
  </si>
  <si>
    <t xml:space="preserve">ОАО "Ростелеком" </t>
  </si>
  <si>
    <t>на возврат 23.01.2015</t>
  </si>
  <si>
    <t>на возврат 21.01.15</t>
  </si>
  <si>
    <t>ООО "Проспектор"</t>
  </si>
  <si>
    <t>ООО "Национальная Водяная Компания "Добрые воды"</t>
  </si>
  <si>
    <t>ЗАО "Полюс"</t>
  </si>
  <si>
    <t>Филиал "Солнечногорский" ОАО "Славянка"</t>
  </si>
  <si>
    <t>ООО "ЛУКОЙЛ-ПЕРМЬ"</t>
  </si>
  <si>
    <t>ООО "АЛЬТ-сервис"</t>
  </si>
  <si>
    <t>ИП Кузнецов Михаил Васильевич</t>
  </si>
  <si>
    <t xml:space="preserve">ОТКРЫТОЕ АКЦИОНЕРНОЕ ОБЩЕСТВО "МОРДОВЦЕМЕНТ" </t>
  </si>
  <si>
    <t>з/в 44/1 от 28.02.2014</t>
  </si>
  <si>
    <t>з/в 45 от 28.02.2014</t>
  </si>
  <si>
    <t>ООО "БО "Лесные поляны"</t>
  </si>
  <si>
    <t>ув. 187 от 04.03.2014</t>
  </si>
  <si>
    <t>ООО НПП "ЯмалЭГЭМП"</t>
  </si>
  <si>
    <t>ув. 185 от 04.03.2014</t>
  </si>
  <si>
    <t>з/в 47 от 03.03.2014</t>
  </si>
  <si>
    <t>з/в 46 от 03.03.2014</t>
  </si>
  <si>
    <t>Общество с ограниченной ответственностью "Кампоферма"</t>
  </si>
  <si>
    <t>ЗАО "ОКТЕКС"</t>
  </si>
  <si>
    <t>ув. 195 от 05.03.2014</t>
  </si>
  <si>
    <t>ОАО "Учалинский ГОК"</t>
  </si>
  <si>
    <t>ув. 193 от 05.03.2014</t>
  </si>
  <si>
    <t>на возврат 06.04.2015, вх.1169</t>
  </si>
  <si>
    <t xml:space="preserve">ООО Научно-производственная фирма "Нефтетехпроект" </t>
  </si>
  <si>
    <t>ув. 196 от 05.03.2014</t>
  </si>
  <si>
    <t>Общество с ограниченной ответственностью "Бочкаревский пивоваренный завод"</t>
  </si>
  <si>
    <t>ув. 200 от 05.03.2014</t>
  </si>
  <si>
    <t xml:space="preserve">ООО "Лайка-Клинцы" </t>
  </si>
  <si>
    <t>ув. 199 от 05.03.2014</t>
  </si>
  <si>
    <t>ув. 201 от 05.03.2014</t>
  </si>
  <si>
    <t xml:space="preserve">ООО "Бурятгеомониторинг" </t>
  </si>
  <si>
    <t>ув. 190 от 05.03.2014</t>
  </si>
  <si>
    <t>ООО "ЦГТ"</t>
  </si>
  <si>
    <t>ув. 194 от 05.03.2014</t>
  </si>
  <si>
    <t>ООО "Исток"</t>
  </si>
  <si>
    <t>ув. 192 от 05.03.2014</t>
  </si>
  <si>
    <t>ЗАО "Турсунт"</t>
  </si>
  <si>
    <t>ув. 198 от 05.03.2014</t>
  </si>
  <si>
    <t>ООО "НОРД-АВТО"</t>
  </si>
  <si>
    <t>ООО "Региональная Логистическая Компания А"</t>
  </si>
  <si>
    <t>ОАО "Оренбургнефть"</t>
  </si>
  <si>
    <t>ООО "Белый Раст Логистика"</t>
  </si>
  <si>
    <t xml:space="preserve">ЩИГРОВСКОЕ ОАО ГЕОМАШ </t>
  </si>
  <si>
    <t>ООО "Газпромнефть НТЦ"</t>
  </si>
  <si>
    <t xml:space="preserve">ЗАО "Куриное Царство-Брянск" </t>
  </si>
  <si>
    <t>з/в 49 от 06.03.2014</t>
  </si>
  <si>
    <t>з/в 50 от 06.03.2014</t>
  </si>
  <si>
    <t>ОАО "Компания Вотемиро"</t>
  </si>
  <si>
    <t>ООО "ЮГГЕОСЕРВИС"</t>
  </si>
  <si>
    <t>ООО "Знаменский СГЦ"</t>
  </si>
  <si>
    <t xml:space="preserve">з/в 53 от 07.03.2014 </t>
  </si>
  <si>
    <t>з/в 54 от 07.03.2014</t>
  </si>
  <si>
    <t xml:space="preserve">Сорокин Андрей Владимирович (ИП) </t>
  </si>
  <si>
    <t>ООО "Советская нива"</t>
  </si>
  <si>
    <t>ЗАО общество "Новооскольский комбикормовый завод"</t>
  </si>
  <si>
    <t xml:space="preserve">ФГУП "РТРС" </t>
  </si>
  <si>
    <t>ЗАО "Алтайская крупа"</t>
  </si>
  <si>
    <t>ТСЗУ "Витязь-Плюс"</t>
  </si>
  <si>
    <t>ОАО "Ямалзолото"</t>
  </si>
  <si>
    <t xml:space="preserve">Колос-Агро ООО </t>
  </si>
  <si>
    <t xml:space="preserve">з/в 58 от 13.03.2014 </t>
  </si>
  <si>
    <t xml:space="preserve">OOO "ИНГЕОЛКОМ+" </t>
  </si>
  <si>
    <t>на возврат 16.10.2015 вх.3181</t>
  </si>
  <si>
    <t>ООО "Бискар"</t>
  </si>
  <si>
    <t>Федеральное казенное предприятие "Бийский олеумный завод"</t>
  </si>
  <si>
    <t>ГСУСОССЗН "Товарковский психоневрологический интернат"</t>
  </si>
  <si>
    <t>ОАО ""Сельхозтехника""</t>
  </si>
  <si>
    <t xml:space="preserve">ООО "Газпром трансгаз Сургут" </t>
  </si>
  <si>
    <t>НП "ЖУКОВКА XXI"</t>
  </si>
  <si>
    <t xml:space="preserve">ОАО "Геоцентр-Москва" </t>
  </si>
  <si>
    <t>ув. 210 от 18.03.2014</t>
  </si>
  <si>
    <t xml:space="preserve">ООО "Фирма Ромис" </t>
  </si>
  <si>
    <t>ООО "Фирма Ромис"</t>
  </si>
  <si>
    <t>Филиал ООО "Газпром трансгаз Москва" Серпуховское ЛПУМГ</t>
  </si>
  <si>
    <t>ОАО ''ЛЕБЕДЯНСКИЙ САХАРНЫЙ ЗАВОД''</t>
  </si>
  <si>
    <t>ООО Геодин</t>
  </si>
  <si>
    <t>ООО "Санаторий "Игуменка"</t>
  </si>
  <si>
    <t>ООО НПФ МЕТАЛЛИМПРЕСС</t>
  </si>
  <si>
    <t xml:space="preserve">ООО "Исток" </t>
  </si>
  <si>
    <t>ООО "Корпорация МКС"</t>
  </si>
  <si>
    <t xml:space="preserve">ОАО Акционерная компания "АЛРОСА" </t>
  </si>
  <si>
    <t>на возврат 06.04.15, вх №1172</t>
  </si>
  <si>
    <t>на возврат 10.04.2015, вх.1275</t>
  </si>
  <si>
    <t>на возврат 15.04.2015, вх.1339</t>
  </si>
  <si>
    <t>на возврат 20.08.2015, вх.2618</t>
  </si>
  <si>
    <t>на возврат 14.04.2015, вх.№1322</t>
  </si>
  <si>
    <t>на возврат 19.05.2015, вх.1672</t>
  </si>
  <si>
    <t xml:space="preserve">1.на возврат 16.04.2015, Вх. №1372, ответ-письмо;        2.на возврат 20.10.2015, Вх.№3205. </t>
  </si>
  <si>
    <t>на возврат 06.04.2015, вх.№1184</t>
  </si>
  <si>
    <t>на возврат 18.05.2015, вх.1657</t>
  </si>
  <si>
    <t>з/в 65 от 21.03.2014</t>
  </si>
  <si>
    <t>з/в 66 от 21.03.2014</t>
  </si>
  <si>
    <t>ЗАО "Восточная геологоразведочная экспедиция"</t>
  </si>
  <si>
    <t xml:space="preserve">ООО ПКП "Антонина" </t>
  </si>
  <si>
    <t xml:space="preserve">Научный центр ГЭИ КФ ФГУНПП "Росгеолфонд" </t>
  </si>
  <si>
    <t>ООО "ДЕКОПЛАСТ</t>
  </si>
  <si>
    <t>ОАО "Орелдорстрой"-Строительное управление-812</t>
  </si>
  <si>
    <t xml:space="preserve">ООО "Гранд-Мастер" </t>
  </si>
  <si>
    <t>ув. 214 от 25.03.2014</t>
  </si>
  <si>
    <t>на возврат 14.01.2015</t>
  </si>
  <si>
    <t>ОАО "Зверохозяйство Мелковское"</t>
  </si>
  <si>
    <t>ЗАО "Калугагеология"</t>
  </si>
  <si>
    <t>ОАО "Росгеология" филиал "Геоэкологический участок"</t>
  </si>
  <si>
    <t>ОАО "РЭП Старый Городок"</t>
  </si>
  <si>
    <t>ООО" КЛИНВОЛОКНО ГИДРОТЕХНИКА"</t>
  </si>
  <si>
    <t>з/в 69 от 26.03.2014</t>
  </si>
  <si>
    <t>з/в 67 от 24.03.2014</t>
  </si>
  <si>
    <t>ОАО "ГЕОЦЕНТР-МОСКВА"</t>
  </si>
  <si>
    <t>ООО "Научно-производственное предприятие Спецавиа"</t>
  </si>
  <si>
    <t>ЗАО "Прайм Принт Москва"</t>
  </si>
  <si>
    <t xml:space="preserve">ООО "Дружба" </t>
  </si>
  <si>
    <t>ООО "Завод минеральных вод Октябрь-А"</t>
  </si>
  <si>
    <t>з/в 70 от 28.03.2014</t>
  </si>
  <si>
    <t>на возврат 18.06.2015, вх.1964</t>
  </si>
  <si>
    <t>на возврат 22.06.2015, вх.1987</t>
  </si>
  <si>
    <t>ИП Кузнецов М.В.</t>
  </si>
  <si>
    <t>з/в 68/1 от 28.03.2014</t>
  </si>
  <si>
    <t>ОАО  "ГРПЗ"</t>
  </si>
  <si>
    <t>ООО РЕГИОН-ОЙЛ</t>
  </si>
  <si>
    <t>з/в 71 от 01.04.2014</t>
  </si>
  <si>
    <t>ЗАО "НПЦ "ГИДРОГЕОТЕХ"</t>
  </si>
  <si>
    <t>ООО "Компания "Газ и Нефть"</t>
  </si>
  <si>
    <t>Общество с ограниченной ответственностью  "Изумруд"</t>
  </si>
  <si>
    <t>з/в 74 от 02.04.2014</t>
  </si>
  <si>
    <t>ООО ''Сахалинугольразведка''</t>
  </si>
  <si>
    <t>ОАО "ДОМЗ"</t>
  </si>
  <si>
    <t>УФК</t>
  </si>
  <si>
    <t>на возврат 27.04.2015, вх.1490</t>
  </si>
  <si>
    <t>на возврат 04.08.2015, вх.№2420</t>
  </si>
  <si>
    <t>ОАО "Российская инновационная топливно-энергетическая компания"</t>
  </si>
  <si>
    <t>ОАО "Сафьян"</t>
  </si>
  <si>
    <t>з/в 75 от 04.04.2014</t>
  </si>
  <si>
    <t>ОАО "РИТЭК"</t>
  </si>
  <si>
    <t>ОАО Свекловичное</t>
  </si>
  <si>
    <t>ОАО Межрегиональная торгово-промышленная компания "Интерсфера"</t>
  </si>
  <si>
    <t>ОАО ГГП "Тамбовгеология"</t>
  </si>
  <si>
    <t>ООО "Геосервис"</t>
  </si>
  <si>
    <t>ООО "Росагропром"</t>
  </si>
  <si>
    <t>ув. 222 от 08.04.2014</t>
  </si>
  <si>
    <t>ЗАО "ГЕДЕОН РИХТЕР-РУС"</t>
  </si>
  <si>
    <t>ОАО "Мостранснефтепродукт"</t>
  </si>
  <si>
    <t xml:space="preserve">Курилов Константин Валентинович </t>
  </si>
  <si>
    <t>на возврат 02.04.2015, вх.№1128</t>
  </si>
  <si>
    <t xml:space="preserve">Филиал ООО "Газпром Tpaнcгaз Москва" Воронежское линейное производственное управление магистральных газопроводов </t>
  </si>
  <si>
    <t>ООО "ТПГП"</t>
  </si>
  <si>
    <t>з/в 76 от 07.04.2014</t>
  </si>
  <si>
    <t>Строительное управление №812 Открытого акционерного общества "Орелдорстрой"</t>
  </si>
  <si>
    <t>ООО "Воронежгеология"</t>
  </si>
  <si>
    <t>ООО "Север"</t>
  </si>
  <si>
    <t>ув. 224 от 10.04.2014</t>
  </si>
  <si>
    <t>Общество с ограниченной ответственностью "Технофарм"</t>
  </si>
  <si>
    <t xml:space="preserve">ИП Шлык Зоя Леонидовна </t>
  </si>
  <si>
    <t>ООО "РН-Северная нефть"</t>
  </si>
  <si>
    <t>ООО "Меркурий"</t>
  </si>
  <si>
    <t>ООО "ПЛАСТОЙЛ"</t>
  </si>
  <si>
    <t xml:space="preserve">ООО"Дмитрук" </t>
  </si>
  <si>
    <t>ОАО "АРСЕНЬЕВСКИЙ МЯСОКОМБИНАТ"</t>
  </si>
  <si>
    <t>ООО "ЭЛГАЗ-ПЛЮС"</t>
  </si>
  <si>
    <t>ООО СО "Твеpьнефтепpодукт"</t>
  </si>
  <si>
    <t xml:space="preserve">ЗАО " Клинцовский силикатный завод " </t>
  </si>
  <si>
    <t>ОАО "РИТЭК""</t>
  </si>
  <si>
    <t xml:space="preserve">ООО "Измалковский элеватор" </t>
  </si>
  <si>
    <t>ув. 236 от 18.04.2014</t>
  </si>
  <si>
    <t>ЗАО "Коротоякский элеватор"</t>
  </si>
  <si>
    <t>ув. 235 от 18.04.2014</t>
  </si>
  <si>
    <t>з/в 79 от 17.04.2014</t>
  </si>
  <si>
    <t>ООО "РЕД-Крекшино"</t>
  </si>
  <si>
    <t>Шеханов Эдуард Николаевич</t>
  </si>
  <si>
    <t>ООО "Рудник Валунистый"</t>
  </si>
  <si>
    <t>ООО АС Луч</t>
  </si>
  <si>
    <t>з/в 82 от 18.04.2014</t>
  </si>
  <si>
    <t>з/в 81 от 17.04.2014</t>
  </si>
  <si>
    <t>з/в 80 от 1704.2014</t>
  </si>
  <si>
    <t>з/в83 от 18.04.2014</t>
  </si>
  <si>
    <t>ОАО "Водоканал-Мытищи"</t>
  </si>
  <si>
    <t>ООО "Молоко"</t>
  </si>
  <si>
    <t>ООО "Газпром геологоразведка"</t>
  </si>
  <si>
    <t>ОАО "Селигдар""</t>
  </si>
  <si>
    <t>з/в 78 от 16.04.2014</t>
  </si>
  <si>
    <t>ув. 232 от 17.04.2014</t>
  </si>
  <si>
    <t>ОАО "СУ №2"</t>
  </si>
  <si>
    <t>ООО "Геодин"</t>
  </si>
  <si>
    <t xml:space="preserve">Открытое акционерное общество "Щекинское жилищно-коммунальное хозяйство" </t>
  </si>
  <si>
    <t>ООО "Горно-геологическое предприятие "Геостар"</t>
  </si>
  <si>
    <t>ув. 237 от 22.04.2014</t>
  </si>
  <si>
    <t>з/в 85 от 21.04.2014</t>
  </si>
  <si>
    <t>на возврат 20.11.2014</t>
  </si>
  <si>
    <t>на возврат 31.10.2014</t>
  </si>
  <si>
    <t>на возврат 05.11.2014</t>
  </si>
  <si>
    <t>на возврат 13.10.2014</t>
  </si>
  <si>
    <t>на возврат 09.10.2014</t>
  </si>
  <si>
    <t>на возврат, тел. 29.09.2014; 10.10.2014</t>
  </si>
  <si>
    <t>на возврат 24.09.2014</t>
  </si>
  <si>
    <t>ООО "Кристалл"</t>
  </si>
  <si>
    <t>ООО ПМК-1 "Белгородбурводстрой"</t>
  </si>
  <si>
    <t>БСУ СО ОО "Добринский психоневрологический интернат")</t>
  </si>
  <si>
    <t>О/Л ЭЛЕКТРОНИК</t>
  </si>
  <si>
    <t>ЗАО "Белая Дача Инжиниринг"</t>
  </si>
  <si>
    <t>ООО "Дженсер-Белгород-Моторс"</t>
  </si>
  <si>
    <t>НП ПУКП "Белая гора"</t>
  </si>
  <si>
    <t>ООО "Великодворские пески"</t>
  </si>
  <si>
    <t>з/в 88 от 28.04.2014</t>
  </si>
  <si>
    <t>Закрытое акционерное общество "Востокдорстрой"</t>
  </si>
  <si>
    <t>Закрытое акционерное общество "Каюм Нефть"</t>
  </si>
  <si>
    <t>ООО ГГП "ОНИКС"</t>
  </si>
  <si>
    <t>ОАО "УК "КУзбассразрезуголь"</t>
  </si>
  <si>
    <t>з/в 87 от 28.04.2014</t>
  </si>
  <si>
    <t>Открытое акционерное общество "Военно-промышленная корпорация "Научно-производственное объединение машиностроения" ОК "Киржач"</t>
  </si>
  <si>
    <t>на возврат</t>
  </si>
  <si>
    <t>ОАО  "Стойленский ГОК"</t>
  </si>
  <si>
    <t>на возврат 24.09.2015;вх.2962</t>
  </si>
  <si>
    <t>ОАО "ДКМ"</t>
  </si>
  <si>
    <t>Открытое Акционерное Общество Орелжилэксплуатация</t>
  </si>
  <si>
    <t>ДНП "ПАМИР"</t>
  </si>
  <si>
    <t>ЗАО "Новоорловский ГОК"</t>
  </si>
  <si>
    <t>Сведения о поступлении платы за проведение государственной экспертизы запасов по Центрнедра  за май месяц  2014 года.</t>
  </si>
  <si>
    <t>ОАО "Чистая планета"</t>
  </si>
  <si>
    <t xml:space="preserve">ОАО "БЗРТО" </t>
  </si>
  <si>
    <t>Общество с ограниченной ответственностью "Примгидрогео"</t>
  </si>
  <si>
    <r>
      <t>анненков а с</t>
    </r>
    <r>
      <rPr>
        <sz val="8"/>
        <rFont val="Arial Cyr"/>
        <family val="0"/>
      </rPr>
      <t>, за провед гос.экспертизы запасов на уч водозабора СНТ Энергетик 2</t>
    </r>
  </si>
  <si>
    <t>ОАО "Тяжпрессмаш"</t>
  </si>
  <si>
    <t>ООО "Артемида-2"</t>
  </si>
  <si>
    <t>з/в 90 от 06.05.14</t>
  </si>
  <si>
    <t>ОАО "Линдовская птицефабрика - племенной завод"</t>
  </si>
  <si>
    <t>ООО "Белгородский бекон"</t>
  </si>
  <si>
    <t>Федеральное казенное предприятие "Курская биофабрика-фирма "БИОК"</t>
  </si>
  <si>
    <t>ООО "Саратовская геолого-гидрогеологическая компания"</t>
  </si>
  <si>
    <t>Общество с ограниченной ответственностью "Жилой комплекс "Молоково"</t>
  </si>
  <si>
    <t>ООО "Агропромкомплектация-Курск"</t>
  </si>
  <si>
    <t>ООО"Спорт-Текс"</t>
  </si>
  <si>
    <t xml:space="preserve">ООО Воронежская производственная фирма "Геология" </t>
  </si>
  <si>
    <t>на возврат 31.03.2015 вх.№1109</t>
  </si>
  <si>
    <t>на возврат 21.04.2015 вх.1413-ответ-письмо</t>
  </si>
  <si>
    <t>на возврат от 24.03.2015 вх.996; от 01.04.2015 вх.1115</t>
  </si>
  <si>
    <t>Филиал ООО ''Газпром трансгаз Москва'' Донское ЛПУМГ</t>
  </si>
  <si>
    <t>ЗАО "Кондитерская фабрика"</t>
  </si>
  <si>
    <t>ООО "Норд Империал"</t>
  </si>
  <si>
    <t>Г. ТОМСК</t>
  </si>
  <si>
    <t>ув.248 от 16.05.14</t>
  </si>
  <si>
    <t>ООО "Артель старателей"Заря"</t>
  </si>
  <si>
    <t>Г. ХАБАРОВСК</t>
  </si>
  <si>
    <t>ОАО " Опытный завод  N  31 ГА "</t>
  </si>
  <si>
    <t>ув.250 от 16.05.14</t>
  </si>
  <si>
    <t>ув.249/1 от 16.05.14</t>
  </si>
  <si>
    <t>ООО "Сервис-плюс"</t>
  </si>
  <si>
    <t>ув.253 от 19.05.14</t>
  </si>
  <si>
    <t>ООО "ЭМГС"</t>
  </si>
  <si>
    <t>ув.251 от 19.05.14</t>
  </si>
  <si>
    <t>ОАО "Гидрометаллург"</t>
  </si>
  <si>
    <t>на возврат 30.07.2015, вх.2374</t>
  </si>
  <si>
    <t>на возврат 30.07.2015, вх.2379</t>
  </si>
  <si>
    <t>Финуправление администрации Щекинского района ( МБУ "ДОЛ   им. О.Кошевого")</t>
  </si>
  <si>
    <t>ООО "Дмитровский Технопарк"</t>
  </si>
  <si>
    <t>ООО "СМП 36"</t>
  </si>
  <si>
    <t xml:space="preserve">ООО "СМП 36" </t>
  </si>
  <si>
    <t xml:space="preserve">ООО"Разрез Задубровский" </t>
  </si>
  <si>
    <t>ООО "Бранд"</t>
  </si>
  <si>
    <t>Рускар Интернешнл ООО</t>
  </si>
  <si>
    <t>ОАО "Рязанский тепличный комбинат"Солнечный"</t>
  </si>
  <si>
    <t>на возврат, вх. от 15.06.2016 №2220; от 20.07.2016 №2760</t>
  </si>
  <si>
    <t>з/в 97 от 22.05.14</t>
  </si>
  <si>
    <t>ЗАО "ТЕПЛОЭНЕРГОСБЫТОВАЯ КОМПАНИЯ"</t>
  </si>
  <si>
    <t>ОАО "НПП "ЗВЕЗДА"</t>
  </si>
  <si>
    <t>ОАО "Амургеология"</t>
  </si>
  <si>
    <t>на возврат 26.12.2014</t>
  </si>
  <si>
    <t>на возврат 14.11.2014</t>
  </si>
  <si>
    <t>на возврат 17.12.2014</t>
  </si>
  <si>
    <t>на возврат 12.12.2014</t>
  </si>
  <si>
    <t>на возврат 05.12.2014</t>
  </si>
  <si>
    <t>на возврат 22.12.2014</t>
  </si>
  <si>
    <t>на возврат 02.12.2014</t>
  </si>
  <si>
    <t xml:space="preserve">МУП "Водоканал" </t>
  </si>
  <si>
    <t>БСУ СО ОО "Глазуновский детский дом-интернат для умственно отсталых детей"</t>
  </si>
  <si>
    <t>Г. ОРЕЛ</t>
  </si>
  <si>
    <t>ООО "Пансионат с лечением Плес"</t>
  </si>
  <si>
    <t>ООО "БИК"</t>
  </si>
  <si>
    <t>ФГУП УТЦ "Новогорск"</t>
  </si>
  <si>
    <t>ОАО "ВОДОКАНАЛ-МЫТИЩИ"</t>
  </si>
  <si>
    <t>ООО РусЭкоСтрой</t>
  </si>
  <si>
    <t>ООО Рудник "Дуэт"</t>
  </si>
  <si>
    <t>ООО "Газпром добыча Уренгой"</t>
  </si>
  <si>
    <t>СНТ "СОКУЛИ"</t>
  </si>
  <si>
    <t>ООО "Парцель Пропертиз"</t>
  </si>
  <si>
    <t>ОАО "Шерризон"</t>
  </si>
  <si>
    <t>ИНАСАН</t>
  </si>
  <si>
    <t>ОАО "Рязаньнефтепродукт"</t>
  </si>
  <si>
    <t>ООО "УниверсалРесурс"</t>
  </si>
  <si>
    <t>Общество с ограниченной ответственностью "Липецкгазэнергоремонт"</t>
  </si>
  <si>
    <t>ОАО "УК Сибирская"</t>
  </si>
  <si>
    <t>БСУ СО ОО "Тельченский психоневрологический интернат"</t>
  </si>
  <si>
    <t xml:space="preserve">Богомаз Ольга Александровна (КФХ) </t>
  </si>
  <si>
    <t>вблизи н.п. Меленск Стародубского района Брянской области</t>
  </si>
  <si>
    <t>ООО "Тимптон Золото"</t>
  </si>
  <si>
    <t>з/в 101 от 05.06.2014</t>
  </si>
  <si>
    <t>ОБЩЕСТВО С ОГРАНИЧЕННОЙ ОТВТСТВЕННОСТЬЮ "МИР ОКОН"</t>
  </si>
  <si>
    <t>ООО Русское молоко</t>
  </si>
  <si>
    <t>ООО"Дом Ильичевых"</t>
  </si>
  <si>
    <t>Муниципальное унитарное жилищно-коммунальное предприятие "Котельники"</t>
  </si>
  <si>
    <t>филиал "ОК "Ватутинки"</t>
  </si>
  <si>
    <t>МУП "Сахарово"</t>
  </si>
  <si>
    <t>Открытое акционерное общество "Ленское обьединенное речное пароходство"</t>
  </si>
  <si>
    <t>Общество с ограниченной ответственностью "Воронежгеология"</t>
  </si>
  <si>
    <t xml:space="preserve">Закрытое акционерное общество "Мясо-молочный комбинат" </t>
  </si>
  <si>
    <t>МУП "Бужаровское РЭП ЖКХ"</t>
  </si>
  <si>
    <t>ООО "РАО Энерго-АПИ"</t>
  </si>
  <si>
    <t xml:space="preserve">Общество с ограниченной ответственностью "Мясокомбинат Бобровский" </t>
  </si>
  <si>
    <t>ЗАО Изоплит</t>
  </si>
  <si>
    <t>ОАО "Горевский горно-обогатительный комбинат"</t>
  </si>
  <si>
    <t>г.Красноярск</t>
  </si>
  <si>
    <t>Индивидуальный предприниматель Грачева Людмила Ивановна</t>
  </si>
  <si>
    <t>ООО "Строительство Коммуникации Сервис"</t>
  </si>
  <si>
    <t>ООО Автотранспортное предприятие "БЫТОВИК"</t>
  </si>
  <si>
    <t>УОиО "Алоль"</t>
  </si>
  <si>
    <t>САЛЫМ ПЕТРОЛЕУМ ДЕВЕЛОПМЕНТ Н.В. НЕФТЕЮГАНСКИЙ ФИЛИАЛ КОМПАНИИ</t>
  </si>
  <si>
    <t>ООО "Ромодановосахар"</t>
  </si>
  <si>
    <t>Общество с ограниченной ответственностью "Нерюнгри-Металлик"</t>
  </si>
  <si>
    <t xml:space="preserve">ООО "Тарховское" </t>
  </si>
  <si>
    <t>Открытое акционерное общество "Орловская объединенная зерновая компания"</t>
  </si>
  <si>
    <t>ув. 260/1          от 19.06.2014</t>
  </si>
  <si>
    <t>ООО "КАРАВЕЛЛА"</t>
  </si>
  <si>
    <t xml:space="preserve">ООО "Башнефть - Полюс" </t>
  </si>
  <si>
    <t>ув. 269 от 20.06.2014</t>
  </si>
  <si>
    <t>ув. 262 от20.06.2014</t>
  </si>
  <si>
    <t>ув. 261 от20.06.2014</t>
  </si>
  <si>
    <t>ув. 263 от20.06.2014</t>
  </si>
  <si>
    <t>неверно указаны реквизиты!</t>
  </si>
  <si>
    <t>на возврат 27.03.2015</t>
  </si>
  <si>
    <t>Закрытое акционерное общество Инженерная группа "Волга"</t>
  </si>
  <si>
    <t>ЗАО "Серебро Магадана"</t>
  </si>
  <si>
    <t>ув. 273 от24.06.2014</t>
  </si>
  <si>
    <t>ДНТ "Бородино дачное"</t>
  </si>
  <si>
    <t>ув. 271 от23.06.2014</t>
  </si>
  <si>
    <t>ООО "Проминвест"</t>
  </si>
  <si>
    <t>ув. 270 от23.06.2014</t>
  </si>
  <si>
    <t>ОАО "Одинцовский Водоканал"</t>
  </si>
  <si>
    <t>Голустян С В</t>
  </si>
  <si>
    <t>ООО "Архангеловское"</t>
  </si>
  <si>
    <t>МУП "ЕСКХ Зарайского района"</t>
  </si>
  <si>
    <t xml:space="preserve">ООО Фирма "Гео-А" </t>
  </si>
  <si>
    <t>ув. 274 от26.06.2014</t>
  </si>
  <si>
    <t>на возврат 21.09.2015,вх.№2915</t>
  </si>
  <si>
    <t>НП по распределению и использованию питьевой воды "Трутеево-2"</t>
  </si>
  <si>
    <t>ув. 275 от27.06.2014</t>
  </si>
  <si>
    <t xml:space="preserve">ОАО "Жилкомхоз" </t>
  </si>
  <si>
    <t>з/в 95 от 15.05.2014</t>
  </si>
  <si>
    <t>ООО Дубовицкое</t>
  </si>
  <si>
    <t>ОАО "ГАЗПРОМ"</t>
  </si>
  <si>
    <t>ООО ВПФ "ПССВ"</t>
  </si>
  <si>
    <t>ЗАО "Ямбулойл"</t>
  </si>
  <si>
    <t>ОАО"МОСКОВСКИЙ ВЕРТОЛЕТ НЫЙ ЗАВОД ИМ.М.Л.МИЛЯ"</t>
  </si>
  <si>
    <t>ЗАО "Молодинское"</t>
  </si>
  <si>
    <t>ООО "Курское молоко"</t>
  </si>
  <si>
    <t>ОАО "Высочайший"</t>
  </si>
  <si>
    <t>ООО "ГеоСырье"</t>
  </si>
  <si>
    <t>ООО "Томскгеонефтегаз"</t>
  </si>
  <si>
    <t xml:space="preserve">ООО"ДП № 5 "МОСГИПРОТРАНС" </t>
  </si>
  <si>
    <t xml:space="preserve">ЗАО " Птицефабрика Александровская " </t>
  </si>
  <si>
    <t>ОАО "Рузское молоко"</t>
  </si>
  <si>
    <t>ООО НПФ  "Геологоразведка"</t>
  </si>
  <si>
    <t>ПКИЗ "ГОРКИ ЛЕСНЫЕ"</t>
  </si>
  <si>
    <t>УФК по Брянской области (ГБСУСОН "Клинцовский психоневрологический интернат")</t>
  </si>
  <si>
    <t>Г. БРЯНСК</t>
  </si>
  <si>
    <t>ФГУП "ГУССТ № 1 при Спецстрое России"</t>
  </si>
  <si>
    <t>НП ЦУЗР "АНТЭЯ"</t>
  </si>
  <si>
    <t>ООО "Сталь-Трейд"</t>
  </si>
  <si>
    <t>ув. 280 от07.07.2014</t>
  </si>
  <si>
    <t xml:space="preserve">Общество с ограниченной ответственностью НПФ "Воронежгидрогеоэкология" </t>
  </si>
  <si>
    <t>ув. 277 от07.07.2014</t>
  </si>
  <si>
    <t>ув. 281 от07.07.2014</t>
  </si>
  <si>
    <t>ОАО "Земетчинский сахарный завод"</t>
  </si>
  <si>
    <t>на возврат 28.10.2015, вх.№3293</t>
  </si>
  <si>
    <t>ФГУГП"Гидрогеологическая экспедиция 16 района"</t>
  </si>
  <si>
    <t>ув. 279 от07.07.2014</t>
  </si>
  <si>
    <t>неверно указан КБК</t>
  </si>
  <si>
    <t>КБК и ОКТМО не указаны</t>
  </si>
  <si>
    <t>ООО "ГАЗПРОМНЕФТЬ-ХАНТОС"</t>
  </si>
  <si>
    <t>ЗАО ИГ "Волга"</t>
  </si>
  <si>
    <t xml:space="preserve">ООО "ГАЗПРОМНЕФТЬ-ХАНТОС" </t>
  </si>
  <si>
    <t>на возврат 23.07.2015 вх №2316</t>
  </si>
  <si>
    <t xml:space="preserve">ООО "ЛЕГИОН-В" </t>
  </si>
  <si>
    <t>ООО "Симрайз Рогово"</t>
  </si>
  <si>
    <t>ГУП МО "КС МО"</t>
  </si>
  <si>
    <t>Некоммерческое партнерство по строительству и эксплуатации дачного поселка "КОТОВО"</t>
  </si>
  <si>
    <t>ООО "Уральская горно-добывающая компания"</t>
  </si>
  <si>
    <t>ЗАО Дмитров-Холдинг</t>
  </si>
  <si>
    <t>Оценка запасов пресных подземных вод для хозяйственно-бытового и технологического водоснабжения ЗАО "Дмитров-Холдинг" в г.Дмитрове и д.Тендиково Дмитровского района Московской области</t>
  </si>
  <si>
    <t>OOO "ИНГЕОЛКОМ+"</t>
  </si>
  <si>
    <t xml:space="preserve">ООО "Русь-57" </t>
  </si>
  <si>
    <t>ЗАО "Липецкнефтепродукт"</t>
  </si>
  <si>
    <t>МУП г. Костромы "Костромагорводоканал"</t>
  </si>
  <si>
    <t>Общество с ограниченной ответственностью "СЕТУНЬ-ОЛИМП"</t>
  </si>
  <si>
    <t>з/в 122 от 14.07.2014</t>
  </si>
  <si>
    <t>ЗАО а/с "Золотой полюс"</t>
  </si>
  <si>
    <t>ОАО "Воронежнефтепродукт"</t>
  </si>
  <si>
    <t>Филиал "Геоэкологический участок" ОАО "Росгеология"</t>
  </si>
  <si>
    <t>ОАО "ВОСКРЕСЕНСК-ТЕХНОТКАНЬ"</t>
  </si>
  <si>
    <t>ООО "Тарховское"</t>
  </si>
  <si>
    <t>з/в 123 от 14.07.2014</t>
  </si>
  <si>
    <t>ООО Артель "Фарта"</t>
  </si>
  <si>
    <t>УФК по Ленинградской области (ФГКУ комбинат "Нева" Росрезерва)</t>
  </si>
  <si>
    <t>ОАО "НАК "АКИ-ОТЫР"</t>
  </si>
  <si>
    <t>ЗАО "Элинар-Бройлер"</t>
  </si>
  <si>
    <t xml:space="preserve">ООО "Экосервис" </t>
  </si>
  <si>
    <t>ООО "Лечищево"</t>
  </si>
  <si>
    <t>ОАО  "АКМАЙ"</t>
  </si>
  <si>
    <t>УФК по Тверской области (Министерство финансов Тверской области (ГКУЗ Черногубовский тубгоспиталь ВВ))</t>
  </si>
  <si>
    <t>ув. 295 от18.07.2014</t>
  </si>
  <si>
    <t>ООО "Водоканал"</t>
  </si>
  <si>
    <t>з/в 125 от 18.07.2014</t>
  </si>
  <si>
    <t>ООО "Нева" Шарьинский филиал ОАО КБ "Ассоциация"</t>
  </si>
  <si>
    <t>ООО Брянский мясопере рабатывающий комбинат</t>
  </si>
  <si>
    <t>ОАО "Хлебная база Поворино"</t>
  </si>
  <si>
    <t>ОАО "ГДК "Берелех"</t>
  </si>
  <si>
    <t xml:space="preserve">ВЛАДИМИРСКИЙ ФИЛИАЛ  ОАО "ГЕОЦЕНТР-МОСКВА" </t>
  </si>
  <si>
    <t>ЗАО "ОРТАТ"</t>
  </si>
  <si>
    <t>Сметкин Андрей Васильевич(ИП)</t>
  </si>
  <si>
    <t>ОАО "Нижневартовское нефтегазодобывающее предприятие"</t>
  </si>
  <si>
    <t>ув. 298 от22.07.2014</t>
  </si>
  <si>
    <t>ОАО "Варьеганнефтегаз"</t>
  </si>
  <si>
    <t>ув. 299 от22.07.2014</t>
  </si>
  <si>
    <t>з/в 130 от 23.07.2014</t>
  </si>
  <si>
    <t>з/в 127 от 23.07.2014</t>
  </si>
  <si>
    <t>з/в 129 от 23.07.2014</t>
  </si>
  <si>
    <t>з/в 131 от 23.07.2014</t>
  </si>
  <si>
    <t>з/в 128 от 23.07.2014</t>
  </si>
  <si>
    <t>з/в 133 от 25.07.2014</t>
  </si>
  <si>
    <t>з/в 132 от 25.07.2014</t>
  </si>
  <si>
    <t>ООО "Речное" р/с 40702810908000005126 в Отделение N8605 Сбербанка России г.Брянск</t>
  </si>
  <si>
    <t>ОБЩЕСТВО С ОГРАНИЧЕННОЙ ОТВЕТСТВЕННОСТЬЮ  "ВОСТОК"</t>
  </si>
  <si>
    <t>ЗАО "Успенка 21"</t>
  </si>
  <si>
    <t>Государственная пошлина за предоставление лицензии</t>
  </si>
  <si>
    <t xml:space="preserve">участке  ООО "Газпром ПХГ"  , вблизи д. Мстихино, Ленинского округа, г. Калуги. </t>
  </si>
  <si>
    <t>СНТ "СТАРТ"</t>
  </si>
  <si>
    <t>ООО "Продвагон"</t>
  </si>
  <si>
    <t>ОАО "РСК "МиГ"</t>
  </si>
  <si>
    <t>ЗАО"Гагаринконсервмолоко" р/с 40702810459030100641 в Смоленское ОСБ N 8609, г. Смоленск</t>
  </si>
  <si>
    <t>Общество с ограниченной ответственностью "Энком"</t>
  </si>
  <si>
    <t>ув.304 от24.07.2014</t>
  </si>
  <si>
    <t>НОТСЖ "Заречное" Московский банк ОАО "Сбербанк России" г. Москва</t>
  </si>
  <si>
    <t>ОАО "Бонолит-Строительные решения"</t>
  </si>
  <si>
    <t>ООО "Варварино-I"</t>
  </si>
  <si>
    <t>OOO "ИНГЕОЛКОМ+" Московский банк ОАО "Сбербанк России"</t>
  </si>
  <si>
    <t>Жилищно-строительный потребительский кооператив "ЭДЭМ"</t>
  </si>
  <si>
    <t>ООО "НИКСТОР"</t>
  </si>
  <si>
    <t>ОТКРЫТОЕ АКЦИОНЕРНОЕ ОБЩЕСТВО САРЫЛАХ-СУРЬМА</t>
  </si>
  <si>
    <t>ООО "КЭК"</t>
  </si>
  <si>
    <t>ООО "ЛИГА"</t>
  </si>
  <si>
    <t xml:space="preserve">ООО "НПП"ГИРЭМ" </t>
  </si>
  <si>
    <t>ООО "ТЕХНОПАРК"</t>
  </si>
  <si>
    <t>СНТ "Ростокино"</t>
  </si>
  <si>
    <t>СНТ "Березка" Московский банк</t>
  </si>
  <si>
    <t>ЗАО "Суджанское ДРСУ №2"</t>
  </si>
  <si>
    <t xml:space="preserve">ООО "ОКТЯБРЬ" </t>
  </si>
  <si>
    <t>ООО "Стратегия"</t>
  </si>
  <si>
    <t>ООО "ГеоСырьё"</t>
  </si>
  <si>
    <t>ООО "Порт Серпухов"</t>
  </si>
  <si>
    <t>ОАО "Щигровский комбинат хлебопродуктов"</t>
  </si>
  <si>
    <t>з,в №140 от 06.08.2014</t>
  </si>
  <si>
    <t>з,в №134 от 06.08.2014</t>
  </si>
  <si>
    <t>з,в №136 от 06.08.2014</t>
  </si>
  <si>
    <t>з,в №138 от 06.08.2014</t>
  </si>
  <si>
    <t>ЗАО "РОСПАН ИНТЕРНЕШНЛ"</t>
  </si>
  <si>
    <t>ОАО Лафарж Цемент</t>
  </si>
  <si>
    <t>ООО "ВЗУ"</t>
  </si>
  <si>
    <t xml:space="preserve">ОАО Лафарж Цемент </t>
  </si>
  <si>
    <t>ООО "Шуйский текстиль"</t>
  </si>
  <si>
    <t>ЗАО СЕРЕБРО МАГАДАНА</t>
  </si>
  <si>
    <t>ув. 311 от 08.08.2014</t>
  </si>
  <si>
    <t>ООО "Газпром трансгаз Сургут"</t>
  </si>
  <si>
    <t>Филиал ООО ''Газпром трансгаз Москва'' Воронежское ЛПУМГ</t>
  </si>
  <si>
    <t>ООО "Веритабль"</t>
  </si>
  <si>
    <t>ООО "ТД "Медведь"</t>
  </si>
  <si>
    <t>ОАО "ВОДОКАНАЛ"</t>
  </si>
  <si>
    <t>з/в 141 от 08.08.2014</t>
  </si>
  <si>
    <t>ООО "Таас - Юрях Нефтегазодобыча"</t>
  </si>
  <si>
    <t>ОАО ЖКХ "Наро-Осановское"</t>
  </si>
  <si>
    <t>Музей-усадьба Л.Н. Толстого "Ясная Поляна"</t>
  </si>
  <si>
    <t>з/в 142 от 12.08.2014</t>
  </si>
  <si>
    <r>
      <t xml:space="preserve">1) на возврат 09.11.2015 вх.№3387; ответ-письмо-исх.от 18.11.2015 №05-05/2579;;; </t>
    </r>
    <r>
      <rPr>
        <b/>
        <i/>
        <sz val="8"/>
        <rFont val="Arial Cyr"/>
        <family val="0"/>
      </rPr>
      <t>2) на возврат 15.03.2016 вх.871</t>
    </r>
  </si>
  <si>
    <t>Открытое акционерное общество "Ивановогеология"</t>
  </si>
  <si>
    <t>500 000 УЧЛИ В НОЯБРЕ</t>
  </si>
  <si>
    <t>Муниципальное учреждение городского округа Кинешма "Детская база отдыха "Радуга")</t>
  </si>
  <si>
    <t>ООО "Борщино"</t>
  </si>
  <si>
    <t>"Тривия" ООО</t>
  </si>
  <si>
    <t>ООО "Нерюнгри-Металлик"</t>
  </si>
  <si>
    <t>з/в 143 от 14.08.2014</t>
  </si>
  <si>
    <t>на возврат 13.08.2014</t>
  </si>
  <si>
    <t>ООО "СоюзСпецКоммунВодСтрой"</t>
  </si>
  <si>
    <t>СНТ "Опыт"</t>
  </si>
  <si>
    <t>з/в 149 от 19.08.2014</t>
  </si>
  <si>
    <t>ОАО "АКМАЙ"</t>
  </si>
  <si>
    <t>з/в 146 от 19.08.2014</t>
  </si>
  <si>
    <t>Лафарж Цемент ОАО</t>
  </si>
  <si>
    <t>ООО "СКАЛА"</t>
  </si>
  <si>
    <t>ООО "РН-Сахалинморнефтегаз"</t>
  </si>
  <si>
    <t>з/в 144 от 19.08.2014</t>
  </si>
  <si>
    <t>Алиев Азад Адиль оглы (ИП)</t>
  </si>
  <si>
    <t>з/в 153 от 20.08.2014</t>
  </si>
  <si>
    <t>ОАО "Московский хладокомбинат N14"</t>
  </si>
  <si>
    <t>ООО "Речма"</t>
  </si>
  <si>
    <t>?????</t>
  </si>
  <si>
    <t>ФГБУ "НИИ ЦПК имени Ю.А.Гагарина"</t>
  </si>
  <si>
    <t>ООО "ГидроКонсалт"</t>
  </si>
  <si>
    <t>на возврат 25.08.2014</t>
  </si>
  <si>
    <t>ОАО "ММК"</t>
  </si>
  <si>
    <t>на возврат 27.08.14</t>
  </si>
  <si>
    <t>ОАО "Сыродельный комбинат"Ичалковский"</t>
  </si>
  <si>
    <t>ОАО "Тулагорводоканал"</t>
  </si>
  <si>
    <t>Закрытое Акционерное Общество "Производственное Объединение "Одинцово"</t>
  </si>
  <si>
    <t>на возврат 29.08.2014</t>
  </si>
  <si>
    <t>ООО "Башнефть-Полюс"</t>
  </si>
  <si>
    <t>з/в 155 от 27.08.2014</t>
  </si>
  <si>
    <t>ООО Сельскохозяйственное предприятие "Калужское"</t>
  </si>
  <si>
    <t>ООО "АКВАТЕХ"</t>
  </si>
  <si>
    <t>з/в 165 от 28.08.2014</t>
  </si>
  <si>
    <t>з/в 172 от 28.08.2014</t>
  </si>
  <si>
    <t>ООО "Промуголь"</t>
  </si>
  <si>
    <t>МУП "Калачводоканал"</t>
  </si>
  <si>
    <t>ООО "Цветочный остров"</t>
  </si>
  <si>
    <t>ИП Голофаев Сергей Николаевич</t>
  </si>
  <si>
    <t>ув.321 от 29.08.2014</t>
  </si>
  <si>
    <t>на возврат 17.07.2014</t>
  </si>
  <si>
    <t>ЗАО "Агрокомплекс Горки-2"</t>
  </si>
  <si>
    <t>ООО Родник</t>
  </si>
  <si>
    <t>Общество с ограниченной ответственностью Управляющая компания "Ресурс-Холдинг"</t>
  </si>
  <si>
    <t>ЗАО "МЕТАКЛЭЙ"</t>
  </si>
  <si>
    <t>ЗАО "РИГА МОЛЛ"</t>
  </si>
  <si>
    <t>ООО"Энергетическая компания "РИФ"</t>
  </si>
  <si>
    <t>ув. 327 от 03.09.2014</t>
  </si>
  <si>
    <t>ООО "Газпром ВНИИГАЗ"</t>
  </si>
  <si>
    <t>ООО "Разрез Задубровский"</t>
  </si>
  <si>
    <t>з/в 124/1 от 03.09.2014</t>
  </si>
  <si>
    <t>з/в 166 от 28.08.2014</t>
  </si>
  <si>
    <t>з/в 159 от 28.08.2014</t>
  </si>
  <si>
    <t>з/в 162 от 28.08.2014</t>
  </si>
  <si>
    <t>з/в 173 от 28.08.2014</t>
  </si>
  <si>
    <t>з/в 169 от 28.08.2014</t>
  </si>
  <si>
    <t>з/в 156 от 28.08.2014</t>
  </si>
  <si>
    <t>з/в 170 от 28.08.2014</t>
  </si>
  <si>
    <t>з/в 161 от 28.08.2014</t>
  </si>
  <si>
    <t>з/в 158 от 28.08.2014</t>
  </si>
  <si>
    <t>з/в 167 от 28.08.2014</t>
  </si>
  <si>
    <t>з/в 163 от 28.08.2014</t>
  </si>
  <si>
    <t>з/в 171 от 28.08.2014</t>
  </si>
  <si>
    <t>з/в 164 от 28.08.2014</t>
  </si>
  <si>
    <t>з/в 160 от 28.08.2014</t>
  </si>
  <si>
    <t>з/в 174 от 28.08.2014</t>
  </si>
  <si>
    <t>з/в 168 от 28.08.2014</t>
  </si>
  <si>
    <t>ООО "Атлас Комэкс"</t>
  </si>
  <si>
    <t>ООО "Тамбовская горно-геологическая компания"</t>
  </si>
  <si>
    <t>на возврат (э/п) 09.09.14</t>
  </si>
  <si>
    <t>фактически возврат-по п/п 74 от 26.05.2014</t>
  </si>
  <si>
    <t>на возврат эл.письмо 26.03.2015; НА_ВОЗВРАТ_10.04.2015,ВХ.№1277</t>
  </si>
  <si>
    <t>возврат!!!</t>
  </si>
  <si>
    <t>Открытое акционерное общество "Гостиница Можайская"</t>
  </si>
  <si>
    <t xml:space="preserve">Садоводческое некоммерческое товарищество Аэропорт-2 </t>
  </si>
  <si>
    <t>Проскурникова Л А</t>
  </si>
  <si>
    <t>ШЕЛЛ НЕФТЬ ОБЩЕСТВО С ОГРАНИЧЕННОЙ ОТВЕТСТВЕННОСТЬЮ</t>
  </si>
  <si>
    <t>ООО "АДАЛ"</t>
  </si>
  <si>
    <t>ООО "УК Логистический парк "Сынково"</t>
  </si>
  <si>
    <t>ПДСК "ПОЛЯНА"</t>
  </si>
  <si>
    <t>ОАО "192 ЦЗЖТ"</t>
  </si>
  <si>
    <t>на возврат 12.09.2014</t>
  </si>
  <si>
    <r>
      <t xml:space="preserve">1.на возврат по эл.почте,май 2016;ответ - эл.письмо; </t>
    </r>
    <r>
      <rPr>
        <b/>
        <i/>
        <sz val="8"/>
        <rFont val="Arial Cyr"/>
        <family val="0"/>
      </rPr>
      <t>2.на_возврат_от_11.10.2016_вх.№4225</t>
    </r>
  </si>
  <si>
    <t>МУП сельского поселения Новопетровское "Новопетровское ПТО ЖКХ"</t>
  </si>
  <si>
    <t>Карельский окатыш ОАО</t>
  </si>
  <si>
    <t>ООО "Автопик"</t>
  </si>
  <si>
    <t xml:space="preserve">ОТКРЫТОЕ АКЦИОНЕРНОЕ ОБЩЕСТВО АГРОПРОМЫШЛЕННОЕ ОБЪЕДИНЕНИЕ ЭЛЕКОМ </t>
  </si>
  <si>
    <t xml:space="preserve">Закрытое акционерное общество "Лискинский завод монтажных заготовок" </t>
  </si>
  <si>
    <t>ув. 331 от 12.09.2014</t>
  </si>
  <si>
    <t>ОАО РУДНИК ВЕСЕЛЫЙ</t>
  </si>
  <si>
    <t>ДПК "АИСТОВО"</t>
  </si>
  <si>
    <t>на возврат 15.09.2014</t>
  </si>
  <si>
    <t>ООО "ИВОЛГА-ЦЕНТР"</t>
  </si>
  <si>
    <t>Общество с ограниченной ответственностью "АрДиАй Ресурс"</t>
  </si>
  <si>
    <t xml:space="preserve">ООО "СУЗДАЛЬСКАЯ ПИВОВАРЕННАЯ КОМПАНИЯ" </t>
  </si>
  <si>
    <t>на возврат 04.06.2015, вх.1826</t>
  </si>
  <si>
    <t>ООО "АЛЬЯНС"</t>
  </si>
  <si>
    <t>з/в 181от 16.09.2014</t>
  </si>
  <si>
    <t>з/в 176 от 29.08.2014</t>
  </si>
  <si>
    <t>з/в 175 от 29.08.2014</t>
  </si>
  <si>
    <t>Филиал ОАО "ФСК ЕЭС" - Черноземное ПМЭС</t>
  </si>
  <si>
    <t xml:space="preserve">Филиал ОАО "ФСК ЕЭС" - Черноземное ПМЭС </t>
  </si>
  <si>
    <t>ЗАО "Волжский прибой"</t>
  </si>
  <si>
    <t>з/в 180от 16.09.2014</t>
  </si>
  <si>
    <t>проведена экспертиза?</t>
  </si>
  <si>
    <t xml:space="preserve">ООО "ЭкоЭксперт" </t>
  </si>
  <si>
    <t>ООО "Газпром добыча краснодар"</t>
  </si>
  <si>
    <t>ОАО "Водоканал"</t>
  </si>
  <si>
    <t>ООО "Скала"</t>
  </si>
  <si>
    <t>ФГКУ комбинат "Дубки" Росрезерва</t>
  </si>
  <si>
    <t>з/в 182 от 18.09.2014</t>
  </si>
  <si>
    <t xml:space="preserve">СНТ Ларюшино-2 </t>
  </si>
  <si>
    <t>ФГБУ "Брянская МВЛ"</t>
  </si>
  <si>
    <t>гос.пошлина за предоставление лицензии</t>
  </si>
  <si>
    <t>ЗАО "Победа-Агро"</t>
  </si>
  <si>
    <t>ОАО "Вяземский машино строительный завод"</t>
  </si>
  <si>
    <t>Лыткаринский машино строительный завод</t>
  </si>
  <si>
    <t>на возврат 18/09/2014</t>
  </si>
  <si>
    <t>АОЗТ ТК "Люблино"</t>
  </si>
  <si>
    <t>ООО "АКВА-ХЭЛП-центр"</t>
  </si>
  <si>
    <t>Обшество с ограниченной ответственностью "УЧЕБНЫЙ ЦЕНТР"</t>
  </si>
  <si>
    <t>на возврат 24/09/14</t>
  </si>
  <si>
    <t>ЗАО "Брянск-Терминал М"</t>
  </si>
  <si>
    <t>ООО "Гео групп"</t>
  </si>
  <si>
    <t>на возврат 24/09/2014</t>
  </si>
  <si>
    <t>ООО "ОРГАНИК ФУД"</t>
  </si>
  <si>
    <t xml:space="preserve">ЗАО "Победа-Агро"  </t>
  </si>
  <si>
    <t>ООО "РусЭкоСтрой"</t>
  </si>
  <si>
    <t>З/В 184 от 26.09.2014</t>
  </si>
  <si>
    <t>ФГКУ комбинат "Нева" Росрезерва</t>
  </si>
  <si>
    <t>З/В 186 от 26.09.2014</t>
  </si>
  <si>
    <t>ООО "Альянснефтегаз"</t>
  </si>
  <si>
    <t>ООО "Таас-Юрях Нефтегазодобыча"</t>
  </si>
  <si>
    <t>НА ВОЗВРАТ 20.03.2015 ВХ.936</t>
  </si>
  <si>
    <t>З/в 188 от 29.09.2014</t>
  </si>
  <si>
    <t>СПК " Заря"</t>
  </si>
  <si>
    <t>ООО "Энергетическая компания "РИФ"</t>
  </si>
  <si>
    <t>З/в 189 от 29.09.2014</t>
  </si>
  <si>
    <t>Харитонова Екатерина Сергеевна</t>
  </si>
  <si>
    <t>З/в 185 от 29.09.2014</t>
  </si>
  <si>
    <t>на возврат 03.10.2014</t>
  </si>
  <si>
    <t xml:space="preserve">ОАО "Геоцентр-Москва" (Филиал ТЦ "Воронежгеомониторинг") </t>
  </si>
  <si>
    <t>ЗАО "ПТИЦЕФАБРИКА "БУЙСКАЯ"</t>
  </si>
  <si>
    <t xml:space="preserve">ЗАО "Оскольское молоко"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</si>
</sst>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8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u val="single"/>
      <sz val="10"/>
      <name val="Arial Cyr"/>
      <family val="0"/>
    </font>
    <font>
      <sz val="8"/>
      <color indexed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9"/>
      <color indexed="10"/>
      <name val="Arial Cyr"/>
      <family val="0"/>
    </font>
    <font>
      <sz val="10"/>
      <color indexed="12"/>
      <name val="Arial Cyr"/>
      <family val="0"/>
    </font>
    <font>
      <sz val="8"/>
      <color indexed="12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 Cyr"/>
      <family val="0"/>
    </font>
    <font>
      <b/>
      <i/>
      <sz val="8"/>
      <color indexed="56"/>
      <name val="Arial Cyr"/>
      <family val="0"/>
    </font>
    <font>
      <b/>
      <i/>
      <sz val="10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Times New Roman"/>
      <family val="1"/>
    </font>
    <font>
      <b/>
      <i/>
      <sz val="9"/>
      <color indexed="10"/>
      <name val="Arial Cyr"/>
      <family val="0"/>
    </font>
    <font>
      <b/>
      <i/>
      <sz val="10"/>
      <color indexed="60"/>
      <name val="Arial Cyr"/>
      <family val="0"/>
    </font>
    <font>
      <b/>
      <i/>
      <sz val="8"/>
      <color indexed="60"/>
      <name val="Arial Cyr"/>
      <family val="0"/>
    </font>
    <font>
      <b/>
      <i/>
      <sz val="10"/>
      <color indexed="18"/>
      <name val="Arial Cyr"/>
      <family val="0"/>
    </font>
    <font>
      <b/>
      <i/>
      <sz val="8"/>
      <color indexed="18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i/>
      <sz val="10"/>
      <name val="Arial Cyr"/>
      <family val="0"/>
    </font>
    <font>
      <b/>
      <i/>
      <sz val="6"/>
      <color indexed="10"/>
      <name val="Arial Cyr"/>
      <family val="0"/>
    </font>
    <font>
      <sz val="6"/>
      <color indexed="10"/>
      <name val="Arial Cyr"/>
      <family val="0"/>
    </font>
    <font>
      <i/>
      <sz val="6"/>
      <name val="Arial Cyr"/>
      <family val="0"/>
    </font>
    <font>
      <sz val="10"/>
      <color indexed="8"/>
      <name val="Arial"/>
      <family val="2"/>
    </font>
    <font>
      <b/>
      <i/>
      <sz val="8"/>
      <name val="Arial Cyr"/>
      <family val="0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Arial"/>
      <family val="2"/>
    </font>
    <font>
      <sz val="9"/>
      <color indexed="8"/>
      <name val="Times New Roman"/>
      <family val="1"/>
    </font>
    <font>
      <sz val="8"/>
      <name val="Arial"/>
      <family val="2"/>
    </font>
    <font>
      <b/>
      <sz val="10"/>
      <color indexed="12"/>
      <name val="Arial Cyr"/>
      <family val="0"/>
    </font>
    <font>
      <b/>
      <sz val="8"/>
      <color indexed="12"/>
      <name val="Arial Cyr"/>
      <family val="0"/>
    </font>
    <font>
      <i/>
      <sz val="8"/>
      <color indexed="10"/>
      <name val="Arial Cyr"/>
      <family val="0"/>
    </font>
    <font>
      <sz val="7.5"/>
      <name val="Arial Cyr"/>
      <family val="0"/>
    </font>
    <font>
      <i/>
      <sz val="9"/>
      <color indexed="10"/>
      <name val="Arial Cyr"/>
      <family val="0"/>
    </font>
    <font>
      <sz val="8"/>
      <color indexed="18"/>
      <name val="Arial Cyr"/>
      <family val="0"/>
    </font>
    <font>
      <sz val="7"/>
      <color indexed="10"/>
      <name val="Arial Cyr"/>
      <family val="0"/>
    </font>
    <font>
      <i/>
      <sz val="8"/>
      <color indexed="61"/>
      <name val="Arial Cyr"/>
      <family val="0"/>
    </font>
    <font>
      <i/>
      <sz val="8"/>
      <color indexed="12"/>
      <name val="Arial Cyr"/>
      <family val="0"/>
    </font>
    <font>
      <i/>
      <sz val="8"/>
      <color indexed="18"/>
      <name val="Arial Cyr"/>
      <family val="0"/>
    </font>
    <font>
      <i/>
      <sz val="10"/>
      <color indexed="18"/>
      <name val="Arial Cyr"/>
      <family val="0"/>
    </font>
    <font>
      <sz val="10"/>
      <color indexed="18"/>
      <name val="Arial Cyr"/>
      <family val="0"/>
    </font>
    <font>
      <sz val="10"/>
      <color indexed="56"/>
      <name val="Arial Cyr"/>
      <family val="0"/>
    </font>
    <font>
      <sz val="8"/>
      <color indexed="56"/>
      <name val="Arial Cyr"/>
      <family val="0"/>
    </font>
    <font>
      <b/>
      <sz val="6"/>
      <name val="Arial Cyr"/>
      <family val="0"/>
    </font>
    <font>
      <b/>
      <sz val="6"/>
      <color indexed="20"/>
      <name val="Arial Cyr"/>
      <family val="0"/>
    </font>
    <font>
      <b/>
      <i/>
      <sz val="7"/>
      <name val="Arial Cyr"/>
      <family val="0"/>
    </font>
    <font>
      <b/>
      <i/>
      <u val="single"/>
      <sz val="10"/>
      <color indexed="10"/>
      <name val="Arial Cyr"/>
      <family val="0"/>
    </font>
    <font>
      <i/>
      <u val="single"/>
      <sz val="8"/>
      <name val="Arial Cyr"/>
      <family val="0"/>
    </font>
    <font>
      <i/>
      <u val="single"/>
      <sz val="10"/>
      <color indexed="10"/>
      <name val="Arial Cyr"/>
      <family val="0"/>
    </font>
    <font>
      <i/>
      <sz val="6"/>
      <color indexed="10"/>
      <name val="Arial Cyr"/>
      <family val="0"/>
    </font>
    <font>
      <b/>
      <i/>
      <sz val="9"/>
      <name val="Arial Cyr"/>
      <family val="0"/>
    </font>
    <font>
      <b/>
      <i/>
      <sz val="8"/>
      <color indexed="12"/>
      <name val="Arial Cyr"/>
      <family val="0"/>
    </font>
    <font>
      <i/>
      <sz val="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13" xfId="0" applyBorder="1" applyAlignment="1">
      <alignment horizontal="center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4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1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4" fontId="0" fillId="0" borderId="2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11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23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0" fillId="0" borderId="18" xfId="0" applyNumberFormat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6" xfId="0" applyFont="1" applyBorder="1" applyAlignment="1">
      <alignment vertical="top" wrapText="1"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14" fontId="10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" fontId="10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6" xfId="0" applyFont="1" applyBorder="1" applyAlignment="1">
      <alignment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14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" fontId="10" fillId="0" borderId="16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2" fillId="0" borderId="24" xfId="0" applyFont="1" applyBorder="1" applyAlignment="1">
      <alignment vertical="top" wrapText="1"/>
    </xf>
    <xf numFmtId="4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 vertical="top" wrapText="1"/>
    </xf>
    <xf numFmtId="1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2" fillId="0" borderId="11" xfId="0" applyFont="1" applyBorder="1" applyAlignment="1">
      <alignment/>
    </xf>
    <xf numFmtId="0" fontId="33" fillId="0" borderId="11" xfId="0" applyFont="1" applyBorder="1" applyAlignment="1">
      <alignment vertical="top" wrapText="1"/>
    </xf>
    <xf numFmtId="14" fontId="32" fillId="0" borderId="11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4" fontId="32" fillId="0" borderId="11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 vertical="top" wrapText="1"/>
    </xf>
    <xf numFmtId="14" fontId="32" fillId="0" borderId="23" xfId="0" applyNumberFormat="1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4" fontId="32" fillId="0" borderId="23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2" fillId="0" borderId="25" xfId="0" applyFont="1" applyBorder="1" applyAlignment="1">
      <alignment vertical="top" wrapText="1"/>
    </xf>
    <xf numFmtId="0" fontId="0" fillId="0" borderId="26" xfId="0" applyBorder="1" applyAlignment="1">
      <alignment/>
    </xf>
    <xf numFmtId="14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32" fillId="0" borderId="25" xfId="0" applyFont="1" applyBorder="1" applyAlignment="1">
      <alignment/>
    </xf>
    <xf numFmtId="0" fontId="33" fillId="0" borderId="25" xfId="0" applyFont="1" applyBorder="1" applyAlignment="1">
      <alignment vertical="top" wrapText="1"/>
    </xf>
    <xf numFmtId="14" fontId="32" fillId="0" borderId="25" xfId="0" applyNumberFormat="1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4" fontId="32" fillId="0" borderId="25" xfId="0" applyNumberFormat="1" applyFont="1" applyBorder="1" applyAlignment="1">
      <alignment/>
    </xf>
    <xf numFmtId="0" fontId="32" fillId="0" borderId="26" xfId="0" applyFont="1" applyBorder="1" applyAlignment="1">
      <alignment/>
    </xf>
    <xf numFmtId="14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2" fillId="0" borderId="27" xfId="0" applyFont="1" applyBorder="1" applyAlignment="1">
      <alignment vertical="top" wrapText="1"/>
    </xf>
    <xf numFmtId="14" fontId="0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" fontId="0" fillId="0" borderId="27" xfId="0" applyNumberFormat="1" applyFont="1" applyBorder="1" applyAlignment="1">
      <alignment/>
    </xf>
    <xf numFmtId="0" fontId="32" fillId="0" borderId="18" xfId="0" applyFont="1" applyBorder="1" applyAlignment="1">
      <alignment/>
    </xf>
    <xf numFmtId="0" fontId="33" fillId="0" borderId="18" xfId="0" applyFont="1" applyBorder="1" applyAlignment="1">
      <alignment vertical="top" wrapText="1"/>
    </xf>
    <xf numFmtId="14" fontId="32" fillId="0" borderId="18" xfId="0" applyNumberFormat="1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4" fontId="32" fillId="0" borderId="18" xfId="0" applyNumberFormat="1" applyFont="1" applyBorder="1" applyAlignment="1">
      <alignment/>
    </xf>
    <xf numFmtId="0" fontId="32" fillId="0" borderId="27" xfId="0" applyFont="1" applyBorder="1" applyAlignment="1">
      <alignment/>
    </xf>
    <xf numFmtId="0" fontId="33" fillId="0" borderId="27" xfId="0" applyFont="1" applyBorder="1" applyAlignment="1">
      <alignment vertical="top" wrapText="1"/>
    </xf>
    <xf numFmtId="14" fontId="32" fillId="0" borderId="27" xfId="0" applyNumberFormat="1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4" fontId="32" fillId="0" borderId="27" xfId="0" applyNumberFormat="1" applyFont="1" applyBorder="1" applyAlignment="1">
      <alignment/>
    </xf>
    <xf numFmtId="0" fontId="34" fillId="0" borderId="18" xfId="0" applyFont="1" applyBorder="1" applyAlignment="1">
      <alignment/>
    </xf>
    <xf numFmtId="0" fontId="35" fillId="0" borderId="18" xfId="0" applyFont="1" applyBorder="1" applyAlignment="1">
      <alignment vertical="top" wrapText="1"/>
    </xf>
    <xf numFmtId="14" fontId="34" fillId="0" borderId="18" xfId="0" applyNumberFormat="1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4" fontId="34" fillId="0" borderId="18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2" fillId="0" borderId="28" xfId="0" applyFont="1" applyBorder="1" applyAlignment="1">
      <alignment vertical="top" wrapText="1"/>
    </xf>
    <xf numFmtId="0" fontId="32" fillId="0" borderId="29" xfId="0" applyFont="1" applyBorder="1" applyAlignment="1">
      <alignment/>
    </xf>
    <xf numFmtId="0" fontId="33" fillId="0" borderId="28" xfId="0" applyFont="1" applyBorder="1" applyAlignment="1">
      <alignment vertical="top" wrapText="1"/>
    </xf>
    <xf numFmtId="0" fontId="0" fillId="0" borderId="28" xfId="0" applyFont="1" applyBorder="1" applyAlignment="1">
      <alignment/>
    </xf>
    <xf numFmtId="14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" fontId="0" fillId="0" borderId="28" xfId="0" applyNumberFormat="1" applyFont="1" applyBorder="1" applyAlignment="1">
      <alignment/>
    </xf>
    <xf numFmtId="0" fontId="34" fillId="0" borderId="25" xfId="0" applyFont="1" applyBorder="1" applyAlignment="1">
      <alignment/>
    </xf>
    <xf numFmtId="0" fontId="36" fillId="0" borderId="25" xfId="0" applyFont="1" applyBorder="1" applyAlignment="1">
      <alignment/>
    </xf>
    <xf numFmtId="0" fontId="35" fillId="0" borderId="25" xfId="0" applyFont="1" applyBorder="1" applyAlignment="1">
      <alignment vertical="top" wrapText="1"/>
    </xf>
    <xf numFmtId="14" fontId="34" fillId="0" borderId="25" xfId="0" applyNumberFormat="1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4" fontId="34" fillId="0" borderId="25" xfId="0" applyNumberFormat="1" applyFont="1" applyBorder="1" applyAlignment="1">
      <alignment/>
    </xf>
    <xf numFmtId="0" fontId="34" fillId="0" borderId="26" xfId="0" applyFont="1" applyBorder="1" applyAlignment="1">
      <alignment/>
    </xf>
    <xf numFmtId="0" fontId="2" fillId="0" borderId="23" xfId="0" applyFont="1" applyBorder="1" applyAlignment="1">
      <alignment vertical="top" wrapText="1"/>
    </xf>
    <xf numFmtId="0" fontId="0" fillId="0" borderId="23" xfId="0" applyFont="1" applyBorder="1" applyAlignment="1">
      <alignment horizontal="center"/>
    </xf>
    <xf numFmtId="4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vertical="top" wrapText="1"/>
    </xf>
    <xf numFmtId="14" fontId="0" fillId="0" borderId="23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vertical="top" wrapText="1"/>
    </xf>
    <xf numFmtId="14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4" fontId="0" fillId="0" borderId="25" xfId="0" applyNumberFormat="1" applyBorder="1" applyAlignment="1">
      <alignment/>
    </xf>
    <xf numFmtId="0" fontId="37" fillId="0" borderId="25" xfId="0" applyFont="1" applyBorder="1" applyAlignment="1">
      <alignment vertical="top" wrapText="1"/>
    </xf>
    <xf numFmtId="0" fontId="34" fillId="0" borderId="25" xfId="0" applyFont="1" applyBorder="1" applyAlignment="1">
      <alignment vertical="top" wrapText="1"/>
    </xf>
    <xf numFmtId="0" fontId="34" fillId="0" borderId="11" xfId="0" applyFont="1" applyBorder="1" applyAlignment="1">
      <alignment/>
    </xf>
    <xf numFmtId="0" fontId="35" fillId="0" borderId="11" xfId="0" applyFont="1" applyBorder="1" applyAlignment="1">
      <alignment vertical="top" wrapText="1"/>
    </xf>
    <xf numFmtId="0" fontId="34" fillId="0" borderId="11" xfId="0" applyFont="1" applyBorder="1" applyAlignment="1">
      <alignment vertical="top" wrapText="1"/>
    </xf>
    <xf numFmtId="14" fontId="34" fillId="0" borderId="11" xfId="0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4" fontId="34" fillId="0" borderId="11" xfId="0" applyNumberFormat="1" applyFont="1" applyBorder="1" applyAlignment="1">
      <alignment/>
    </xf>
    <xf numFmtId="0" fontId="34" fillId="0" borderId="0" xfId="0" applyFont="1" applyAlignment="1">
      <alignment/>
    </xf>
    <xf numFmtId="14" fontId="0" fillId="0" borderId="23" xfId="0" applyNumberFormat="1" applyBorder="1" applyAlignment="1">
      <alignment horizontal="center"/>
    </xf>
    <xf numFmtId="0" fontId="32" fillId="0" borderId="11" xfId="0" applyFont="1" applyBorder="1" applyAlignment="1">
      <alignment vertical="top" wrapText="1"/>
    </xf>
    <xf numFmtId="0" fontId="32" fillId="0" borderId="0" xfId="0" applyFont="1" applyAlignment="1">
      <alignment/>
    </xf>
    <xf numFmtId="0" fontId="32" fillId="0" borderId="23" xfId="0" applyFont="1" applyBorder="1" applyAlignment="1">
      <alignment vertical="top" wrapText="1"/>
    </xf>
    <xf numFmtId="0" fontId="32" fillId="0" borderId="25" xfId="0" applyFont="1" applyBorder="1" applyAlignment="1">
      <alignment vertical="top" wrapText="1"/>
    </xf>
    <xf numFmtId="14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32" fillId="0" borderId="18" xfId="0" applyFont="1" applyBorder="1" applyAlignment="1">
      <alignment vertical="top" wrapText="1"/>
    </xf>
    <xf numFmtId="0" fontId="0" fillId="0" borderId="18" xfId="0" applyFont="1" applyBorder="1" applyAlignment="1">
      <alignment horizontal="center"/>
    </xf>
    <xf numFmtId="0" fontId="0" fillId="0" borderId="27" xfId="0" applyBorder="1" applyAlignment="1">
      <alignment/>
    </xf>
    <xf numFmtId="0" fontId="32" fillId="0" borderId="27" xfId="0" applyFont="1" applyBorder="1" applyAlignment="1">
      <alignment vertical="top" wrapText="1"/>
    </xf>
    <xf numFmtId="14" fontId="0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" fontId="0" fillId="0" borderId="27" xfId="0" applyNumberFormat="1" applyFont="1" applyBorder="1" applyAlignment="1">
      <alignment/>
    </xf>
    <xf numFmtId="0" fontId="38" fillId="0" borderId="25" xfId="0" applyFont="1" applyBorder="1" applyAlignment="1">
      <alignment vertical="top" wrapText="1"/>
    </xf>
    <xf numFmtId="0" fontId="38" fillId="0" borderId="26" xfId="0" applyFont="1" applyBorder="1" applyAlignment="1">
      <alignment/>
    </xf>
    <xf numFmtId="0" fontId="38" fillId="0" borderId="25" xfId="0" applyFont="1" applyBorder="1" applyAlignment="1">
      <alignment/>
    </xf>
    <xf numFmtId="0" fontId="39" fillId="0" borderId="25" xfId="0" applyFont="1" applyBorder="1" applyAlignment="1">
      <alignment vertical="top" wrapText="1"/>
    </xf>
    <xf numFmtId="14" fontId="38" fillId="0" borderId="25" xfId="0" applyNumberFormat="1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4" fontId="38" fillId="0" borderId="25" xfId="0" applyNumberFormat="1" applyFont="1" applyBorder="1" applyAlignment="1">
      <alignment/>
    </xf>
    <xf numFmtId="0" fontId="38" fillId="0" borderId="18" xfId="0" applyFont="1" applyBorder="1" applyAlignment="1">
      <alignment vertical="top" wrapText="1"/>
    </xf>
    <xf numFmtId="0" fontId="38" fillId="0" borderId="0" xfId="0" applyFont="1" applyBorder="1" applyAlignment="1">
      <alignment/>
    </xf>
    <xf numFmtId="0" fontId="38" fillId="0" borderId="18" xfId="0" applyFont="1" applyBorder="1" applyAlignment="1">
      <alignment/>
    </xf>
    <xf numFmtId="0" fontId="39" fillId="0" borderId="18" xfId="0" applyFont="1" applyBorder="1" applyAlignment="1">
      <alignment vertical="top" wrapText="1"/>
    </xf>
    <xf numFmtId="14" fontId="38" fillId="0" borderId="18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4" fontId="38" fillId="0" borderId="18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4" fontId="0" fillId="0" borderId="23" xfId="0" applyNumberFormat="1" applyFont="1" applyBorder="1" applyAlignment="1">
      <alignment/>
    </xf>
    <xf numFmtId="0" fontId="38" fillId="0" borderId="11" xfId="0" applyFont="1" applyBorder="1" applyAlignment="1">
      <alignment vertical="top" wrapText="1"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 vertical="top" wrapText="1"/>
    </xf>
    <xf numFmtId="14" fontId="38" fillId="0" borderId="11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14" fontId="0" fillId="0" borderId="23" xfId="0" applyNumberFormat="1" applyFont="1" applyBorder="1" applyAlignment="1">
      <alignment horizontal="center"/>
    </xf>
    <xf numFmtId="0" fontId="0" fillId="0" borderId="25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34" fillId="0" borderId="23" xfId="0" applyFont="1" applyBorder="1" applyAlignment="1">
      <alignment/>
    </xf>
    <xf numFmtId="0" fontId="35" fillId="0" borderId="23" xfId="0" applyFont="1" applyBorder="1" applyAlignment="1">
      <alignment vertical="top" wrapText="1"/>
    </xf>
    <xf numFmtId="0" fontId="34" fillId="0" borderId="23" xfId="0" applyFont="1" applyBorder="1" applyAlignment="1">
      <alignment vertical="top" wrapText="1"/>
    </xf>
    <xf numFmtId="14" fontId="34" fillId="0" borderId="23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4" fontId="34" fillId="0" borderId="23" xfId="0" applyNumberFormat="1" applyFont="1" applyBorder="1" applyAlignment="1">
      <alignment/>
    </xf>
    <xf numFmtId="0" fontId="2" fillId="0" borderId="23" xfId="0" applyFont="1" applyFill="1" applyBorder="1" applyAlignment="1">
      <alignment vertical="top" wrapText="1"/>
    </xf>
    <xf numFmtId="14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23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1" fillId="24" borderId="30" xfId="0" applyFont="1" applyFill="1" applyBorder="1" applyAlignment="1">
      <alignment horizontal="center"/>
    </xf>
    <xf numFmtId="4" fontId="0" fillId="9" borderId="0" xfId="0" applyNumberFormat="1" applyFill="1" applyAlignment="1">
      <alignment/>
    </xf>
    <xf numFmtId="4" fontId="1" fillId="0" borderId="23" xfId="0" applyNumberFormat="1" applyFont="1" applyBorder="1" applyAlignment="1">
      <alignment/>
    </xf>
    <xf numFmtId="4" fontId="1" fillId="24" borderId="31" xfId="0" applyNumberFormat="1" applyFont="1" applyFill="1" applyBorder="1" applyAlignment="1">
      <alignment/>
    </xf>
    <xf numFmtId="0" fontId="34" fillId="0" borderId="25" xfId="0" applyFont="1" applyBorder="1" applyAlignment="1">
      <alignment/>
    </xf>
    <xf numFmtId="0" fontId="35" fillId="0" borderId="25" xfId="0" applyFont="1" applyBorder="1" applyAlignment="1">
      <alignment vertical="top" wrapText="1"/>
    </xf>
    <xf numFmtId="14" fontId="34" fillId="0" borderId="25" xfId="0" applyNumberFormat="1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4" fontId="34" fillId="0" borderId="25" xfId="0" applyNumberFormat="1" applyFont="1" applyBorder="1" applyAlignment="1">
      <alignment/>
    </xf>
    <xf numFmtId="0" fontId="34" fillId="0" borderId="26" xfId="0" applyFont="1" applyBorder="1" applyAlignment="1">
      <alignment/>
    </xf>
    <xf numFmtId="0" fontId="40" fillId="0" borderId="18" xfId="0" applyFont="1" applyBorder="1" applyAlignment="1">
      <alignment/>
    </xf>
    <xf numFmtId="0" fontId="41" fillId="0" borderId="18" xfId="0" applyFont="1" applyBorder="1" applyAlignment="1">
      <alignment vertical="top" wrapText="1"/>
    </xf>
    <xf numFmtId="14" fontId="40" fillId="0" borderId="18" xfId="0" applyNumberFormat="1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4" fontId="40" fillId="0" borderId="18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23" xfId="0" applyFont="1" applyBorder="1" applyAlignment="1">
      <alignment/>
    </xf>
    <xf numFmtId="0" fontId="41" fillId="0" borderId="23" xfId="0" applyFont="1" applyBorder="1" applyAlignment="1">
      <alignment vertical="top" wrapText="1"/>
    </xf>
    <xf numFmtId="0" fontId="41" fillId="0" borderId="27" xfId="0" applyFont="1" applyBorder="1" applyAlignment="1">
      <alignment vertical="top" wrapText="1"/>
    </xf>
    <xf numFmtId="14" fontId="40" fillId="0" borderId="23" xfId="0" applyNumberFormat="1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4" fontId="40" fillId="0" borderId="23" xfId="0" applyNumberFormat="1" applyFont="1" applyBorder="1" applyAlignment="1">
      <alignment/>
    </xf>
    <xf numFmtId="0" fontId="34" fillId="0" borderId="11" xfId="0" applyFont="1" applyBorder="1" applyAlignment="1">
      <alignment/>
    </xf>
    <xf numFmtId="0" fontId="35" fillId="0" borderId="11" xfId="0" applyFont="1" applyBorder="1" applyAlignment="1">
      <alignment vertical="top" wrapText="1"/>
    </xf>
    <xf numFmtId="14" fontId="34" fillId="0" borderId="11" xfId="0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4" fontId="34" fillId="0" borderId="11" xfId="0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18" xfId="0" applyFont="1" applyBorder="1" applyAlignment="1">
      <alignment/>
    </xf>
    <xf numFmtId="0" fontId="35" fillId="0" borderId="18" xfId="0" applyFont="1" applyBorder="1" applyAlignment="1">
      <alignment vertical="top" wrapText="1"/>
    </xf>
    <xf numFmtId="14" fontId="34" fillId="0" borderId="18" xfId="0" applyNumberFormat="1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4" fontId="34" fillId="0" borderId="18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40" fillId="0" borderId="27" xfId="0" applyFont="1" applyBorder="1" applyAlignment="1">
      <alignment/>
    </xf>
    <xf numFmtId="14" fontId="40" fillId="0" borderId="27" xfId="0" applyNumberFormat="1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4" fontId="40" fillId="0" borderId="27" xfId="0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32" xfId="0" applyFont="1" applyBorder="1" applyAlignment="1">
      <alignment/>
    </xf>
    <xf numFmtId="0" fontId="2" fillId="0" borderId="32" xfId="0" applyFont="1" applyBorder="1" applyAlignment="1">
      <alignment vertical="top" wrapText="1"/>
    </xf>
    <xf numFmtId="14" fontId="0" fillId="0" borderId="32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6" xfId="0" applyFont="1" applyBorder="1" applyAlignment="1">
      <alignment/>
    </xf>
    <xf numFmtId="14" fontId="0" fillId="0" borderId="34" xfId="0" applyNumberFormat="1" applyFont="1" applyBorder="1" applyAlignment="1">
      <alignment horizontal="center"/>
    </xf>
    <xf numFmtId="16" fontId="0" fillId="0" borderId="16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24" borderId="27" xfId="0" applyFont="1" applyFill="1" applyBorder="1" applyAlignment="1">
      <alignment/>
    </xf>
    <xf numFmtId="0" fontId="2" fillId="24" borderId="27" xfId="0" applyFont="1" applyFill="1" applyBorder="1" applyAlignment="1">
      <alignment vertical="top" wrapText="1"/>
    </xf>
    <xf numFmtId="14" fontId="0" fillId="24" borderId="27" xfId="0" applyNumberFormat="1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4" fontId="0" fillId="24" borderId="27" xfId="0" applyNumberFormat="1" applyFont="1" applyFill="1" applyBorder="1" applyAlignment="1">
      <alignment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horizontal="center"/>
    </xf>
    <xf numFmtId="0" fontId="7" fillId="0" borderId="18" xfId="0" applyFont="1" applyBorder="1" applyAlignment="1">
      <alignment vertical="top" wrapText="1"/>
    </xf>
    <xf numFmtId="0" fontId="0" fillId="0" borderId="35" xfId="0" applyBorder="1" applyAlignment="1">
      <alignment/>
    </xf>
    <xf numFmtId="0" fontId="2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14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2" fillId="0" borderId="18" xfId="0" applyFont="1" applyBorder="1" applyAlignment="1">
      <alignment vertical="top" wrapText="1"/>
    </xf>
    <xf numFmtId="0" fontId="0" fillId="0" borderId="34" xfId="0" applyBorder="1" applyAlignment="1">
      <alignment/>
    </xf>
    <xf numFmtId="0" fontId="2" fillId="0" borderId="34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14" fontId="0" fillId="0" borderId="3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4" fontId="0" fillId="0" borderId="34" xfId="0" applyNumberFormat="1" applyFont="1" applyBorder="1" applyAlignment="1">
      <alignment/>
    </xf>
    <xf numFmtId="0" fontId="6" fillId="0" borderId="24" xfId="0" applyFont="1" applyBorder="1" applyAlignment="1">
      <alignment vertical="top" wrapText="1"/>
    </xf>
    <xf numFmtId="4" fontId="4" fillId="0" borderId="18" xfId="0" applyNumberFormat="1" applyFont="1" applyBorder="1" applyAlignment="1">
      <alignment/>
    </xf>
    <xf numFmtId="14" fontId="0" fillId="0" borderId="24" xfId="0" applyNumberFormat="1" applyFont="1" applyBorder="1" applyAlignment="1">
      <alignment horizontal="center"/>
    </xf>
    <xf numFmtId="0" fontId="2" fillId="0" borderId="38" xfId="0" applyFont="1" applyBorder="1" applyAlignment="1">
      <alignment vertical="top" wrapText="1"/>
    </xf>
    <xf numFmtId="14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4" fontId="0" fillId="0" borderId="35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8" xfId="0" applyFont="1" applyBorder="1" applyAlignment="1">
      <alignment vertical="top" wrapText="1"/>
    </xf>
    <xf numFmtId="14" fontId="4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4" fillId="0" borderId="11" xfId="0" applyFont="1" applyBorder="1" applyAlignment="1">
      <alignment vertical="top" wrapText="1"/>
    </xf>
    <xf numFmtId="0" fontId="41" fillId="0" borderId="37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35" fillId="0" borderId="24" xfId="0" applyFont="1" applyBorder="1" applyAlignment="1">
      <alignment vertical="top" wrapText="1"/>
    </xf>
    <xf numFmtId="0" fontId="6" fillId="24" borderId="24" xfId="0" applyFont="1" applyFill="1" applyBorder="1" applyAlignment="1">
      <alignment vertical="top" wrapText="1"/>
    </xf>
    <xf numFmtId="0" fontId="43" fillId="24" borderId="24" xfId="0" applyFont="1" applyFill="1" applyBorder="1" applyAlignment="1">
      <alignment vertical="top" wrapText="1"/>
    </xf>
    <xf numFmtId="0" fontId="0" fillId="0" borderId="37" xfId="0" applyBorder="1" applyAlignment="1">
      <alignment/>
    </xf>
    <xf numFmtId="0" fontId="6" fillId="0" borderId="38" xfId="0" applyFont="1" applyBorder="1" applyAlignment="1">
      <alignment vertical="top" wrapText="1"/>
    </xf>
    <xf numFmtId="4" fontId="4" fillId="0" borderId="35" xfId="0" applyNumberFormat="1" applyFont="1" applyBorder="1" applyAlignment="1">
      <alignment/>
    </xf>
    <xf numFmtId="0" fontId="7" fillId="0" borderId="34" xfId="0" applyFont="1" applyBorder="1" applyAlignment="1">
      <alignment vertical="top" wrapText="1"/>
    </xf>
    <xf numFmtId="4" fontId="0" fillId="0" borderId="18" xfId="0" applyNumberFormat="1" applyFont="1" applyBorder="1" applyAlignment="1">
      <alignment/>
    </xf>
    <xf numFmtId="4" fontId="46" fillId="0" borderId="18" xfId="0" applyNumberFormat="1" applyFont="1" applyFill="1" applyBorder="1" applyAlignment="1">
      <alignment/>
    </xf>
    <xf numFmtId="4" fontId="1" fillId="4" borderId="18" xfId="0" applyNumberFormat="1" applyFont="1" applyFill="1" applyBorder="1" applyAlignment="1">
      <alignment/>
    </xf>
    <xf numFmtId="0" fontId="0" fillId="0" borderId="35" xfId="0" applyFont="1" applyBorder="1" applyAlignment="1">
      <alignment horizontal="center"/>
    </xf>
    <xf numFmtId="0" fontId="8" fillId="0" borderId="11" xfId="0" applyFont="1" applyBorder="1" applyAlignment="1">
      <alignment vertical="top" wrapText="1"/>
    </xf>
    <xf numFmtId="0" fontId="32" fillId="24" borderId="23" xfId="0" applyFont="1" applyFill="1" applyBorder="1" applyAlignment="1">
      <alignment/>
    </xf>
    <xf numFmtId="0" fontId="33" fillId="24" borderId="23" xfId="0" applyFont="1" applyFill="1" applyBorder="1" applyAlignment="1">
      <alignment vertical="top" wrapText="1"/>
    </xf>
    <xf numFmtId="14" fontId="32" fillId="24" borderId="23" xfId="0" applyNumberFormat="1" applyFont="1" applyFill="1" applyBorder="1" applyAlignment="1">
      <alignment horizontal="center"/>
    </xf>
    <xf numFmtId="0" fontId="32" fillId="24" borderId="23" xfId="0" applyFont="1" applyFill="1" applyBorder="1" applyAlignment="1">
      <alignment horizontal="center"/>
    </xf>
    <xf numFmtId="4" fontId="32" fillId="24" borderId="23" xfId="0" applyNumberFormat="1" applyFont="1" applyFill="1" applyBorder="1" applyAlignment="1">
      <alignment/>
    </xf>
    <xf numFmtId="0" fontId="32" fillId="24" borderId="23" xfId="0" applyFont="1" applyFill="1" applyBorder="1" applyAlignment="1">
      <alignment vertical="top" wrapText="1"/>
    </xf>
    <xf numFmtId="0" fontId="43" fillId="0" borderId="37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43" fillId="0" borderId="18" xfId="0" applyFont="1" applyBorder="1" applyAlignment="1">
      <alignment vertical="top" wrapText="1"/>
    </xf>
    <xf numFmtId="0" fontId="35" fillId="0" borderId="37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35" fillId="0" borderId="16" xfId="0" applyFont="1" applyBorder="1" applyAlignment="1">
      <alignment vertical="top" wrapText="1"/>
    </xf>
    <xf numFmtId="4" fontId="46" fillId="0" borderId="18" xfId="0" applyNumberFormat="1" applyFont="1" applyBorder="1" applyAlignment="1">
      <alignment/>
    </xf>
    <xf numFmtId="0" fontId="4" fillId="0" borderId="17" xfId="0" applyFont="1" applyBorder="1" applyAlignment="1">
      <alignment vertical="top" wrapText="1"/>
    </xf>
    <xf numFmtId="1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6" fillId="0" borderId="23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14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" fontId="4" fillId="0" borderId="23" xfId="0" applyNumberFormat="1" applyFont="1" applyBorder="1" applyAlignment="1">
      <alignment/>
    </xf>
    <xf numFmtId="0" fontId="9" fillId="0" borderId="18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0" fillId="0" borderId="18" xfId="0" applyFont="1" applyBorder="1" applyAlignment="1">
      <alignment vertical="top" wrapText="1"/>
    </xf>
    <xf numFmtId="4" fontId="0" fillId="0" borderId="23" xfId="0" applyNumberFormat="1" applyBorder="1" applyAlignment="1">
      <alignment horizontal="right"/>
    </xf>
    <xf numFmtId="4" fontId="49" fillId="0" borderId="18" xfId="0" applyNumberFormat="1" applyFont="1" applyBorder="1" applyAlignment="1">
      <alignment/>
    </xf>
    <xf numFmtId="0" fontId="8" fillId="0" borderId="16" xfId="0" applyFont="1" applyBorder="1" applyAlignment="1">
      <alignment vertical="top" wrapText="1"/>
    </xf>
    <xf numFmtId="0" fontId="48" fillId="0" borderId="24" xfId="0" applyFont="1" applyBorder="1" applyAlignment="1">
      <alignment horizontal="right" vertical="top" wrapText="1"/>
    </xf>
    <xf numFmtId="0" fontId="0" fillId="24" borderId="18" xfId="0" applyFill="1" applyBorder="1" applyAlignment="1">
      <alignment/>
    </xf>
    <xf numFmtId="0" fontId="8" fillId="24" borderId="18" xfId="0" applyFont="1" applyFill="1" applyBorder="1" applyAlignment="1">
      <alignment vertical="top" wrapText="1"/>
    </xf>
    <xf numFmtId="0" fontId="2" fillId="24" borderId="24" xfId="0" applyFont="1" applyFill="1" applyBorder="1" applyAlignment="1">
      <alignment vertical="top" wrapText="1"/>
    </xf>
    <xf numFmtId="4" fontId="0" fillId="24" borderId="18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0" fontId="2" fillId="24" borderId="16" xfId="0" applyFont="1" applyFill="1" applyBorder="1" applyAlignment="1">
      <alignment vertical="top" wrapText="1"/>
    </xf>
    <xf numFmtId="0" fontId="41" fillId="24" borderId="17" xfId="0" applyFont="1" applyFill="1" applyBorder="1" applyAlignment="1">
      <alignment vertical="top" wrapText="1"/>
    </xf>
    <xf numFmtId="4" fontId="0" fillId="24" borderId="34" xfId="0" applyNumberFormat="1" applyFont="1" applyFill="1" applyBorder="1" applyAlignment="1">
      <alignment/>
    </xf>
    <xf numFmtId="14" fontId="1" fillId="24" borderId="16" xfId="0" applyNumberFormat="1" applyFont="1" applyFill="1" applyBorder="1" applyAlignment="1">
      <alignment horizontal="center"/>
    </xf>
    <xf numFmtId="0" fontId="1" fillId="24" borderId="37" xfId="0" applyFont="1" applyFill="1" applyBorder="1" applyAlignment="1">
      <alignment horizontal="center"/>
    </xf>
    <xf numFmtId="14" fontId="1" fillId="24" borderId="18" xfId="0" applyNumberFormat="1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52" fillId="0" borderId="0" xfId="0" applyFont="1" applyBorder="1" applyAlignment="1">
      <alignment vertical="top" wrapText="1"/>
    </xf>
    <xf numFmtId="4" fontId="3" fillId="0" borderId="18" xfId="0" applyNumberFormat="1" applyFont="1" applyBorder="1" applyAlignment="1">
      <alignment/>
    </xf>
    <xf numFmtId="0" fontId="0" fillId="0" borderId="24" xfId="0" applyFont="1" applyBorder="1" applyAlignment="1">
      <alignment vertical="top" wrapText="1"/>
    </xf>
    <xf numFmtId="14" fontId="0" fillId="0" borderId="39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4" fontId="34" fillId="0" borderId="34" xfId="0" applyNumberFormat="1" applyFont="1" applyBorder="1" applyAlignment="1">
      <alignment/>
    </xf>
    <xf numFmtId="0" fontId="12" fillId="0" borderId="23" xfId="0" applyFont="1" applyBorder="1" applyAlignment="1">
      <alignment vertical="top" wrapText="1"/>
    </xf>
    <xf numFmtId="14" fontId="46" fillId="0" borderId="23" xfId="0" applyNumberFormat="1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4" fontId="46" fillId="0" borderId="23" xfId="0" applyNumberFormat="1" applyFont="1" applyBorder="1" applyAlignment="1">
      <alignment/>
    </xf>
    <xf numFmtId="0" fontId="35" fillId="0" borderId="16" xfId="0" applyFont="1" applyBorder="1" applyAlignment="1">
      <alignment horizontal="right" vertical="top" wrapText="1"/>
    </xf>
    <xf numFmtId="0" fontId="53" fillId="0" borderId="0" xfId="0" applyFont="1" applyAlignment="1">
      <alignment/>
    </xf>
    <xf numFmtId="4" fontId="4" fillId="0" borderId="34" xfId="0" applyNumberFormat="1" applyFont="1" applyBorder="1" applyAlignment="1">
      <alignment/>
    </xf>
    <xf numFmtId="0" fontId="47" fillId="0" borderId="37" xfId="0" applyFont="1" applyBorder="1" applyAlignment="1">
      <alignment/>
    </xf>
    <xf numFmtId="14" fontId="49" fillId="24" borderId="18" xfId="0" applyNumberFormat="1" applyFont="1" applyFill="1" applyBorder="1" applyAlignment="1">
      <alignment horizontal="center"/>
    </xf>
    <xf numFmtId="0" fontId="49" fillId="24" borderId="24" xfId="0" applyFont="1" applyFill="1" applyBorder="1" applyAlignment="1">
      <alignment horizontal="center"/>
    </xf>
    <xf numFmtId="4" fontId="49" fillId="24" borderId="18" xfId="0" applyNumberFormat="1" applyFont="1" applyFill="1" applyBorder="1" applyAlignment="1">
      <alignment/>
    </xf>
    <xf numFmtId="0" fontId="54" fillId="24" borderId="18" xfId="0" applyFont="1" applyFill="1" applyBorder="1" applyAlignment="1">
      <alignment vertical="top" wrapText="1"/>
    </xf>
    <xf numFmtId="0" fontId="0" fillId="24" borderId="11" xfId="0" applyFill="1" applyBorder="1" applyAlignment="1">
      <alignment/>
    </xf>
    <xf numFmtId="0" fontId="49" fillId="24" borderId="11" xfId="0" applyFont="1" applyFill="1" applyBorder="1" applyAlignment="1">
      <alignment/>
    </xf>
    <xf numFmtId="0" fontId="54" fillId="24" borderId="24" xfId="0" applyFont="1" applyFill="1" applyBorder="1" applyAlignment="1">
      <alignment vertical="top" wrapText="1"/>
    </xf>
    <xf numFmtId="0" fontId="54" fillId="24" borderId="34" xfId="0" applyFont="1" applyFill="1" applyBorder="1" applyAlignment="1">
      <alignment vertical="top" wrapText="1"/>
    </xf>
    <xf numFmtId="0" fontId="54" fillId="24" borderId="37" xfId="0" applyFont="1" applyFill="1" applyBorder="1" applyAlignment="1">
      <alignment vertical="top" wrapText="1"/>
    </xf>
    <xf numFmtId="14" fontId="49" fillId="24" borderId="34" xfId="0" applyNumberFormat="1" applyFont="1" applyFill="1" applyBorder="1" applyAlignment="1">
      <alignment horizontal="center"/>
    </xf>
    <xf numFmtId="0" fontId="49" fillId="24" borderId="37" xfId="0" applyFont="1" applyFill="1" applyBorder="1" applyAlignment="1">
      <alignment horizontal="center"/>
    </xf>
    <xf numFmtId="4" fontId="49" fillId="24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" fillId="24" borderId="11" xfId="0" applyFont="1" applyFill="1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14" fontId="0" fillId="24" borderId="11" xfId="0" applyNumberForma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4" fontId="0" fillId="24" borderId="11" xfId="0" applyNumberFormat="1" applyFill="1" applyBorder="1" applyAlignment="1">
      <alignment/>
    </xf>
    <xf numFmtId="0" fontId="55" fillId="0" borderId="23" xfId="0" applyFont="1" applyBorder="1" applyAlignment="1">
      <alignment/>
    </xf>
    <xf numFmtId="0" fontId="55" fillId="0" borderId="11" xfId="0" applyFont="1" applyBorder="1" applyAlignment="1">
      <alignment/>
    </xf>
    <xf numFmtId="0" fontId="35" fillId="0" borderId="23" xfId="0" applyFont="1" applyBorder="1" applyAlignment="1">
      <alignment horizontal="right" vertical="top" wrapText="1"/>
    </xf>
    <xf numFmtId="4" fontId="1" fillId="24" borderId="18" xfId="0" applyNumberFormat="1" applyFont="1" applyFill="1" applyBorder="1" applyAlignment="1">
      <alignment/>
    </xf>
    <xf numFmtId="0" fontId="0" fillId="24" borderId="34" xfId="0" applyFill="1" applyBorder="1" applyAlignment="1">
      <alignment/>
    </xf>
    <xf numFmtId="14" fontId="1" fillId="24" borderId="34" xfId="0" applyNumberFormat="1" applyFont="1" applyFill="1" applyBorder="1" applyAlignment="1">
      <alignment horizontal="center"/>
    </xf>
    <xf numFmtId="4" fontId="1" fillId="24" borderId="34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0" fontId="0" fillId="0" borderId="10" xfId="0" applyBorder="1" applyAlignment="1">
      <alignment/>
    </xf>
    <xf numFmtId="0" fontId="55" fillId="0" borderId="11" xfId="0" applyFont="1" applyBorder="1" applyAlignment="1">
      <alignment horizontal="left" vertical="justify" wrapText="1"/>
    </xf>
    <xf numFmtId="0" fontId="44" fillId="0" borderId="11" xfId="0" applyFont="1" applyBorder="1" applyAlignment="1">
      <alignment vertical="justify" wrapText="1"/>
    </xf>
    <xf numFmtId="0" fontId="56" fillId="0" borderId="0" xfId="0" applyFont="1" applyAlignment="1">
      <alignment vertical="justify" wrapText="1"/>
    </xf>
    <xf numFmtId="0" fontId="44" fillId="0" borderId="11" xfId="0" applyFont="1" applyFill="1" applyBorder="1" applyAlignment="1">
      <alignment vertical="justify" wrapText="1"/>
    </xf>
    <xf numFmtId="4" fontId="0" fillId="22" borderId="18" xfId="0" applyNumberFormat="1" applyFont="1" applyFill="1" applyBorder="1" applyAlignment="1">
      <alignment/>
    </xf>
    <xf numFmtId="0" fontId="56" fillId="22" borderId="11" xfId="0" applyFont="1" applyFill="1" applyBorder="1" applyAlignment="1">
      <alignment vertical="justify" wrapText="1"/>
    </xf>
    <xf numFmtId="0" fontId="55" fillId="22" borderId="11" xfId="0" applyFont="1" applyFill="1" applyBorder="1" applyAlignment="1">
      <alignment vertical="justify" wrapText="1"/>
    </xf>
    <xf numFmtId="0" fontId="57" fillId="0" borderId="0" xfId="0" applyFont="1" applyAlignment="1">
      <alignment vertical="justify" wrapText="1"/>
    </xf>
    <xf numFmtId="0" fontId="56" fillId="0" borderId="11" xfId="0" applyFont="1" applyBorder="1" applyAlignment="1">
      <alignment vertical="justify" wrapText="1"/>
    </xf>
    <xf numFmtId="0" fontId="55" fillId="0" borderId="0" xfId="0" applyFont="1" applyAlignment="1">
      <alignment/>
    </xf>
    <xf numFmtId="0" fontId="44" fillId="0" borderId="0" xfId="0" applyFont="1" applyAlignment="1">
      <alignment vertical="justify" wrapText="1"/>
    </xf>
    <xf numFmtId="0" fontId="0" fillId="24" borderId="24" xfId="0" applyFont="1" applyFill="1" applyBorder="1" applyAlignment="1">
      <alignment horizontal="center"/>
    </xf>
    <xf numFmtId="0" fontId="44" fillId="0" borderId="11" xfId="0" applyFont="1" applyBorder="1" applyAlignment="1">
      <alignment wrapText="1"/>
    </xf>
    <xf numFmtId="0" fontId="58" fillId="0" borderId="11" xfId="0" applyFont="1" applyBorder="1" applyAlignment="1">
      <alignment vertical="justify" wrapText="1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0" fillId="0" borderId="23" xfId="0" applyNumberFormat="1" applyFont="1" applyBorder="1" applyAlignment="1">
      <alignment horizontal="right"/>
    </xf>
    <xf numFmtId="0" fontId="55" fillId="0" borderId="0" xfId="0" applyFont="1" applyAlignment="1">
      <alignment vertical="justify" wrapText="1"/>
    </xf>
    <xf numFmtId="0" fontId="0" fillId="0" borderId="22" xfId="0" applyBorder="1" applyAlignment="1">
      <alignment/>
    </xf>
    <xf numFmtId="0" fontId="2" fillId="0" borderId="22" xfId="0" applyFont="1" applyBorder="1" applyAlignment="1">
      <alignment vertical="top" wrapText="1"/>
    </xf>
    <xf numFmtId="14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34" fillId="0" borderId="22" xfId="0" applyFont="1" applyBorder="1" applyAlignment="1">
      <alignment/>
    </xf>
    <xf numFmtId="0" fontId="35" fillId="0" borderId="22" xfId="0" applyFont="1" applyBorder="1" applyAlignment="1">
      <alignment vertical="top" wrapText="1"/>
    </xf>
    <xf numFmtId="14" fontId="34" fillId="0" borderId="22" xfId="0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4" fontId="34" fillId="0" borderId="22" xfId="0" applyNumberFormat="1" applyFont="1" applyBorder="1" applyAlignment="1">
      <alignment/>
    </xf>
    <xf numFmtId="0" fontId="34" fillId="0" borderId="27" xfId="0" applyFont="1" applyBorder="1" applyAlignment="1">
      <alignment/>
    </xf>
    <xf numFmtId="0" fontId="35" fillId="0" borderId="27" xfId="0" applyFont="1" applyBorder="1" applyAlignment="1">
      <alignment vertical="top" wrapText="1"/>
    </xf>
    <xf numFmtId="14" fontId="34" fillId="0" borderId="27" xfId="0" applyNumberFormat="1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4" fontId="34" fillId="0" borderId="27" xfId="0" applyNumberFormat="1" applyFont="1" applyBorder="1" applyAlignment="1">
      <alignment/>
    </xf>
    <xf numFmtId="0" fontId="2" fillId="24" borderId="18" xfId="0" applyFont="1" applyFill="1" applyBorder="1" applyAlignment="1">
      <alignment vertical="top" wrapText="1"/>
    </xf>
    <xf numFmtId="14" fontId="0" fillId="24" borderId="18" xfId="0" applyNumberFormat="1" applyFont="1" applyFill="1" applyBorder="1" applyAlignment="1">
      <alignment horizontal="center"/>
    </xf>
    <xf numFmtId="4" fontId="0" fillId="24" borderId="22" xfId="0" applyNumberFormat="1" applyFont="1" applyFill="1" applyBorder="1" applyAlignment="1">
      <alignment/>
    </xf>
    <xf numFmtId="0" fontId="2" fillId="24" borderId="34" xfId="0" applyFont="1" applyFill="1" applyBorder="1" applyAlignment="1">
      <alignment vertical="top" wrapText="1"/>
    </xf>
    <xf numFmtId="0" fontId="2" fillId="24" borderId="37" xfId="0" applyFont="1" applyFill="1" applyBorder="1" applyAlignment="1">
      <alignment vertical="top" wrapText="1"/>
    </xf>
    <xf numFmtId="14" fontId="0" fillId="24" borderId="34" xfId="0" applyNumberFormat="1" applyFont="1" applyFill="1" applyBorder="1" applyAlignment="1">
      <alignment horizontal="center"/>
    </xf>
    <xf numFmtId="0" fontId="0" fillId="24" borderId="37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34" fillId="0" borderId="34" xfId="0" applyFont="1" applyBorder="1" applyAlignment="1">
      <alignment/>
    </xf>
    <xf numFmtId="0" fontId="35" fillId="0" borderId="34" xfId="0" applyFont="1" applyBorder="1" applyAlignment="1">
      <alignment vertical="top" wrapText="1"/>
    </xf>
    <xf numFmtId="0" fontId="34" fillId="0" borderId="34" xfId="0" applyFont="1" applyBorder="1" applyAlignment="1">
      <alignment horizontal="center"/>
    </xf>
    <xf numFmtId="0" fontId="34" fillId="0" borderId="15" xfId="0" applyFont="1" applyBorder="1" applyAlignment="1">
      <alignment/>
    </xf>
    <xf numFmtId="0" fontId="0" fillId="24" borderId="35" xfId="0" applyFill="1" applyBorder="1" applyAlignment="1">
      <alignment/>
    </xf>
    <xf numFmtId="0" fontId="2" fillId="24" borderId="35" xfId="0" applyFont="1" applyFill="1" applyBorder="1" applyAlignment="1">
      <alignment vertical="top" wrapText="1"/>
    </xf>
    <xf numFmtId="0" fontId="2" fillId="24" borderId="38" xfId="0" applyFont="1" applyFill="1" applyBorder="1" applyAlignment="1">
      <alignment vertical="top" wrapText="1"/>
    </xf>
    <xf numFmtId="14" fontId="0" fillId="24" borderId="35" xfId="0" applyNumberFormat="1" applyFont="1" applyFill="1" applyBorder="1" applyAlignment="1">
      <alignment horizontal="center"/>
    </xf>
    <xf numFmtId="0" fontId="0" fillId="24" borderId="38" xfId="0" applyFont="1" applyFill="1" applyBorder="1" applyAlignment="1">
      <alignment horizontal="center"/>
    </xf>
    <xf numFmtId="4" fontId="0" fillId="24" borderId="35" xfId="0" applyNumberFormat="1" applyFont="1" applyFill="1" applyBorder="1" applyAlignment="1">
      <alignment/>
    </xf>
    <xf numFmtId="0" fontId="63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0" fontId="34" fillId="0" borderId="10" xfId="0" applyFont="1" applyBorder="1" applyAlignment="1">
      <alignment/>
    </xf>
    <xf numFmtId="0" fontId="35" fillId="0" borderId="38" xfId="0" applyFont="1" applyBorder="1" applyAlignment="1">
      <alignment vertical="top" wrapText="1"/>
    </xf>
    <xf numFmtId="4" fontId="34" fillId="0" borderId="35" xfId="0" applyNumberFormat="1" applyFont="1" applyBorder="1" applyAlignment="1">
      <alignment/>
    </xf>
    <xf numFmtId="0" fontId="34" fillId="0" borderId="36" xfId="0" applyFont="1" applyBorder="1" applyAlignment="1">
      <alignment/>
    </xf>
    <xf numFmtId="0" fontId="4" fillId="24" borderId="18" xfId="0" applyFont="1" applyFill="1" applyBorder="1" applyAlignment="1">
      <alignment/>
    </xf>
    <xf numFmtId="0" fontId="6" fillId="24" borderId="18" xfId="0" applyFont="1" applyFill="1" applyBorder="1" applyAlignment="1">
      <alignment vertical="top" wrapText="1"/>
    </xf>
    <xf numFmtId="14" fontId="4" fillId="24" borderId="18" xfId="0" applyNumberFormat="1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4" fontId="4" fillId="24" borderId="18" xfId="0" applyNumberFormat="1" applyFont="1" applyFill="1" applyBorder="1" applyAlignment="1">
      <alignment/>
    </xf>
    <xf numFmtId="0" fontId="0" fillId="24" borderId="18" xfId="0" applyFont="1" applyFill="1" applyBorder="1" applyAlignment="1">
      <alignment vertical="top" wrapText="1"/>
    </xf>
    <xf numFmtId="0" fontId="0" fillId="24" borderId="34" xfId="0" applyFont="1" applyFill="1" applyBorder="1" applyAlignment="1">
      <alignment vertical="top" wrapText="1"/>
    </xf>
    <xf numFmtId="0" fontId="58" fillId="0" borderId="11" xfId="0" applyFont="1" applyBorder="1" applyAlignment="1">
      <alignment wrapText="1"/>
    </xf>
    <xf numFmtId="0" fontId="44" fillId="0" borderId="18" xfId="0" applyFont="1" applyBorder="1" applyAlignment="1">
      <alignment wrapText="1"/>
    </xf>
    <xf numFmtId="0" fontId="35" fillId="0" borderId="27" xfId="0" applyFont="1" applyBorder="1" applyAlignment="1">
      <alignment horizontal="right" vertical="top" wrapText="1"/>
    </xf>
    <xf numFmtId="0" fontId="44" fillId="0" borderId="16" xfId="0" applyFont="1" applyBorder="1" applyAlignment="1">
      <alignment vertical="justify" wrapText="1"/>
    </xf>
    <xf numFmtId="0" fontId="0" fillId="24" borderId="11" xfId="0" applyFont="1" applyFill="1" applyBorder="1" applyAlignment="1">
      <alignment vertical="top" wrapText="1"/>
    </xf>
    <xf numFmtId="14" fontId="0" fillId="24" borderId="11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4" fontId="0" fillId="24" borderId="11" xfId="0" applyNumberFormat="1" applyFont="1" applyFill="1" applyBorder="1" applyAlignment="1">
      <alignment/>
    </xf>
    <xf numFmtId="4" fontId="46" fillId="24" borderId="18" xfId="0" applyNumberFormat="1" applyFont="1" applyFill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" fontId="47" fillId="0" borderId="18" xfId="0" applyNumberFormat="1" applyFont="1" applyBorder="1" applyAlignment="1">
      <alignment/>
    </xf>
    <xf numFmtId="0" fontId="0" fillId="0" borderId="24" xfId="0" applyNumberFormat="1" applyFont="1" applyBorder="1" applyAlignment="1">
      <alignment horizontal="center"/>
    </xf>
    <xf numFmtId="0" fontId="47" fillId="0" borderId="15" xfId="0" applyFont="1" applyBorder="1" applyAlignment="1">
      <alignment/>
    </xf>
    <xf numFmtId="0" fontId="63" fillId="0" borderId="18" xfId="0" applyFont="1" applyBorder="1" applyAlignment="1">
      <alignment vertical="top" wrapText="1"/>
    </xf>
    <xf numFmtId="0" fontId="63" fillId="0" borderId="34" xfId="0" applyFont="1" applyBorder="1" applyAlignment="1">
      <alignment vertical="top" wrapText="1"/>
    </xf>
    <xf numFmtId="0" fontId="2" fillId="0" borderId="38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24" xfId="0" applyFont="1" applyBorder="1" applyAlignment="1">
      <alignment horizontal="left" vertical="top" wrapText="1"/>
    </xf>
    <xf numFmtId="0" fontId="32" fillId="24" borderId="11" xfId="0" applyFont="1" applyFill="1" applyBorder="1" applyAlignment="1">
      <alignment/>
    </xf>
    <xf numFmtId="0" fontId="33" fillId="24" borderId="11" xfId="0" applyFont="1" applyFill="1" applyBorder="1" applyAlignment="1">
      <alignment vertical="top" wrapText="1"/>
    </xf>
    <xf numFmtId="14" fontId="32" fillId="24" borderId="11" xfId="0" applyNumberFormat="1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4" fontId="32" fillId="24" borderId="11" xfId="0" applyNumberFormat="1" applyFont="1" applyFill="1" applyBorder="1" applyAlignment="1">
      <alignment/>
    </xf>
    <xf numFmtId="0" fontId="60" fillId="24" borderId="27" xfId="0" applyFont="1" applyFill="1" applyBorder="1" applyAlignment="1">
      <alignment/>
    </xf>
    <xf numFmtId="0" fontId="61" fillId="24" borderId="27" xfId="0" applyFont="1" applyFill="1" applyBorder="1" applyAlignment="1">
      <alignment vertical="top" wrapText="1"/>
    </xf>
    <xf numFmtId="14" fontId="60" fillId="24" borderId="27" xfId="0" applyNumberFormat="1" applyFont="1" applyFill="1" applyBorder="1" applyAlignment="1">
      <alignment horizontal="center"/>
    </xf>
    <xf numFmtId="0" fontId="60" fillId="24" borderId="27" xfId="0" applyFont="1" applyFill="1" applyBorder="1" applyAlignment="1">
      <alignment horizontal="center"/>
    </xf>
    <xf numFmtId="4" fontId="60" fillId="24" borderId="27" xfId="0" applyNumberFormat="1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8" xfId="0" applyFont="1" applyFill="1" applyBorder="1" applyAlignment="1">
      <alignment horizontal="center"/>
    </xf>
    <xf numFmtId="0" fontId="62" fillId="0" borderId="24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2" fillId="24" borderId="24" xfId="0" applyFont="1" applyFill="1" applyBorder="1" applyAlignment="1">
      <alignment horizontal="center" vertical="top" wrapText="1"/>
    </xf>
    <xf numFmtId="14" fontId="1" fillId="0" borderId="18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65" fillId="24" borderId="38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/>
    </xf>
    <xf numFmtId="0" fontId="0" fillId="0" borderId="41" xfId="0" applyBorder="1" applyAlignment="1">
      <alignment/>
    </xf>
    <xf numFmtId="4" fontId="47" fillId="24" borderId="18" xfId="0" applyNumberFormat="1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59" fillId="24" borderId="22" xfId="0" applyFont="1" applyFill="1" applyBorder="1" applyAlignment="1">
      <alignment vertical="top" wrapText="1"/>
    </xf>
    <xf numFmtId="0" fontId="2" fillId="24" borderId="22" xfId="0" applyFont="1" applyFill="1" applyBorder="1" applyAlignment="1">
      <alignment vertical="top" wrapText="1"/>
    </xf>
    <xf numFmtId="14" fontId="0" fillId="24" borderId="22" xfId="0" applyNumberFormat="1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1" xfId="0" applyBorder="1" applyAlignment="1">
      <alignment/>
    </xf>
    <xf numFmtId="4" fontId="70" fillId="0" borderId="11" xfId="0" applyNumberFormat="1" applyFont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22" xfId="0" applyFont="1" applyFill="1" applyBorder="1" applyAlignment="1">
      <alignment horizontal="center"/>
    </xf>
    <xf numFmtId="4" fontId="1" fillId="24" borderId="22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4" fontId="0" fillId="0" borderId="23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0" fillId="0" borderId="42" xfId="0" applyBorder="1" applyAlignment="1">
      <alignment/>
    </xf>
    <xf numFmtId="0" fontId="2" fillId="0" borderId="42" xfId="0" applyFont="1" applyBorder="1" applyAlignment="1">
      <alignment vertical="top" wrapText="1"/>
    </xf>
    <xf numFmtId="14" fontId="0" fillId="0" borderId="42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4" fontId="0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28" xfId="0" applyBorder="1" applyAlignment="1">
      <alignment/>
    </xf>
    <xf numFmtId="14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" fontId="0" fillId="0" borderId="28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71" fillId="0" borderId="25" xfId="0" applyFont="1" applyBorder="1" applyAlignment="1">
      <alignment/>
    </xf>
    <xf numFmtId="0" fontId="65" fillId="0" borderId="25" xfId="0" applyFont="1" applyBorder="1" applyAlignment="1">
      <alignment vertical="top" wrapText="1"/>
    </xf>
    <xf numFmtId="14" fontId="71" fillId="0" borderId="25" xfId="0" applyNumberFormat="1" applyFont="1" applyBorder="1" applyAlignment="1">
      <alignment horizontal="center"/>
    </xf>
    <xf numFmtId="0" fontId="71" fillId="0" borderId="25" xfId="0" applyFont="1" applyBorder="1" applyAlignment="1">
      <alignment horizontal="center"/>
    </xf>
    <xf numFmtId="0" fontId="71" fillId="0" borderId="23" xfId="0" applyFont="1" applyBorder="1" applyAlignment="1">
      <alignment/>
    </xf>
    <xf numFmtId="0" fontId="65" fillId="0" borderId="23" xfId="0" applyFont="1" applyBorder="1" applyAlignment="1">
      <alignment vertical="top" wrapText="1"/>
    </xf>
    <xf numFmtId="14" fontId="71" fillId="0" borderId="23" xfId="0" applyNumberFormat="1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4" fontId="0" fillId="0" borderId="27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4" fontId="0" fillId="0" borderId="2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4" fontId="0" fillId="24" borderId="0" xfId="0" applyNumberFormat="1" applyFill="1" applyAlignment="1">
      <alignment/>
    </xf>
    <xf numFmtId="4" fontId="0" fillId="0" borderId="0" xfId="0" applyNumberFormat="1" applyBorder="1" applyAlignment="1">
      <alignment/>
    </xf>
    <xf numFmtId="14" fontId="0" fillId="0" borderId="23" xfId="0" applyNumberFormat="1" applyFont="1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" fontId="0" fillId="24" borderId="11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0" fontId="6" fillId="0" borderId="25" xfId="0" applyFont="1" applyBorder="1" applyAlignment="1">
      <alignment vertical="top" wrapText="1"/>
    </xf>
    <xf numFmtId="14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" fontId="4" fillId="0" borderId="25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1" fillId="0" borderId="23" xfId="0" applyFont="1" applyBorder="1" applyAlignment="1">
      <alignment vertical="top" wrapText="1"/>
    </xf>
    <xf numFmtId="14" fontId="10" fillId="0" borderId="23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" fontId="10" fillId="0" borderId="23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4" fontId="1" fillId="15" borderId="30" xfId="0" applyNumberFormat="1" applyFont="1" applyFill="1" applyBorder="1" applyAlignment="1">
      <alignment horizontal="right"/>
    </xf>
    <xf numFmtId="4" fontId="0" fillId="15" borderId="44" xfId="0" applyNumberFormat="1" applyFill="1" applyBorder="1" applyAlignment="1">
      <alignment/>
    </xf>
    <xf numFmtId="0" fontId="1" fillId="0" borderId="45" xfId="0" applyFont="1" applyBorder="1" applyAlignment="1">
      <alignment horizontal="right"/>
    </xf>
    <xf numFmtId="4" fontId="0" fillId="0" borderId="46" xfId="0" applyNumberFormat="1" applyBorder="1" applyAlignment="1">
      <alignment/>
    </xf>
    <xf numFmtId="4" fontId="0" fillId="17" borderId="44" xfId="0" applyNumberFormat="1" applyFill="1" applyBorder="1" applyAlignment="1">
      <alignment/>
    </xf>
    <xf numFmtId="0" fontId="72" fillId="0" borderId="25" xfId="0" applyFont="1" applyBorder="1" applyAlignment="1">
      <alignment/>
    </xf>
    <xf numFmtId="0" fontId="73" fillId="0" borderId="25" xfId="0" applyFont="1" applyBorder="1" applyAlignment="1">
      <alignment vertical="top" wrapText="1"/>
    </xf>
    <xf numFmtId="14" fontId="72" fillId="0" borderId="25" xfId="0" applyNumberFormat="1" applyFont="1" applyBorder="1" applyAlignment="1">
      <alignment horizontal="center"/>
    </xf>
    <xf numFmtId="0" fontId="72" fillId="0" borderId="25" xfId="0" applyFont="1" applyBorder="1" applyAlignment="1">
      <alignment horizontal="center"/>
    </xf>
    <xf numFmtId="4" fontId="72" fillId="0" borderId="25" xfId="0" applyNumberFormat="1" applyFont="1" applyBorder="1" applyAlignment="1">
      <alignment/>
    </xf>
    <xf numFmtId="0" fontId="72" fillId="0" borderId="26" xfId="0" applyFont="1" applyBorder="1" applyAlignment="1">
      <alignment/>
    </xf>
    <xf numFmtId="0" fontId="72" fillId="0" borderId="11" xfId="0" applyFont="1" applyBorder="1" applyAlignment="1">
      <alignment/>
    </xf>
    <xf numFmtId="0" fontId="73" fillId="0" borderId="11" xfId="0" applyFont="1" applyBorder="1" applyAlignment="1">
      <alignment vertical="top" wrapText="1"/>
    </xf>
    <xf numFmtId="14" fontId="72" fillId="0" borderId="11" xfId="0" applyNumberFormat="1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4" fontId="72" fillId="0" borderId="11" xfId="0" applyNumberFormat="1" applyFont="1" applyBorder="1" applyAlignment="1">
      <alignment/>
    </xf>
    <xf numFmtId="0" fontId="72" fillId="0" borderId="0" xfId="0" applyFont="1" applyAlignment="1">
      <alignment/>
    </xf>
    <xf numFmtId="0" fontId="72" fillId="0" borderId="23" xfId="0" applyFont="1" applyBorder="1" applyAlignment="1">
      <alignment/>
    </xf>
    <xf numFmtId="0" fontId="73" fillId="0" borderId="23" xfId="0" applyFont="1" applyBorder="1" applyAlignment="1">
      <alignment vertical="top" wrapText="1"/>
    </xf>
    <xf numFmtId="14" fontId="72" fillId="0" borderId="23" xfId="0" applyNumberFormat="1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4" fontId="72" fillId="0" borderId="23" xfId="0" applyNumberFormat="1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vertical="top" wrapText="1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14" fontId="0" fillId="0" borderId="1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14" fontId="74" fillId="15" borderId="30" xfId="0" applyNumberFormat="1" applyFont="1" applyFill="1" applyBorder="1" applyAlignment="1">
      <alignment horizontal="right"/>
    </xf>
    <xf numFmtId="4" fontId="43" fillId="15" borderId="44" xfId="0" applyNumberFormat="1" applyFont="1" applyFill="1" applyBorder="1" applyAlignment="1">
      <alignment/>
    </xf>
    <xf numFmtId="0" fontId="74" fillId="0" borderId="45" xfId="0" applyFont="1" applyBorder="1" applyAlignment="1">
      <alignment horizontal="right"/>
    </xf>
    <xf numFmtId="4" fontId="43" fillId="0" borderId="46" xfId="0" applyNumberFormat="1" applyFont="1" applyBorder="1" applyAlignment="1">
      <alignment/>
    </xf>
    <xf numFmtId="4" fontId="43" fillId="17" borderId="44" xfId="0" applyNumberFormat="1" applyFont="1" applyFill="1" applyBorder="1" applyAlignment="1">
      <alignment/>
    </xf>
    <xf numFmtId="4" fontId="74" fillId="0" borderId="0" xfId="0" applyNumberFormat="1" applyFont="1" applyAlignment="1">
      <alignment/>
    </xf>
    <xf numFmtId="0" fontId="43" fillId="0" borderId="0" xfId="0" applyFont="1" applyBorder="1" applyAlignment="1">
      <alignment horizontal="center"/>
    </xf>
    <xf numFmtId="4" fontId="43" fillId="0" borderId="21" xfId="0" applyNumberFormat="1" applyFont="1" applyBorder="1" applyAlignment="1">
      <alignment/>
    </xf>
    <xf numFmtId="0" fontId="75" fillId="0" borderId="0" xfId="0" applyFont="1" applyAlignment="1">
      <alignment/>
    </xf>
    <xf numFmtId="4" fontId="0" fillId="24" borderId="18" xfId="0" applyNumberFormat="1" applyFont="1" applyFill="1" applyBorder="1" applyAlignment="1">
      <alignment/>
    </xf>
    <xf numFmtId="0" fontId="10" fillId="24" borderId="23" xfId="0" applyFont="1" applyFill="1" applyBorder="1" applyAlignment="1">
      <alignment/>
    </xf>
    <xf numFmtId="0" fontId="11" fillId="24" borderId="23" xfId="0" applyFont="1" applyFill="1" applyBorder="1" applyAlignment="1">
      <alignment vertical="top" wrapText="1"/>
    </xf>
    <xf numFmtId="14" fontId="10" fillId="24" borderId="23" xfId="0" applyNumberFormat="1" applyFont="1" applyFill="1" applyBorder="1" applyAlignment="1">
      <alignment horizontal="center"/>
    </xf>
    <xf numFmtId="0" fontId="10" fillId="24" borderId="23" xfId="0" applyFont="1" applyFill="1" applyBorder="1" applyAlignment="1">
      <alignment horizontal="center"/>
    </xf>
    <xf numFmtId="4" fontId="10" fillId="24" borderId="23" xfId="0" applyNumberFormat="1" applyFont="1" applyFill="1" applyBorder="1" applyAlignment="1">
      <alignment/>
    </xf>
    <xf numFmtId="0" fontId="7" fillId="24" borderId="18" xfId="0" applyFont="1" applyFill="1" applyBorder="1" applyAlignment="1">
      <alignment vertical="top" wrapText="1"/>
    </xf>
    <xf numFmtId="14" fontId="0" fillId="24" borderId="11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35" fillId="0" borderId="16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35" fillId="0" borderId="23" xfId="0" applyFont="1" applyBorder="1" applyAlignment="1">
      <alignment horizontal="left" vertical="top" wrapText="1"/>
    </xf>
    <xf numFmtId="0" fontId="35" fillId="24" borderId="16" xfId="0" applyFont="1" applyFill="1" applyBorder="1" applyAlignment="1">
      <alignment horizontal="left" vertical="top" wrapText="1"/>
    </xf>
    <xf numFmtId="0" fontId="32" fillId="24" borderId="11" xfId="0" applyFont="1" applyFill="1" applyBorder="1" applyAlignment="1">
      <alignment vertical="top" wrapText="1"/>
    </xf>
    <xf numFmtId="0" fontId="32" fillId="24" borderId="0" xfId="0" applyFont="1" applyFill="1" applyAlignment="1">
      <alignment/>
    </xf>
    <xf numFmtId="0" fontId="0" fillId="24" borderId="0" xfId="0" applyFill="1" applyAlignment="1">
      <alignment/>
    </xf>
    <xf numFmtId="0" fontId="7" fillId="24" borderId="11" xfId="0" applyFont="1" applyFill="1" applyBorder="1" applyAlignment="1">
      <alignment vertical="top" wrapText="1"/>
    </xf>
    <xf numFmtId="0" fontId="0" fillId="24" borderId="25" xfId="0" applyFill="1" applyBorder="1" applyAlignment="1">
      <alignment/>
    </xf>
    <xf numFmtId="0" fontId="2" fillId="24" borderId="25" xfId="0" applyFont="1" applyFill="1" applyBorder="1" applyAlignment="1">
      <alignment vertical="top" wrapText="1"/>
    </xf>
    <xf numFmtId="14" fontId="0" fillId="24" borderId="25" xfId="0" applyNumberForma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4" fontId="0" fillId="24" borderId="25" xfId="0" applyNumberFormat="1" applyFill="1" applyBorder="1" applyAlignment="1">
      <alignment/>
    </xf>
    <xf numFmtId="0" fontId="0" fillId="24" borderId="11" xfId="0" applyFont="1" applyFill="1" applyBorder="1" applyAlignment="1">
      <alignment/>
    </xf>
    <xf numFmtId="0" fontId="46" fillId="14" borderId="25" xfId="0" applyFont="1" applyFill="1" applyBorder="1" applyAlignment="1">
      <alignment vertical="top" wrapText="1"/>
    </xf>
    <xf numFmtId="0" fontId="46" fillId="14" borderId="11" xfId="0" applyFont="1" applyFill="1" applyBorder="1" applyAlignment="1">
      <alignment vertical="top" wrapText="1"/>
    </xf>
    <xf numFmtId="0" fontId="0" fillId="24" borderId="25" xfId="0" applyFont="1" applyFill="1" applyBorder="1" applyAlignment="1">
      <alignment/>
    </xf>
    <xf numFmtId="0" fontId="0" fillId="24" borderId="25" xfId="0" applyFont="1" applyFill="1" applyBorder="1" applyAlignment="1">
      <alignment vertical="top" wrapText="1"/>
    </xf>
    <xf numFmtId="14" fontId="0" fillId="24" borderId="25" xfId="0" applyNumberFormat="1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4" fontId="0" fillId="24" borderId="25" xfId="0" applyNumberFormat="1" applyFont="1" applyFill="1" applyBorder="1" applyAlignment="1">
      <alignment/>
    </xf>
    <xf numFmtId="14" fontId="0" fillId="24" borderId="18" xfId="0" applyNumberForma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4" fontId="0" fillId="24" borderId="18" xfId="0" applyNumberForma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 vertical="top" wrapText="1"/>
    </xf>
    <xf numFmtId="14" fontId="0" fillId="24" borderId="23" xfId="0" applyNumberFormat="1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4" fontId="0" fillId="24" borderId="23" xfId="0" applyNumberFormat="1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11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horizontal="center"/>
    </xf>
    <xf numFmtId="0" fontId="8" fillId="24" borderId="11" xfId="0" applyFont="1" applyFill="1" applyBorder="1" applyAlignment="1">
      <alignment vertical="top" wrapText="1"/>
    </xf>
    <xf numFmtId="0" fontId="76" fillId="24" borderId="18" xfId="0" applyFont="1" applyFill="1" applyBorder="1" applyAlignment="1">
      <alignment vertical="top" wrapText="1"/>
    </xf>
    <xf numFmtId="0" fontId="54" fillId="24" borderId="25" xfId="0" applyFont="1" applyFill="1" applyBorder="1" applyAlignment="1">
      <alignment vertical="top" wrapText="1"/>
    </xf>
    <xf numFmtId="0" fontId="1" fillId="24" borderId="25" xfId="0" applyFont="1" applyFill="1" applyBorder="1" applyAlignment="1">
      <alignment horizontal="center"/>
    </xf>
    <xf numFmtId="0" fontId="11" fillId="0" borderId="37" xfId="0" applyFont="1" applyBorder="1" applyAlignment="1">
      <alignment horizontal="center" vertical="top" wrapText="1"/>
    </xf>
    <xf numFmtId="0" fontId="2" fillId="24" borderId="28" xfId="0" applyFont="1" applyFill="1" applyBorder="1" applyAlignment="1">
      <alignment vertical="top" wrapText="1"/>
    </xf>
    <xf numFmtId="0" fontId="4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center"/>
    </xf>
    <xf numFmtId="14" fontId="0" fillId="24" borderId="23" xfId="0" applyNumberFormat="1" applyFill="1" applyBorder="1" applyAlignment="1">
      <alignment horizontal="center"/>
    </xf>
    <xf numFmtId="4" fontId="0" fillId="24" borderId="23" xfId="0" applyNumberFormat="1" applyFill="1" applyBorder="1" applyAlignment="1">
      <alignment/>
    </xf>
    <xf numFmtId="0" fontId="72" fillId="0" borderId="11" xfId="0" applyFont="1" applyFill="1" applyBorder="1" applyAlignment="1">
      <alignment/>
    </xf>
    <xf numFmtId="0" fontId="73" fillId="0" borderId="11" xfId="0" applyFont="1" applyFill="1" applyBorder="1" applyAlignment="1">
      <alignment vertical="top" wrapText="1"/>
    </xf>
    <xf numFmtId="14" fontId="72" fillId="0" borderId="11" xfId="0" applyNumberFormat="1" applyFont="1" applyFill="1" applyBorder="1" applyAlignment="1">
      <alignment horizontal="center"/>
    </xf>
    <xf numFmtId="0" fontId="72" fillId="0" borderId="11" xfId="0" applyFont="1" applyFill="1" applyBorder="1" applyAlignment="1">
      <alignment horizontal="center"/>
    </xf>
    <xf numFmtId="4" fontId="72" fillId="0" borderId="11" xfId="0" applyNumberFormat="1" applyFont="1" applyFill="1" applyBorder="1" applyAlignment="1">
      <alignment/>
    </xf>
    <xf numFmtId="0" fontId="0" fillId="24" borderId="28" xfId="0" applyFill="1" applyBorder="1" applyAlignment="1">
      <alignment/>
    </xf>
    <xf numFmtId="14" fontId="0" fillId="24" borderId="28" xfId="0" applyNumberFormat="1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4" fontId="0" fillId="24" borderId="28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24" borderId="25" xfId="0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5" borderId="23" xfId="0" applyFill="1" applyBorder="1" applyAlignment="1">
      <alignment/>
    </xf>
    <xf numFmtId="0" fontId="2" fillId="5" borderId="23" xfId="0" applyFont="1" applyFill="1" applyBorder="1" applyAlignment="1">
      <alignment vertical="top" wrapText="1"/>
    </xf>
    <xf numFmtId="14" fontId="0" fillId="5" borderId="23" xfId="0" applyNumberForma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4" fontId="0" fillId="5" borderId="23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5" borderId="11" xfId="0" applyFill="1" applyBorder="1" applyAlignment="1">
      <alignment/>
    </xf>
    <xf numFmtId="0" fontId="11" fillId="5" borderId="42" xfId="0" applyFont="1" applyFill="1" applyBorder="1" applyAlignment="1">
      <alignment vertical="top" wrapText="1"/>
    </xf>
    <xf numFmtId="14" fontId="10" fillId="5" borderId="42" xfId="0" applyNumberFormat="1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4" fontId="10" fillId="5" borderId="42" xfId="0" applyNumberFormat="1" applyFont="1" applyFill="1" applyBorder="1" applyAlignment="1">
      <alignment/>
    </xf>
    <xf numFmtId="0" fontId="10" fillId="5" borderId="43" xfId="0" applyFont="1" applyFill="1" applyBorder="1" applyAlignment="1">
      <alignment/>
    </xf>
    <xf numFmtId="14" fontId="0" fillId="5" borderId="23" xfId="0" applyNumberFormat="1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4" fontId="0" fillId="5" borderId="23" xfId="0" applyNumberFormat="1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8" xfId="0" applyFill="1" applyBorder="1" applyAlignment="1">
      <alignment/>
    </xf>
    <xf numFmtId="0" fontId="2" fillId="5" borderId="18" xfId="0" applyFont="1" applyFill="1" applyBorder="1" applyAlignment="1">
      <alignment vertical="top" wrapText="1"/>
    </xf>
    <xf numFmtId="0" fontId="2" fillId="5" borderId="24" xfId="0" applyFont="1" applyFill="1" applyBorder="1" applyAlignment="1">
      <alignment horizontal="center" vertical="top" wrapText="1"/>
    </xf>
    <xf numFmtId="14" fontId="0" fillId="5" borderId="18" xfId="0" applyNumberFormat="1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4" fontId="0" fillId="5" borderId="18" xfId="0" applyNumberFormat="1" applyFont="1" applyFill="1" applyBorder="1" applyAlignment="1">
      <alignment/>
    </xf>
    <xf numFmtId="0" fontId="34" fillId="0" borderId="24" xfId="0" applyFont="1" applyBorder="1" applyAlignment="1">
      <alignment horizontal="center"/>
    </xf>
    <xf numFmtId="0" fontId="77" fillId="0" borderId="0" xfId="0" applyFont="1" applyAlignment="1">
      <alignment/>
    </xf>
    <xf numFmtId="0" fontId="0" fillId="24" borderId="23" xfId="0" applyFont="1" applyFill="1" applyBorder="1" applyAlignment="1">
      <alignment/>
    </xf>
    <xf numFmtId="0" fontId="0" fillId="24" borderId="23" xfId="0" applyFont="1" applyFill="1" applyBorder="1" applyAlignment="1">
      <alignment vertical="top" wrapText="1"/>
    </xf>
    <xf numFmtId="4" fontId="0" fillId="0" borderId="23" xfId="0" applyNumberFormat="1" applyBorder="1" applyAlignment="1">
      <alignment horizontal="center"/>
    </xf>
    <xf numFmtId="0" fontId="3" fillId="0" borderId="0" xfId="0" applyFont="1" applyAlignment="1">
      <alignment/>
    </xf>
    <xf numFmtId="0" fontId="2" fillId="24" borderId="37" xfId="0" applyFont="1" applyFill="1" applyBorder="1" applyAlignment="1">
      <alignment horizontal="center" vertical="top" wrapText="1"/>
    </xf>
    <xf numFmtId="0" fontId="0" fillId="0" borderId="47" xfId="0" applyBorder="1" applyAlignment="1">
      <alignment/>
    </xf>
    <xf numFmtId="0" fontId="12" fillId="24" borderId="25" xfId="0" applyFont="1" applyFill="1" applyBorder="1" applyAlignment="1">
      <alignment vertical="top" wrapText="1"/>
    </xf>
    <xf numFmtId="14" fontId="49" fillId="24" borderId="25" xfId="0" applyNumberFormat="1" applyFont="1" applyFill="1" applyBorder="1" applyAlignment="1">
      <alignment horizontal="center"/>
    </xf>
    <xf numFmtId="0" fontId="49" fillId="24" borderId="25" xfId="0" applyFont="1" applyFill="1" applyBorder="1" applyAlignment="1">
      <alignment horizontal="center"/>
    </xf>
    <xf numFmtId="4" fontId="49" fillId="24" borderId="25" xfId="0" applyNumberFormat="1" applyFont="1" applyFill="1" applyBorder="1" applyAlignment="1">
      <alignment/>
    </xf>
    <xf numFmtId="0" fontId="0" fillId="24" borderId="23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0" fillId="22" borderId="11" xfId="0" applyFill="1" applyBorder="1" applyAlignment="1">
      <alignment/>
    </xf>
    <xf numFmtId="0" fontId="2" fillId="22" borderId="11" xfId="0" applyFont="1" applyFill="1" applyBorder="1" applyAlignment="1">
      <alignment vertical="top" wrapText="1"/>
    </xf>
    <xf numFmtId="0" fontId="0" fillId="22" borderId="11" xfId="0" applyFill="1" applyBorder="1" applyAlignment="1">
      <alignment vertical="top" wrapText="1"/>
    </xf>
    <xf numFmtId="14" fontId="0" fillId="22" borderId="11" xfId="0" applyNumberFormat="1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4" fontId="0" fillId="22" borderId="11" xfId="0" applyNumberFormat="1" applyFill="1" applyBorder="1" applyAlignment="1">
      <alignment/>
    </xf>
    <xf numFmtId="14" fontId="0" fillId="22" borderId="11" xfId="0" applyNumberFormat="1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4" fontId="0" fillId="22" borderId="11" xfId="0" applyNumberFormat="1" applyFont="1" applyFill="1" applyBorder="1" applyAlignment="1">
      <alignment/>
    </xf>
    <xf numFmtId="0" fontId="0" fillId="22" borderId="16" xfId="0" applyFill="1" applyBorder="1" applyAlignment="1">
      <alignment/>
    </xf>
    <xf numFmtId="0" fontId="2" fillId="22" borderId="16" xfId="0" applyFont="1" applyFill="1" applyBorder="1" applyAlignment="1">
      <alignment vertical="top" wrapText="1"/>
    </xf>
    <xf numFmtId="14" fontId="0" fillId="22" borderId="16" xfId="0" applyNumberFormat="1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/>
    </xf>
    <xf numFmtId="4" fontId="0" fillId="22" borderId="16" xfId="0" applyNumberFormat="1" applyFont="1" applyFill="1" applyBorder="1" applyAlignment="1">
      <alignment/>
    </xf>
    <xf numFmtId="0" fontId="2" fillId="22" borderId="18" xfId="0" applyFont="1" applyFill="1" applyBorder="1" applyAlignment="1">
      <alignment vertical="top" wrapText="1"/>
    </xf>
    <xf numFmtId="0" fontId="41" fillId="22" borderId="24" xfId="0" applyFont="1" applyFill="1" applyBorder="1" applyAlignment="1">
      <alignment vertical="top" wrapText="1"/>
    </xf>
    <xf numFmtId="0" fontId="0" fillId="22" borderId="24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22" borderId="18" xfId="0" applyFill="1" applyBorder="1" applyAlignment="1">
      <alignment/>
    </xf>
    <xf numFmtId="14" fontId="0" fillId="22" borderId="18" xfId="0" applyNumberFormat="1" applyFont="1" applyFill="1" applyBorder="1" applyAlignment="1">
      <alignment horizontal="center"/>
    </xf>
    <xf numFmtId="4" fontId="46" fillId="22" borderId="18" xfId="0" applyNumberFormat="1" applyFont="1" applyFill="1" applyBorder="1" applyAlignment="1">
      <alignment/>
    </xf>
    <xf numFmtId="4" fontId="46" fillId="24" borderId="34" xfId="0" applyNumberFormat="1" applyFont="1" applyFill="1" applyBorder="1" applyAlignment="1">
      <alignment/>
    </xf>
    <xf numFmtId="0" fontId="0" fillId="25" borderId="11" xfId="0" applyFill="1" applyBorder="1" applyAlignment="1">
      <alignment/>
    </xf>
    <xf numFmtId="0" fontId="2" fillId="25" borderId="11" xfId="0" applyFont="1" applyFill="1" applyBorder="1" applyAlignment="1">
      <alignment vertical="top" wrapText="1"/>
    </xf>
    <xf numFmtId="14" fontId="0" fillId="25" borderId="11" xfId="0" applyNumberFormat="1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4" fontId="0" fillId="25" borderId="11" xfId="0" applyNumberFormat="1" applyFill="1" applyBorder="1" applyAlignment="1">
      <alignment/>
    </xf>
    <xf numFmtId="0" fontId="49" fillId="24" borderId="11" xfId="0" applyFont="1" applyFill="1" applyBorder="1" applyAlignment="1">
      <alignment horizontal="center"/>
    </xf>
    <xf numFmtId="0" fontId="54" fillId="24" borderId="11" xfId="0" applyFont="1" applyFill="1" applyBorder="1" applyAlignment="1">
      <alignment vertical="top" wrapText="1"/>
    </xf>
    <xf numFmtId="14" fontId="49" fillId="24" borderId="11" xfId="0" applyNumberFormat="1" applyFont="1" applyFill="1" applyBorder="1" applyAlignment="1">
      <alignment horizontal="center"/>
    </xf>
    <xf numFmtId="4" fontId="49" fillId="24" borderId="11" xfId="0" applyNumberFormat="1" applyFont="1" applyFill="1" applyBorder="1" applyAlignment="1">
      <alignment/>
    </xf>
    <xf numFmtId="0" fontId="10" fillId="0" borderId="14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34" fillId="0" borderId="18" xfId="0" applyFont="1" applyBorder="1" applyAlignment="1">
      <alignment vertical="top" wrapText="1"/>
    </xf>
    <xf numFmtId="0" fontId="82" fillId="24" borderId="11" xfId="0" applyFont="1" applyFill="1" applyBorder="1" applyAlignment="1">
      <alignment vertical="top" wrapText="1"/>
    </xf>
    <xf numFmtId="0" fontId="82" fillId="0" borderId="11" xfId="0" applyFont="1" applyBorder="1" applyAlignment="1">
      <alignment vertical="top" wrapText="1"/>
    </xf>
    <xf numFmtId="0" fontId="82" fillId="0" borderId="16" xfId="0" applyFont="1" applyBorder="1" applyAlignment="1">
      <alignment vertical="top" wrapText="1"/>
    </xf>
    <xf numFmtId="0" fontId="82" fillId="0" borderId="37" xfId="0" applyFont="1" applyBorder="1" applyAlignment="1">
      <alignment vertical="top" wrapText="1"/>
    </xf>
    <xf numFmtId="0" fontId="82" fillId="0" borderId="24" xfId="0" applyFont="1" applyBorder="1" applyAlignment="1">
      <alignment vertical="top" wrapText="1"/>
    </xf>
    <xf numFmtId="0" fontId="82" fillId="24" borderId="23" xfId="0" applyFont="1" applyFill="1" applyBorder="1" applyAlignment="1">
      <alignment vertical="top" wrapText="1"/>
    </xf>
    <xf numFmtId="0" fontId="82" fillId="24" borderId="16" xfId="0" applyFont="1" applyFill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11" fillId="24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0" fontId="54" fillId="24" borderId="11" xfId="0" applyFont="1" applyFill="1" applyBorder="1" applyAlignment="1">
      <alignment/>
    </xf>
    <xf numFmtId="0" fontId="0" fillId="24" borderId="22" xfId="0" applyFill="1" applyBorder="1" applyAlignment="1">
      <alignment/>
    </xf>
    <xf numFmtId="0" fontId="2" fillId="24" borderId="20" xfId="0" applyFont="1" applyFill="1" applyBorder="1" applyAlignment="1">
      <alignment horizontal="center" vertical="top" wrapText="1"/>
    </xf>
    <xf numFmtId="0" fontId="0" fillId="24" borderId="20" xfId="0" applyFont="1" applyFill="1" applyBorder="1" applyAlignment="1">
      <alignment horizontal="center"/>
    </xf>
    <xf numFmtId="0" fontId="49" fillId="22" borderId="18" xfId="0" applyFont="1" applyFill="1" applyBorder="1" applyAlignment="1">
      <alignment/>
    </xf>
    <xf numFmtId="0" fontId="54" fillId="22" borderId="28" xfId="0" applyFont="1" applyFill="1" applyBorder="1" applyAlignment="1">
      <alignment vertical="top" wrapText="1"/>
    </xf>
    <xf numFmtId="14" fontId="49" fillId="22" borderId="28" xfId="0" applyNumberFormat="1" applyFont="1" applyFill="1" applyBorder="1" applyAlignment="1">
      <alignment horizontal="center"/>
    </xf>
    <xf numFmtId="0" fontId="49" fillId="22" borderId="28" xfId="0" applyFont="1" applyFill="1" applyBorder="1" applyAlignment="1">
      <alignment horizontal="center"/>
    </xf>
    <xf numFmtId="4" fontId="49" fillId="22" borderId="28" xfId="0" applyNumberFormat="1" applyFont="1" applyFill="1" applyBorder="1" applyAlignment="1">
      <alignment/>
    </xf>
    <xf numFmtId="0" fontId="49" fillId="24" borderId="11" xfId="0" applyFont="1" applyFill="1" applyBorder="1" applyAlignment="1">
      <alignment vertical="top" wrapText="1"/>
    </xf>
    <xf numFmtId="0" fontId="0" fillId="22" borderId="11" xfId="0" applyFont="1" applyFill="1" applyBorder="1" applyAlignment="1">
      <alignment/>
    </xf>
    <xf numFmtId="0" fontId="2" fillId="22" borderId="14" xfId="0" applyFont="1" applyFill="1" applyBorder="1" applyAlignment="1">
      <alignment vertical="top" wrapText="1"/>
    </xf>
    <xf numFmtId="14" fontId="0" fillId="22" borderId="11" xfId="0" applyNumberFormat="1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4" fontId="0" fillId="22" borderId="11" xfId="0" applyNumberFormat="1" applyFont="1" applyFill="1" applyBorder="1" applyAlignment="1">
      <alignment/>
    </xf>
    <xf numFmtId="0" fontId="0" fillId="22" borderId="18" xfId="0" applyFont="1" applyFill="1" applyBorder="1" applyAlignment="1">
      <alignment horizontal="center"/>
    </xf>
    <xf numFmtId="0" fontId="4" fillId="22" borderId="0" xfId="0" applyFont="1" applyFill="1" applyBorder="1" applyAlignment="1">
      <alignment/>
    </xf>
    <xf numFmtId="4" fontId="49" fillId="22" borderId="18" xfId="0" applyNumberFormat="1" applyFont="1" applyFill="1" applyBorder="1" applyAlignment="1">
      <alignment/>
    </xf>
    <xf numFmtId="0" fontId="62" fillId="22" borderId="11" xfId="0" applyFont="1" applyFill="1" applyBorder="1" applyAlignment="1">
      <alignment/>
    </xf>
    <xf numFmtId="14" fontId="10" fillId="24" borderId="11" xfId="0" applyNumberFormat="1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4" fontId="10" fillId="24" borderId="11" xfId="0" applyNumberFormat="1" applyFont="1" applyFill="1" applyBorder="1" applyAlignment="1">
      <alignment/>
    </xf>
    <xf numFmtId="0" fontId="12" fillId="22" borderId="11" xfId="0" applyFont="1" applyFill="1" applyBorder="1" applyAlignment="1">
      <alignment/>
    </xf>
    <xf numFmtId="0" fontId="8" fillId="22" borderId="11" xfId="0" applyFont="1" applyFill="1" applyBorder="1" applyAlignment="1">
      <alignment vertical="top" wrapText="1"/>
    </xf>
    <xf numFmtId="0" fontId="2" fillId="26" borderId="11" xfId="0" applyFont="1" applyFill="1" applyBorder="1" applyAlignment="1">
      <alignment vertical="top" wrapText="1"/>
    </xf>
    <xf numFmtId="0" fontId="34" fillId="24" borderId="14" xfId="0" applyFont="1" applyFill="1" applyBorder="1" applyAlignment="1">
      <alignment horizontal="left"/>
    </xf>
    <xf numFmtId="0" fontId="34" fillId="24" borderId="19" xfId="0" applyFont="1" applyFill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10" fillId="24" borderId="19" xfId="0" applyFont="1" applyFill="1" applyBorder="1" applyAlignment="1">
      <alignment horizontal="right"/>
    </xf>
    <xf numFmtId="0" fontId="47" fillId="0" borderId="48" xfId="0" applyFont="1" applyBorder="1" applyAlignment="1">
      <alignment horizontal="center"/>
    </xf>
    <xf numFmtId="0" fontId="10" fillId="24" borderId="14" xfId="0" applyFont="1" applyFill="1" applyBorder="1" applyAlignment="1">
      <alignment horizontal="right"/>
    </xf>
    <xf numFmtId="0" fontId="47" fillId="0" borderId="17" xfId="0" applyFont="1" applyBorder="1" applyAlignment="1">
      <alignment horizontal="center"/>
    </xf>
    <xf numFmtId="0" fontId="12" fillId="22" borderId="14" xfId="0" applyFont="1" applyFill="1" applyBorder="1" applyAlignment="1">
      <alignment horizontal="center" vertical="top" wrapText="1"/>
    </xf>
    <xf numFmtId="0" fontId="12" fillId="22" borderId="13" xfId="0" applyFont="1" applyFill="1" applyBorder="1" applyAlignment="1">
      <alignment horizontal="center" vertical="top" wrapText="1"/>
    </xf>
    <xf numFmtId="0" fontId="12" fillId="22" borderId="19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4" fillId="0" borderId="37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24" borderId="10" xfId="0" applyFont="1" applyFill="1" applyBorder="1" applyAlignment="1">
      <alignment horizontal="center"/>
    </xf>
    <xf numFmtId="0" fontId="46" fillId="2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35" fillId="24" borderId="14" xfId="0" applyFont="1" applyFill="1" applyBorder="1" applyAlignment="1">
      <alignment horizontal="center"/>
    </xf>
    <xf numFmtId="0" fontId="35" fillId="24" borderId="19" xfId="0" applyFont="1" applyFill="1" applyBorder="1" applyAlignment="1">
      <alignment horizontal="center"/>
    </xf>
    <xf numFmtId="0" fontId="34" fillId="0" borderId="14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2" fillId="24" borderId="14" xfId="0" applyFont="1" applyFill="1" applyBorder="1" applyAlignment="1">
      <alignment horizontal="center"/>
    </xf>
    <xf numFmtId="0" fontId="32" fillId="24" borderId="19" xfId="0" applyFont="1" applyFill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7" fillId="0" borderId="38" xfId="0" applyFont="1" applyBorder="1" applyAlignment="1">
      <alignment horizontal="left"/>
    </xf>
    <xf numFmtId="0" fontId="46" fillId="0" borderId="36" xfId="0" applyFont="1" applyBorder="1" applyAlignment="1">
      <alignment horizontal="left"/>
    </xf>
    <xf numFmtId="0" fontId="12" fillId="24" borderId="37" xfId="0" applyFont="1" applyFill="1" applyBorder="1" applyAlignment="1">
      <alignment horizontal="left"/>
    </xf>
    <xf numFmtId="0" fontId="12" fillId="24" borderId="15" xfId="0" applyFont="1" applyFill="1" applyBorder="1" applyAlignment="1">
      <alignment horizontal="left"/>
    </xf>
    <xf numFmtId="0" fontId="12" fillId="24" borderId="14" xfId="0" applyFont="1" applyFill="1" applyBorder="1" applyAlignment="1">
      <alignment horizontal="left"/>
    </xf>
    <xf numFmtId="0" fontId="12" fillId="24" borderId="13" xfId="0" applyFont="1" applyFill="1" applyBorder="1" applyAlignment="1">
      <alignment horizontal="left"/>
    </xf>
    <xf numFmtId="0" fontId="12" fillId="24" borderId="19" xfId="0" applyFont="1" applyFill="1" applyBorder="1" applyAlignment="1">
      <alignment horizontal="left"/>
    </xf>
    <xf numFmtId="0" fontId="46" fillId="22" borderId="10" xfId="0" applyFont="1" applyFill="1" applyBorder="1" applyAlignment="1">
      <alignment horizontal="left"/>
    </xf>
    <xf numFmtId="0" fontId="0" fillId="22" borderId="0" xfId="0" applyFill="1" applyAlignment="1">
      <alignment horizontal="left"/>
    </xf>
    <xf numFmtId="0" fontId="46" fillId="24" borderId="10" xfId="0" applyFont="1" applyFill="1" applyBorder="1" applyAlignment="1">
      <alignment horizontal="left"/>
    </xf>
    <xf numFmtId="0" fontId="46" fillId="24" borderId="0" xfId="0" applyFont="1" applyFill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9" fillId="24" borderId="11" xfId="0" applyFont="1" applyFill="1" applyBorder="1" applyAlignment="1">
      <alignment horizontal="center"/>
    </xf>
    <xf numFmtId="0" fontId="62" fillId="0" borderId="16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0" fontId="12" fillId="24" borderId="38" xfId="0" applyFont="1" applyFill="1" applyBorder="1" applyAlignment="1">
      <alignment horizontal="center"/>
    </xf>
    <xf numFmtId="0" fontId="12" fillId="24" borderId="36" xfId="0" applyFont="1" applyFill="1" applyBorder="1" applyAlignment="1">
      <alignment horizontal="center"/>
    </xf>
    <xf numFmtId="0" fontId="62" fillId="0" borderId="11" xfId="0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6" fillId="24" borderId="20" xfId="0" applyFont="1" applyFill="1" applyBorder="1" applyAlignment="1">
      <alignment horizontal="left"/>
    </xf>
    <xf numFmtId="0" fontId="0" fillId="24" borderId="51" xfId="0" applyFont="1" applyFill="1" applyBorder="1" applyAlignment="1">
      <alignment horizontal="left"/>
    </xf>
    <xf numFmtId="0" fontId="0" fillId="24" borderId="52" xfId="0" applyFont="1" applyFill="1" applyBorder="1" applyAlignment="1">
      <alignment horizontal="left"/>
    </xf>
    <xf numFmtId="0" fontId="12" fillId="24" borderId="14" xfId="0" applyFont="1" applyFill="1" applyBorder="1" applyAlignment="1">
      <alignment horizontal="center"/>
    </xf>
    <xf numFmtId="0" fontId="12" fillId="24" borderId="19" xfId="0" applyFont="1" applyFill="1" applyBorder="1" applyAlignment="1">
      <alignment horizontal="center"/>
    </xf>
    <xf numFmtId="0" fontId="62" fillId="24" borderId="11" xfId="0" applyFont="1" applyFill="1" applyBorder="1" applyAlignment="1">
      <alignment horizontal="center" vertical="top" wrapText="1"/>
    </xf>
    <xf numFmtId="0" fontId="62" fillId="24" borderId="14" xfId="0" applyFont="1" applyFill="1" applyBorder="1" applyAlignment="1">
      <alignment horizontal="center" vertical="top" wrapText="1"/>
    </xf>
    <xf numFmtId="0" fontId="49" fillId="24" borderId="14" xfId="0" applyFont="1" applyFill="1" applyBorder="1" applyAlignment="1">
      <alignment horizontal="right"/>
    </xf>
    <xf numFmtId="0" fontId="49" fillId="24" borderId="19" xfId="0" applyFont="1" applyFill="1" applyBorder="1" applyAlignment="1">
      <alignment horizontal="right"/>
    </xf>
    <xf numFmtId="0" fontId="0" fillId="24" borderId="14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46" fillId="24" borderId="14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4" fillId="24" borderId="14" xfId="0" applyFont="1" applyFill="1" applyBorder="1" applyAlignment="1">
      <alignment horizontal="center"/>
    </xf>
    <xf numFmtId="0" fontId="64" fillId="24" borderId="19" xfId="0" applyFont="1" applyFill="1" applyBorder="1" applyAlignment="1">
      <alignment horizontal="center"/>
    </xf>
    <xf numFmtId="0" fontId="34" fillId="0" borderId="11" xfId="0" applyFont="1" applyBorder="1" applyAlignment="1">
      <alignment horizontal="left"/>
    </xf>
    <xf numFmtId="0" fontId="34" fillId="24" borderId="14" xfId="0" applyFont="1" applyFill="1" applyBorder="1" applyAlignment="1">
      <alignment horizontal="right"/>
    </xf>
    <xf numFmtId="0" fontId="34" fillId="24" borderId="19" xfId="0" applyFont="1" applyFill="1" applyBorder="1" applyAlignment="1">
      <alignment horizontal="right"/>
    </xf>
    <xf numFmtId="0" fontId="6" fillId="24" borderId="11" xfId="0" applyFont="1" applyFill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34" fillId="0" borderId="16" xfId="0" applyFont="1" applyBorder="1" applyAlignment="1">
      <alignment horizontal="left"/>
    </xf>
    <xf numFmtId="0" fontId="51" fillId="0" borderId="11" xfId="0" applyFont="1" applyBorder="1" applyAlignment="1">
      <alignment horizontal="right"/>
    </xf>
    <xf numFmtId="0" fontId="50" fillId="0" borderId="23" xfId="0" applyFont="1" applyBorder="1" applyAlignment="1">
      <alignment horizontal="right" vertical="top" wrapText="1"/>
    </xf>
    <xf numFmtId="0" fontId="35" fillId="0" borderId="23" xfId="0" applyFont="1" applyBorder="1" applyAlignment="1">
      <alignment horizontal="right" vertical="top" wrapText="1"/>
    </xf>
    <xf numFmtId="0" fontId="50" fillId="0" borderId="11" xfId="0" applyFont="1" applyBorder="1" applyAlignment="1">
      <alignment horizontal="right" vertical="top" wrapText="1"/>
    </xf>
    <xf numFmtId="0" fontId="35" fillId="0" borderId="11" xfId="0" applyFont="1" applyBorder="1" applyAlignment="1">
      <alignment horizontal="right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right"/>
    </xf>
    <xf numFmtId="0" fontId="47" fillId="0" borderId="16" xfId="0" applyFont="1" applyBorder="1" applyAlignment="1">
      <alignment horizontal="right"/>
    </xf>
    <xf numFmtId="0" fontId="34" fillId="0" borderId="18" xfId="0" applyFont="1" applyBorder="1" applyAlignment="1">
      <alignment horizontal="left"/>
    </xf>
    <xf numFmtId="0" fontId="62" fillId="24" borderId="14" xfId="0" applyFont="1" applyFill="1" applyBorder="1" applyAlignment="1">
      <alignment horizontal="center"/>
    </xf>
    <xf numFmtId="0" fontId="62" fillId="24" borderId="19" xfId="0" applyFont="1" applyFill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2" fillId="24" borderId="13" xfId="0" applyFont="1" applyFill="1" applyBorder="1" applyAlignment="1">
      <alignment horizontal="left"/>
    </xf>
    <xf numFmtId="0" fontId="2" fillId="24" borderId="19" xfId="0" applyFont="1" applyFill="1" applyBorder="1" applyAlignment="1">
      <alignment horizontal="left"/>
    </xf>
    <xf numFmtId="0" fontId="12" fillId="24" borderId="11" xfId="0" applyFont="1" applyFill="1" applyBorder="1" applyAlignment="1">
      <alignment horizontal="center"/>
    </xf>
    <xf numFmtId="0" fontId="60" fillId="24" borderId="11" xfId="0" applyFont="1" applyFill="1" applyBorder="1" applyAlignment="1">
      <alignment horizontal="center"/>
    </xf>
    <xf numFmtId="0" fontId="66" fillId="24" borderId="11" xfId="0" applyFont="1" applyFill="1" applyBorder="1" applyAlignment="1">
      <alignment horizontal="center"/>
    </xf>
    <xf numFmtId="0" fontId="67" fillId="24" borderId="11" xfId="0" applyFont="1" applyFill="1" applyBorder="1" applyAlignment="1">
      <alignment horizontal="center"/>
    </xf>
    <xf numFmtId="4" fontId="0" fillId="0" borderId="40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47" xfId="0" applyFont="1" applyFill="1" applyBorder="1" applyAlignment="1">
      <alignment horizontal="center"/>
    </xf>
    <xf numFmtId="0" fontId="47" fillId="24" borderId="14" xfId="0" applyFont="1" applyFill="1" applyBorder="1" applyAlignment="1">
      <alignment horizontal="left"/>
    </xf>
    <xf numFmtId="0" fontId="47" fillId="24" borderId="13" xfId="0" applyFont="1" applyFill="1" applyBorder="1" applyAlignment="1">
      <alignment horizontal="left"/>
    </xf>
    <xf numFmtId="0" fontId="47" fillId="24" borderId="19" xfId="0" applyFont="1" applyFill="1" applyBorder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9" fillId="0" borderId="16" xfId="0" applyFont="1" applyBorder="1" applyAlignment="1">
      <alignment horizontal="left"/>
    </xf>
    <xf numFmtId="0" fontId="69" fillId="0" borderId="23" xfId="0" applyFont="1" applyBorder="1" applyAlignment="1">
      <alignment horizontal="left"/>
    </xf>
    <xf numFmtId="0" fontId="62" fillId="24" borderId="23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0" fillId="24" borderId="13" xfId="0" applyFill="1" applyBorder="1" applyAlignment="1">
      <alignment horizontal="left"/>
    </xf>
    <xf numFmtId="0" fontId="0" fillId="24" borderId="19" xfId="0" applyFill="1" applyBorder="1" applyAlignment="1">
      <alignment horizontal="left"/>
    </xf>
    <xf numFmtId="0" fontId="62" fillId="0" borderId="0" xfId="0" applyFont="1" applyBorder="1" applyAlignment="1">
      <alignment horizontal="center"/>
    </xf>
    <xf numFmtId="0" fontId="68" fillId="0" borderId="37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0" fillId="24" borderId="0" xfId="0" applyFill="1" applyAlignment="1">
      <alignment horizontal="center"/>
    </xf>
    <xf numFmtId="0" fontId="46" fillId="24" borderId="13" xfId="0" applyFont="1" applyFill="1" applyBorder="1" applyAlignment="1">
      <alignment horizontal="center"/>
    </xf>
    <xf numFmtId="0" fontId="46" fillId="24" borderId="19" xfId="0" applyFont="1" applyFill="1" applyBorder="1" applyAlignment="1">
      <alignment horizontal="center"/>
    </xf>
    <xf numFmtId="0" fontId="62" fillId="24" borderId="11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left"/>
    </xf>
    <xf numFmtId="0" fontId="4" fillId="24" borderId="13" xfId="0" applyFont="1" applyFill="1" applyBorder="1" applyAlignment="1">
      <alignment horizontal="left"/>
    </xf>
    <xf numFmtId="0" fontId="4" fillId="24" borderId="19" xfId="0" applyFont="1" applyFill="1" applyBorder="1" applyAlignment="1">
      <alignment horizontal="left"/>
    </xf>
    <xf numFmtId="0" fontId="34" fillId="22" borderId="14" xfId="0" applyFont="1" applyFill="1" applyBorder="1" applyAlignment="1">
      <alignment horizontal="left"/>
    </xf>
    <xf numFmtId="0" fontId="34" fillId="22" borderId="13" xfId="0" applyFont="1" applyFill="1" applyBorder="1" applyAlignment="1">
      <alignment horizontal="left"/>
    </xf>
    <xf numFmtId="0" fontId="34" fillId="22" borderId="19" xfId="0" applyFont="1" applyFill="1" applyBorder="1" applyAlignment="1">
      <alignment horizontal="left"/>
    </xf>
    <xf numFmtId="0" fontId="47" fillId="24" borderId="1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12" fillId="22" borderId="14" xfId="0" applyFont="1" applyFill="1" applyBorder="1" applyAlignment="1">
      <alignment horizontal="left"/>
    </xf>
    <xf numFmtId="0" fontId="49" fillId="22" borderId="13" xfId="0" applyFont="1" applyFill="1" applyBorder="1" applyAlignment="1">
      <alignment horizontal="left"/>
    </xf>
    <xf numFmtId="0" fontId="49" fillId="22" borderId="19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9" xfId="0" applyFont="1" applyFill="1" applyBorder="1" applyAlignment="1">
      <alignment horizontal="right"/>
    </xf>
    <xf numFmtId="0" fontId="80" fillId="24" borderId="14" xfId="0" applyFont="1" applyFill="1" applyBorder="1" applyAlignment="1">
      <alignment horizontal="center" vertical="top" wrapText="1"/>
    </xf>
    <xf numFmtId="0" fontId="80" fillId="24" borderId="13" xfId="0" applyFont="1" applyFill="1" applyBorder="1" applyAlignment="1">
      <alignment horizontal="center" vertical="top" wrapText="1"/>
    </xf>
    <xf numFmtId="0" fontId="80" fillId="24" borderId="19" xfId="0" applyFont="1" applyFill="1" applyBorder="1" applyAlignment="1">
      <alignment horizontal="center" vertical="top" wrapText="1"/>
    </xf>
    <xf numFmtId="0" fontId="81" fillId="24" borderId="11" xfId="0" applyFont="1" applyFill="1" applyBorder="1" applyAlignment="1">
      <alignment horizontal="center"/>
    </xf>
    <xf numFmtId="0" fontId="0" fillId="24" borderId="14" xfId="0" applyFill="1" applyBorder="1" applyAlignment="1">
      <alignment horizontal="left"/>
    </xf>
    <xf numFmtId="0" fontId="83" fillId="22" borderId="14" xfId="0" applyFont="1" applyFill="1" applyBorder="1" applyAlignment="1">
      <alignment horizontal="left"/>
    </xf>
    <xf numFmtId="0" fontId="83" fillId="22" borderId="13" xfId="0" applyFont="1" applyFill="1" applyBorder="1" applyAlignment="1">
      <alignment horizontal="left"/>
    </xf>
    <xf numFmtId="0" fontId="83" fillId="22" borderId="19" xfId="0" applyFont="1" applyFill="1" applyBorder="1" applyAlignment="1">
      <alignment horizontal="left"/>
    </xf>
    <xf numFmtId="0" fontId="54" fillId="24" borderId="14" xfId="0" applyFont="1" applyFill="1" applyBorder="1" applyAlignment="1">
      <alignment horizontal="left"/>
    </xf>
    <xf numFmtId="0" fontId="54" fillId="24" borderId="13" xfId="0" applyFont="1" applyFill="1" applyBorder="1" applyAlignment="1">
      <alignment horizontal="left"/>
    </xf>
    <xf numFmtId="0" fontId="54" fillId="24" borderId="19" xfId="0" applyFont="1" applyFill="1" applyBorder="1" applyAlignment="1">
      <alignment horizontal="left"/>
    </xf>
    <xf numFmtId="0" fontId="81" fillId="22" borderId="14" xfId="0" applyFont="1" applyFill="1" applyBorder="1" applyAlignment="1">
      <alignment horizontal="left"/>
    </xf>
    <xf numFmtId="0" fontId="81" fillId="22" borderId="13" xfId="0" applyFont="1" applyFill="1" applyBorder="1" applyAlignment="1">
      <alignment horizontal="left"/>
    </xf>
    <xf numFmtId="0" fontId="81" fillId="22" borderId="19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12" fillId="24" borderId="14" xfId="0" applyFont="1" applyFill="1" applyBorder="1" applyAlignment="1">
      <alignment horizontal="left" vertical="top" wrapText="1"/>
    </xf>
    <xf numFmtId="0" fontId="12" fillId="24" borderId="13" xfId="0" applyFont="1" applyFill="1" applyBorder="1" applyAlignment="1">
      <alignment horizontal="left" vertical="top" wrapText="1"/>
    </xf>
    <xf numFmtId="0" fontId="12" fillId="24" borderId="19" xfId="0" applyFont="1" applyFill="1" applyBorder="1" applyAlignment="1">
      <alignment horizontal="left" vertical="top" wrapText="1"/>
    </xf>
    <xf numFmtId="0" fontId="46" fillId="24" borderId="14" xfId="0" applyFont="1" applyFill="1" applyBorder="1" applyAlignment="1">
      <alignment horizontal="left"/>
    </xf>
    <xf numFmtId="0" fontId="46" fillId="24" borderId="13" xfId="0" applyFont="1" applyFill="1" applyBorder="1" applyAlignment="1">
      <alignment horizontal="left"/>
    </xf>
    <xf numFmtId="0" fontId="46" fillId="24" borderId="19" xfId="0" applyFont="1" applyFill="1" applyBorder="1" applyAlignment="1">
      <alignment horizontal="left"/>
    </xf>
    <xf numFmtId="0" fontId="46" fillId="24" borderId="11" xfId="0" applyFont="1" applyFill="1" applyBorder="1" applyAlignment="1">
      <alignment horizontal="left"/>
    </xf>
    <xf numFmtId="0" fontId="46" fillId="24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46" fillId="0" borderId="11" xfId="0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11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5" borderId="14" xfId="0" applyFill="1" applyBorder="1" applyAlignment="1">
      <alignment horizontal="left" vertical="center" wrapText="1"/>
    </xf>
    <xf numFmtId="0" fontId="0" fillId="25" borderId="13" xfId="0" applyFill="1" applyBorder="1" applyAlignment="1">
      <alignment horizontal="left" vertical="center" wrapText="1"/>
    </xf>
    <xf numFmtId="0" fontId="0" fillId="25" borderId="19" xfId="0" applyFill="1" applyBorder="1" applyAlignment="1">
      <alignment horizontal="left" vertical="center" wrapText="1"/>
    </xf>
    <xf numFmtId="0" fontId="2" fillId="22" borderId="14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2" fillId="22" borderId="19" xfId="0" applyFont="1" applyFill="1" applyBorder="1" applyAlignment="1">
      <alignment horizontal="center"/>
    </xf>
    <xf numFmtId="0" fontId="46" fillId="24" borderId="18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19" xfId="0" applyFont="1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0" fontId="0" fillId="24" borderId="47" xfId="0" applyFill="1" applyBorder="1" applyAlignment="1">
      <alignment horizontal="left"/>
    </xf>
    <xf numFmtId="0" fontId="0" fillId="24" borderId="39" xfId="0" applyFill="1" applyBorder="1" applyAlignment="1">
      <alignment horizontal="left"/>
    </xf>
    <xf numFmtId="0" fontId="12" fillId="24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65">
      <selection activeCell="B73" sqref="B73"/>
    </sheetView>
  </sheetViews>
  <sheetFormatPr defaultColWidth="9.00390625" defaultRowHeight="12.75"/>
  <cols>
    <col min="1" max="1" width="5.625" style="1" customWidth="1"/>
    <col min="2" max="2" width="22.25390625" style="13" customWidth="1"/>
    <col min="3" max="3" width="14.125" style="11" customWidth="1"/>
    <col min="4" max="4" width="15.625" style="2" customWidth="1"/>
    <col min="5" max="5" width="13.375" style="2" customWidth="1"/>
    <col min="6" max="6" width="12.375" style="16" customWidth="1"/>
  </cols>
  <sheetData>
    <row r="1" ht="12.75">
      <c r="E1" s="39" t="s">
        <v>318</v>
      </c>
    </row>
    <row r="2" ht="12.75">
      <c r="E2" s="39" t="s">
        <v>319</v>
      </c>
    </row>
    <row r="3" ht="12.75">
      <c r="E3" s="39" t="s">
        <v>242</v>
      </c>
    </row>
    <row r="6" spans="2:6" ht="12.75">
      <c r="B6" s="41" t="s">
        <v>238</v>
      </c>
      <c r="C6" s="40"/>
      <c r="D6" s="40"/>
      <c r="E6" s="40"/>
      <c r="F6" s="40"/>
    </row>
    <row r="7" spans="2:6" ht="12.75">
      <c r="B7" s="41" t="s">
        <v>243</v>
      </c>
      <c r="C7" s="41"/>
      <c r="D7" s="41"/>
      <c r="E7" s="41"/>
      <c r="F7" s="41"/>
    </row>
    <row r="8" spans="3:8" ht="12.75">
      <c r="C8" s="12"/>
      <c r="D8" s="5"/>
      <c r="E8" s="5"/>
      <c r="F8" s="17"/>
      <c r="H8" s="8"/>
    </row>
    <row r="9" spans="3:6" ht="12.75">
      <c r="C9" s="12"/>
      <c r="D9" s="5"/>
      <c r="E9" s="5"/>
      <c r="F9" s="17"/>
    </row>
    <row r="10" spans="1:6" ht="12.75" customHeight="1">
      <c r="A10" s="883" t="s">
        <v>245</v>
      </c>
      <c r="B10" s="898" t="s">
        <v>235</v>
      </c>
      <c r="C10" s="884" t="s">
        <v>316</v>
      </c>
      <c r="D10" s="42" t="s">
        <v>240</v>
      </c>
      <c r="E10" s="43"/>
      <c r="F10" s="44"/>
    </row>
    <row r="11" spans="1:6" ht="12.75" customHeight="1">
      <c r="A11" s="883"/>
      <c r="B11" s="898"/>
      <c r="C11" s="885"/>
      <c r="D11" s="889" t="s">
        <v>315</v>
      </c>
      <c r="E11" s="890"/>
      <c r="F11" s="891"/>
    </row>
    <row r="12" spans="1:6" ht="12.75">
      <c r="A12" s="883"/>
      <c r="B12" s="898"/>
      <c r="C12" s="885"/>
      <c r="D12" s="892"/>
      <c r="E12" s="893"/>
      <c r="F12" s="894"/>
    </row>
    <row r="13" spans="1:6" ht="12.75">
      <c r="A13" s="883"/>
      <c r="B13" s="898"/>
      <c r="C13" s="885"/>
      <c r="D13" s="892"/>
      <c r="E13" s="893"/>
      <c r="F13" s="894"/>
    </row>
    <row r="14" spans="1:7" ht="24" customHeight="1">
      <c r="A14" s="883"/>
      <c r="B14" s="898"/>
      <c r="C14" s="885"/>
      <c r="D14" s="895"/>
      <c r="E14" s="896"/>
      <c r="F14" s="897"/>
      <c r="G14" s="6"/>
    </row>
    <row r="15" spans="1:6" ht="12.75">
      <c r="A15" s="883"/>
      <c r="B15" s="898"/>
      <c r="C15" s="886"/>
      <c r="D15" s="10" t="s">
        <v>236</v>
      </c>
      <c r="E15" s="15" t="s">
        <v>245</v>
      </c>
      <c r="F15" s="56" t="s">
        <v>232</v>
      </c>
    </row>
    <row r="16" spans="1:6" ht="24" customHeight="1">
      <c r="A16" s="7">
        <v>1</v>
      </c>
      <c r="B16" s="65" t="s">
        <v>244</v>
      </c>
      <c r="C16" s="46"/>
      <c r="D16" s="19">
        <v>41648</v>
      </c>
      <c r="E16" s="9">
        <v>33</v>
      </c>
      <c r="F16" s="56">
        <v>40000</v>
      </c>
    </row>
    <row r="17" spans="1:6" ht="12.75">
      <c r="A17" s="7">
        <v>2</v>
      </c>
      <c r="B17" s="65" t="s">
        <v>246</v>
      </c>
      <c r="C17" s="46"/>
      <c r="D17" s="19">
        <v>41648</v>
      </c>
      <c r="E17" s="9">
        <v>3</v>
      </c>
      <c r="F17" s="56">
        <v>30000</v>
      </c>
    </row>
    <row r="18" spans="1:8" ht="30.75" customHeight="1" thickBot="1">
      <c r="A18" s="85">
        <v>3</v>
      </c>
      <c r="B18" s="86" t="s">
        <v>247</v>
      </c>
      <c r="C18" s="47"/>
      <c r="D18" s="22">
        <v>41648</v>
      </c>
      <c r="E18" s="23">
        <v>18</v>
      </c>
      <c r="F18" s="57">
        <v>60000</v>
      </c>
      <c r="G18" s="21"/>
      <c r="H18" s="21"/>
    </row>
    <row r="19" spans="1:6" ht="33.75">
      <c r="A19" s="72">
        <v>4</v>
      </c>
      <c r="B19" s="81" t="s">
        <v>248</v>
      </c>
      <c r="C19" s="49"/>
      <c r="D19" s="24">
        <v>41649</v>
      </c>
      <c r="E19" s="4">
        <v>28</v>
      </c>
      <c r="F19" s="58">
        <v>40000</v>
      </c>
    </row>
    <row r="20" spans="1:6" ht="12.75">
      <c r="A20" s="7">
        <v>5</v>
      </c>
      <c r="B20" s="65" t="s">
        <v>249</v>
      </c>
      <c r="C20" s="46"/>
      <c r="D20" s="19">
        <v>41649</v>
      </c>
      <c r="E20" s="9">
        <v>2</v>
      </c>
      <c r="F20" s="56">
        <v>10000</v>
      </c>
    </row>
    <row r="21" spans="1:8" ht="13.5" customHeight="1" thickBot="1">
      <c r="A21" s="85">
        <v>6</v>
      </c>
      <c r="B21" s="82" t="s">
        <v>250</v>
      </c>
      <c r="C21" s="47"/>
      <c r="D21" s="22">
        <v>41649</v>
      </c>
      <c r="E21" s="23">
        <v>3</v>
      </c>
      <c r="F21" s="57">
        <v>10000</v>
      </c>
      <c r="G21" s="21"/>
      <c r="H21" s="21"/>
    </row>
    <row r="22" spans="1:6" ht="12.75" customHeight="1">
      <c r="A22" s="72">
        <v>7</v>
      </c>
      <c r="B22" s="81" t="s">
        <v>251</v>
      </c>
      <c r="C22" s="49"/>
      <c r="D22" s="24">
        <v>41652</v>
      </c>
      <c r="E22" s="4">
        <v>77</v>
      </c>
      <c r="F22" s="58">
        <v>10000</v>
      </c>
    </row>
    <row r="23" spans="1:8" ht="13.5" customHeight="1" thickBot="1">
      <c r="A23" s="85">
        <v>8</v>
      </c>
      <c r="B23" s="82" t="s">
        <v>252</v>
      </c>
      <c r="C23" s="47"/>
      <c r="D23" s="22">
        <v>41652</v>
      </c>
      <c r="E23" s="23">
        <v>1</v>
      </c>
      <c r="F23" s="57">
        <v>40000</v>
      </c>
      <c r="G23" s="21"/>
      <c r="H23" s="21"/>
    </row>
    <row r="24" spans="1:6" ht="12.75">
      <c r="A24" s="72">
        <v>9</v>
      </c>
      <c r="B24" s="81" t="s">
        <v>253</v>
      </c>
      <c r="C24" s="49"/>
      <c r="D24" s="24">
        <v>41653</v>
      </c>
      <c r="E24" s="4">
        <v>7</v>
      </c>
      <c r="F24" s="58">
        <v>40000</v>
      </c>
    </row>
    <row r="25" spans="1:6" ht="12.75" customHeight="1">
      <c r="A25" s="7">
        <v>10</v>
      </c>
      <c r="B25" s="65" t="s">
        <v>254</v>
      </c>
      <c r="C25" s="46"/>
      <c r="D25" s="19">
        <v>41653</v>
      </c>
      <c r="E25" s="9">
        <v>12</v>
      </c>
      <c r="F25" s="56">
        <v>10000</v>
      </c>
    </row>
    <row r="26" spans="1:6" ht="22.5">
      <c r="A26" s="7">
        <v>11</v>
      </c>
      <c r="B26" s="65" t="s">
        <v>255</v>
      </c>
      <c r="C26" s="46"/>
      <c r="D26" s="19">
        <v>41652</v>
      </c>
      <c r="E26" s="9">
        <v>2</v>
      </c>
      <c r="F26" s="56">
        <v>10000</v>
      </c>
    </row>
    <row r="27" spans="1:8" ht="57" thickBot="1">
      <c r="A27" s="85">
        <v>12</v>
      </c>
      <c r="B27" s="82" t="s">
        <v>256</v>
      </c>
      <c r="C27" s="47"/>
      <c r="D27" s="22">
        <v>41653</v>
      </c>
      <c r="E27" s="23">
        <v>49</v>
      </c>
      <c r="F27" s="57">
        <v>40000</v>
      </c>
      <c r="G27" s="21"/>
      <c r="H27" s="21"/>
    </row>
    <row r="28" spans="1:6" ht="12.75" customHeight="1">
      <c r="A28" s="72">
        <v>13</v>
      </c>
      <c r="B28" s="81" t="s">
        <v>257</v>
      </c>
      <c r="C28" s="49"/>
      <c r="D28" s="24">
        <v>41654</v>
      </c>
      <c r="E28" s="4">
        <v>2</v>
      </c>
      <c r="F28" s="58">
        <v>10000</v>
      </c>
    </row>
    <row r="29" spans="1:6" ht="12.75" customHeight="1">
      <c r="A29" s="7">
        <v>14</v>
      </c>
      <c r="B29" s="65" t="s">
        <v>258</v>
      </c>
      <c r="C29" s="46"/>
      <c r="D29" s="19">
        <v>41655</v>
      </c>
      <c r="E29" s="9">
        <v>149</v>
      </c>
      <c r="F29" s="56">
        <v>10000</v>
      </c>
    </row>
    <row r="30" spans="1:6" s="26" customFormat="1" ht="33.75">
      <c r="A30" s="25">
        <v>15</v>
      </c>
      <c r="B30" s="67" t="s">
        <v>262</v>
      </c>
      <c r="C30" s="50" t="s">
        <v>263</v>
      </c>
      <c r="D30" s="32">
        <v>41533</v>
      </c>
      <c r="E30" s="33">
        <v>328</v>
      </c>
      <c r="F30" s="59">
        <v>-100000</v>
      </c>
    </row>
    <row r="31" spans="1:8" ht="13.5" thickBot="1">
      <c r="A31" s="85">
        <v>16</v>
      </c>
      <c r="B31" s="82" t="s">
        <v>264</v>
      </c>
      <c r="C31" s="47"/>
      <c r="D31" s="22">
        <v>41655</v>
      </c>
      <c r="E31" s="23">
        <v>66</v>
      </c>
      <c r="F31" s="57">
        <v>10000</v>
      </c>
      <c r="G31" s="21"/>
      <c r="H31" s="21"/>
    </row>
    <row r="32" spans="1:6" ht="45">
      <c r="A32" s="72">
        <v>17</v>
      </c>
      <c r="B32" s="81" t="s">
        <v>265</v>
      </c>
      <c r="C32" s="49"/>
      <c r="D32" s="24">
        <v>41656</v>
      </c>
      <c r="E32" s="4">
        <v>68</v>
      </c>
      <c r="F32" s="58">
        <v>40000</v>
      </c>
    </row>
    <row r="33" spans="1:6" ht="12.75">
      <c r="A33" s="7">
        <v>18</v>
      </c>
      <c r="B33" s="65" t="s">
        <v>266</v>
      </c>
      <c r="C33" s="46"/>
      <c r="D33" s="19">
        <v>41656</v>
      </c>
      <c r="E33" s="9">
        <v>125</v>
      </c>
      <c r="F33" s="56">
        <v>40000</v>
      </c>
    </row>
    <row r="34" spans="1:8" ht="13.5" thickBot="1">
      <c r="A34" s="83">
        <v>19</v>
      </c>
      <c r="B34" s="84" t="s">
        <v>267</v>
      </c>
      <c r="C34" s="383"/>
      <c r="D34" s="384">
        <v>41656</v>
      </c>
      <c r="E34" s="385">
        <v>242</v>
      </c>
      <c r="F34" s="60">
        <v>10000</v>
      </c>
      <c r="G34" s="887" t="s">
        <v>736</v>
      </c>
      <c r="H34" s="888"/>
    </row>
    <row r="35" spans="1:6" ht="12.75" customHeight="1">
      <c r="A35" s="72">
        <v>20</v>
      </c>
      <c r="B35" s="81" t="s">
        <v>268</v>
      </c>
      <c r="C35" s="49"/>
      <c r="D35" s="24">
        <v>41656</v>
      </c>
      <c r="E35" s="4">
        <v>58</v>
      </c>
      <c r="F35" s="58">
        <v>10000</v>
      </c>
    </row>
    <row r="36" spans="1:6" ht="12.75" customHeight="1">
      <c r="A36" s="7">
        <v>21</v>
      </c>
      <c r="B36" s="65" t="s">
        <v>269</v>
      </c>
      <c r="C36" s="46"/>
      <c r="D36" s="19">
        <v>41659</v>
      </c>
      <c r="E36" s="9">
        <v>25</v>
      </c>
      <c r="F36" s="56">
        <v>40000</v>
      </c>
    </row>
    <row r="37" spans="1:6" ht="12.75" customHeight="1">
      <c r="A37" s="7">
        <v>22</v>
      </c>
      <c r="B37" s="65" t="s">
        <v>269</v>
      </c>
      <c r="C37" s="46"/>
      <c r="D37" s="19">
        <v>41659</v>
      </c>
      <c r="E37" s="9">
        <v>26</v>
      </c>
      <c r="F37" s="56">
        <v>40000</v>
      </c>
    </row>
    <row r="38" spans="1:6" ht="22.5">
      <c r="A38" s="7">
        <v>23</v>
      </c>
      <c r="B38" s="65" t="s">
        <v>271</v>
      </c>
      <c r="C38" s="46"/>
      <c r="D38" s="19">
        <v>41659</v>
      </c>
      <c r="E38" s="9">
        <v>40</v>
      </c>
      <c r="F38" s="56">
        <v>40000</v>
      </c>
    </row>
    <row r="39" spans="1:6" ht="33.75">
      <c r="A39" s="7">
        <v>24</v>
      </c>
      <c r="B39" s="65" t="s">
        <v>272</v>
      </c>
      <c r="C39" s="46"/>
      <c r="D39" s="19">
        <v>41659</v>
      </c>
      <c r="E39" s="9">
        <v>34</v>
      </c>
      <c r="F39" s="56">
        <v>10000</v>
      </c>
    </row>
    <row r="40" spans="1:6" ht="33.75">
      <c r="A40" s="7">
        <v>25</v>
      </c>
      <c r="B40" s="65" t="s">
        <v>273</v>
      </c>
      <c r="C40" s="46"/>
      <c r="D40" s="19">
        <v>41659</v>
      </c>
      <c r="E40" s="9">
        <v>23</v>
      </c>
      <c r="F40" s="56">
        <v>10000</v>
      </c>
    </row>
    <row r="41" spans="1:8" ht="23.25" thickBot="1">
      <c r="A41" s="85">
        <v>26</v>
      </c>
      <c r="B41" s="82" t="s">
        <v>274</v>
      </c>
      <c r="C41" s="47"/>
      <c r="D41" s="22">
        <v>41659</v>
      </c>
      <c r="E41" s="23">
        <v>9</v>
      </c>
      <c r="F41" s="57">
        <v>40000</v>
      </c>
      <c r="G41" s="21"/>
      <c r="H41" s="21"/>
    </row>
    <row r="42" spans="1:6" ht="22.5">
      <c r="A42" s="72">
        <v>27</v>
      </c>
      <c r="B42" s="81" t="s">
        <v>275</v>
      </c>
      <c r="C42" s="49"/>
      <c r="D42" s="24">
        <v>41660</v>
      </c>
      <c r="E42" s="4">
        <v>143</v>
      </c>
      <c r="F42" s="58">
        <v>40000</v>
      </c>
    </row>
    <row r="43" spans="1:6" ht="22.5">
      <c r="A43" s="7">
        <v>28</v>
      </c>
      <c r="B43" s="65" t="s">
        <v>276</v>
      </c>
      <c r="C43" s="46"/>
      <c r="D43" s="19">
        <v>41659</v>
      </c>
      <c r="E43" s="9">
        <v>11</v>
      </c>
      <c r="F43" s="56">
        <v>10000</v>
      </c>
    </row>
    <row r="44" spans="1:6" ht="14.25" customHeight="1">
      <c r="A44" s="7">
        <v>29</v>
      </c>
      <c r="B44" s="65" t="s">
        <v>277</v>
      </c>
      <c r="C44" s="46"/>
      <c r="D44" s="19">
        <v>41660</v>
      </c>
      <c r="E44" s="9">
        <v>52</v>
      </c>
      <c r="F44" s="56">
        <v>10000</v>
      </c>
    </row>
    <row r="45" spans="1:6" ht="25.5">
      <c r="A45" s="7">
        <v>30</v>
      </c>
      <c r="B45" s="65" t="s">
        <v>278</v>
      </c>
      <c r="C45" s="829" t="s">
        <v>279</v>
      </c>
      <c r="D45" s="19">
        <v>41624</v>
      </c>
      <c r="E45" s="9">
        <v>176</v>
      </c>
      <c r="F45" s="56">
        <v>10000</v>
      </c>
    </row>
    <row r="46" spans="1:8" ht="26.25" thickBot="1">
      <c r="A46" s="85">
        <v>31</v>
      </c>
      <c r="B46" s="82" t="s">
        <v>280</v>
      </c>
      <c r="C46" s="830" t="s">
        <v>281</v>
      </c>
      <c r="D46" s="22">
        <v>41621</v>
      </c>
      <c r="E46" s="23">
        <v>141</v>
      </c>
      <c r="F46" s="57">
        <v>20000</v>
      </c>
      <c r="G46" s="21"/>
      <c r="H46" s="21"/>
    </row>
    <row r="47" spans="1:6" ht="12.75">
      <c r="A47" s="72">
        <v>32</v>
      </c>
      <c r="B47" s="81" t="s">
        <v>282</v>
      </c>
      <c r="C47" s="49"/>
      <c r="D47" s="24">
        <v>41661</v>
      </c>
      <c r="E47" s="4">
        <v>27</v>
      </c>
      <c r="F47" s="58">
        <v>10000</v>
      </c>
    </row>
    <row r="48" spans="1:6" ht="22.5">
      <c r="A48" s="7">
        <v>33</v>
      </c>
      <c r="B48" s="65" t="s">
        <v>283</v>
      </c>
      <c r="C48" s="46"/>
      <c r="D48" s="19">
        <v>41661</v>
      </c>
      <c r="E48" s="9">
        <v>435</v>
      </c>
      <c r="F48" s="56">
        <v>30000</v>
      </c>
    </row>
    <row r="49" spans="1:6" ht="22.5">
      <c r="A49" s="7">
        <v>34</v>
      </c>
      <c r="B49" s="65" t="s">
        <v>284</v>
      </c>
      <c r="C49" s="46"/>
      <c r="D49" s="19">
        <v>41661</v>
      </c>
      <c r="E49" s="9">
        <v>3</v>
      </c>
      <c r="F49" s="56">
        <v>10000</v>
      </c>
    </row>
    <row r="50" spans="1:6" ht="12.75">
      <c r="A50" s="7">
        <v>35</v>
      </c>
      <c r="B50" s="65" t="s">
        <v>289</v>
      </c>
      <c r="C50" s="46"/>
      <c r="D50" s="19">
        <v>41661</v>
      </c>
      <c r="E50" s="9">
        <v>58</v>
      </c>
      <c r="F50" s="56">
        <v>40000</v>
      </c>
    </row>
    <row r="51" spans="1:6" ht="23.25" customHeight="1">
      <c r="A51" s="7">
        <v>36</v>
      </c>
      <c r="B51" s="65" t="s">
        <v>285</v>
      </c>
      <c r="C51" s="51" t="s">
        <v>286</v>
      </c>
      <c r="D51" s="19">
        <v>41369</v>
      </c>
      <c r="E51" s="9">
        <v>347</v>
      </c>
      <c r="F51" s="56">
        <v>-50000</v>
      </c>
    </row>
    <row r="52" spans="1:6" ht="12.75" customHeight="1">
      <c r="A52" s="7">
        <v>37</v>
      </c>
      <c r="B52" s="65" t="s">
        <v>257</v>
      </c>
      <c r="C52" s="46"/>
      <c r="D52" s="19">
        <v>41661</v>
      </c>
      <c r="E52" s="9">
        <v>4</v>
      </c>
      <c r="F52" s="56">
        <v>40000</v>
      </c>
    </row>
    <row r="53" spans="1:6" ht="23.25" customHeight="1">
      <c r="A53" s="7">
        <v>38</v>
      </c>
      <c r="B53" s="65" t="s">
        <v>287</v>
      </c>
      <c r="C53" s="46"/>
      <c r="D53" s="19">
        <v>41661</v>
      </c>
      <c r="E53" s="9">
        <v>63</v>
      </c>
      <c r="F53" s="56">
        <v>10000</v>
      </c>
    </row>
    <row r="54" spans="1:6" ht="25.5" customHeight="1">
      <c r="A54" s="7">
        <v>39</v>
      </c>
      <c r="B54" s="65" t="s">
        <v>288</v>
      </c>
      <c r="C54" s="46"/>
      <c r="D54" s="19">
        <v>41661</v>
      </c>
      <c r="E54" s="9">
        <v>14</v>
      </c>
      <c r="F54" s="56">
        <v>40000</v>
      </c>
    </row>
    <row r="55" spans="1:6" ht="25.5">
      <c r="A55" s="7">
        <v>40</v>
      </c>
      <c r="B55" s="65" t="s">
        <v>290</v>
      </c>
      <c r="C55" s="829" t="s">
        <v>291</v>
      </c>
      <c r="D55" s="19">
        <v>41624</v>
      </c>
      <c r="E55" s="9">
        <v>597</v>
      </c>
      <c r="F55" s="56">
        <v>10000</v>
      </c>
    </row>
    <row r="56" spans="1:6" ht="25.5">
      <c r="A56" s="7">
        <v>41</v>
      </c>
      <c r="B56" s="65" t="s">
        <v>292</v>
      </c>
      <c r="C56" s="829" t="s">
        <v>293</v>
      </c>
      <c r="D56" s="19">
        <v>41624</v>
      </c>
      <c r="E56" s="9">
        <v>14</v>
      </c>
      <c r="F56" s="56">
        <v>150000</v>
      </c>
    </row>
    <row r="57" spans="1:6" ht="25.5">
      <c r="A57" s="7">
        <v>42</v>
      </c>
      <c r="B57" s="65" t="s">
        <v>290</v>
      </c>
      <c r="C57" s="829" t="s">
        <v>294</v>
      </c>
      <c r="D57" s="19">
        <v>41624</v>
      </c>
      <c r="E57" s="9">
        <v>596</v>
      </c>
      <c r="F57" s="56">
        <v>10000</v>
      </c>
    </row>
    <row r="58" spans="1:6" ht="25.5">
      <c r="A58" s="7">
        <v>43</v>
      </c>
      <c r="B58" s="65" t="s">
        <v>295</v>
      </c>
      <c r="C58" s="829" t="s">
        <v>296</v>
      </c>
      <c r="D58" s="19">
        <v>41615</v>
      </c>
      <c r="E58" s="9">
        <v>5</v>
      </c>
      <c r="F58" s="56">
        <v>30000</v>
      </c>
    </row>
    <row r="59" spans="1:9" ht="26.25" thickBot="1">
      <c r="A59" s="85">
        <v>44</v>
      </c>
      <c r="B59" s="82" t="s">
        <v>297</v>
      </c>
      <c r="C59" s="830" t="s">
        <v>298</v>
      </c>
      <c r="D59" s="22">
        <v>41624</v>
      </c>
      <c r="E59" s="23">
        <v>595</v>
      </c>
      <c r="F59" s="57">
        <v>40000</v>
      </c>
      <c r="G59" s="21"/>
      <c r="H59" s="21"/>
      <c r="I59" s="21"/>
    </row>
    <row r="60" spans="1:6" ht="12.75" customHeight="1">
      <c r="A60" s="72">
        <v>45</v>
      </c>
      <c r="B60" s="81" t="s">
        <v>299</v>
      </c>
      <c r="C60" s="49"/>
      <c r="D60" s="24">
        <v>41663</v>
      </c>
      <c r="E60" s="4">
        <v>34</v>
      </c>
      <c r="F60" s="58">
        <v>10000</v>
      </c>
    </row>
    <row r="61" spans="1:6" ht="25.5" customHeight="1">
      <c r="A61" s="7">
        <v>46</v>
      </c>
      <c r="B61" s="65" t="s">
        <v>300</v>
      </c>
      <c r="C61" s="46"/>
      <c r="D61" s="19">
        <v>41663</v>
      </c>
      <c r="E61" s="9">
        <v>355</v>
      </c>
      <c r="F61" s="105">
        <v>1000</v>
      </c>
    </row>
    <row r="62" spans="1:7" s="26" customFormat="1" ht="24.75" thickBot="1">
      <c r="A62" s="25">
        <v>47</v>
      </c>
      <c r="B62" s="67" t="s">
        <v>301</v>
      </c>
      <c r="C62" s="51" t="s">
        <v>302</v>
      </c>
      <c r="D62" s="27">
        <v>41557</v>
      </c>
      <c r="E62" s="28">
        <v>899</v>
      </c>
      <c r="F62" s="59">
        <v>-360000</v>
      </c>
      <c r="G62" s="29" t="s">
        <v>304</v>
      </c>
    </row>
    <row r="63" spans="1:9" s="26" customFormat="1" ht="24.75" thickBot="1">
      <c r="A63" s="83">
        <v>48</v>
      </c>
      <c r="B63" s="84" t="s">
        <v>301</v>
      </c>
      <c r="C63" s="52" t="s">
        <v>303</v>
      </c>
      <c r="D63" s="30">
        <v>41557</v>
      </c>
      <c r="E63" s="31">
        <v>896</v>
      </c>
      <c r="F63" s="60">
        <v>-360000</v>
      </c>
      <c r="G63" s="29" t="s">
        <v>304</v>
      </c>
      <c r="H63" s="29"/>
      <c r="I63" s="29"/>
    </row>
    <row r="64" spans="1:6" ht="17.25" customHeight="1">
      <c r="A64" s="72">
        <v>49</v>
      </c>
      <c r="B64" s="81" t="s">
        <v>305</v>
      </c>
      <c r="C64" s="49"/>
      <c r="D64" s="24">
        <v>41666</v>
      </c>
      <c r="E64" s="4">
        <v>104</v>
      </c>
      <c r="F64" s="58">
        <v>40000</v>
      </c>
    </row>
    <row r="65" spans="1:6" ht="12.75">
      <c r="A65" s="7">
        <v>50</v>
      </c>
      <c r="B65" s="65" t="s">
        <v>306</v>
      </c>
      <c r="C65" s="46"/>
      <c r="D65" s="19">
        <v>41666</v>
      </c>
      <c r="E65" s="9">
        <v>337</v>
      </c>
      <c r="F65" s="56">
        <v>40000</v>
      </c>
    </row>
    <row r="66" spans="1:6" ht="28.5" customHeight="1">
      <c r="A66" s="7">
        <v>51</v>
      </c>
      <c r="B66" s="65" t="s">
        <v>307</v>
      </c>
      <c r="C66" s="46"/>
      <c r="D66" s="19">
        <v>41666</v>
      </c>
      <c r="E66" s="9">
        <v>21</v>
      </c>
      <c r="F66" s="56">
        <v>10000</v>
      </c>
    </row>
    <row r="67" spans="1:6" ht="33.75" customHeight="1">
      <c r="A67" s="7">
        <v>52</v>
      </c>
      <c r="B67" s="65" t="s">
        <v>308</v>
      </c>
      <c r="C67" s="46"/>
      <c r="D67" s="19">
        <v>41666</v>
      </c>
      <c r="E67" s="9">
        <v>316</v>
      </c>
      <c r="F67" s="56">
        <v>10000</v>
      </c>
    </row>
    <row r="68" spans="1:7" s="26" customFormat="1" ht="24.75" customHeight="1" thickBot="1">
      <c r="A68" s="25">
        <v>53</v>
      </c>
      <c r="B68" s="67" t="s">
        <v>309</v>
      </c>
      <c r="C68" s="50" t="s">
        <v>310</v>
      </c>
      <c r="D68" s="32">
        <v>41557</v>
      </c>
      <c r="E68" s="33">
        <v>896</v>
      </c>
      <c r="F68" s="59">
        <v>-10000</v>
      </c>
      <c r="G68" s="29" t="s">
        <v>304</v>
      </c>
    </row>
    <row r="69" spans="1:6" s="93" customFormat="1" ht="24.75" customHeight="1">
      <c r="A69" s="87">
        <v>54</v>
      </c>
      <c r="B69" s="88" t="s">
        <v>311</v>
      </c>
      <c r="C69" s="89" t="s">
        <v>312</v>
      </c>
      <c r="D69" s="90">
        <v>41626</v>
      </c>
      <c r="E69" s="91">
        <v>126</v>
      </c>
      <c r="F69" s="92">
        <v>20000</v>
      </c>
    </row>
    <row r="70" spans="1:6" s="93" customFormat="1" ht="24.75" customHeight="1">
      <c r="A70" s="87">
        <v>55</v>
      </c>
      <c r="B70" s="88" t="s">
        <v>311</v>
      </c>
      <c r="C70" s="89" t="s">
        <v>313</v>
      </c>
      <c r="D70" s="90">
        <v>41626</v>
      </c>
      <c r="E70" s="91">
        <v>125</v>
      </c>
      <c r="F70" s="92">
        <v>10000</v>
      </c>
    </row>
    <row r="71" spans="1:9" s="93" customFormat="1" ht="24.75" customHeight="1" thickBot="1">
      <c r="A71" s="94">
        <v>56</v>
      </c>
      <c r="B71" s="95" t="s">
        <v>257</v>
      </c>
      <c r="C71" s="96" t="s">
        <v>314</v>
      </c>
      <c r="D71" s="97">
        <v>41625</v>
      </c>
      <c r="E71" s="98">
        <v>87</v>
      </c>
      <c r="F71" s="99">
        <v>40000</v>
      </c>
      <c r="G71" s="100"/>
      <c r="H71" s="100"/>
      <c r="I71" s="100"/>
    </row>
    <row r="72" spans="1:6" s="26" customFormat="1" ht="24.75" customHeight="1">
      <c r="A72" s="80">
        <v>57</v>
      </c>
      <c r="B72" s="81" t="s">
        <v>334</v>
      </c>
      <c r="C72" s="48"/>
      <c r="D72" s="37">
        <v>41666</v>
      </c>
      <c r="E72" s="38">
        <v>51</v>
      </c>
      <c r="F72" s="62">
        <v>10000</v>
      </c>
    </row>
    <row r="73" spans="1:6" s="26" customFormat="1" ht="24.75" customHeight="1">
      <c r="A73" s="34">
        <v>58</v>
      </c>
      <c r="B73" s="871" t="s">
        <v>335</v>
      </c>
      <c r="C73" s="45"/>
      <c r="D73" s="35">
        <v>41667</v>
      </c>
      <c r="E73" s="36">
        <v>265</v>
      </c>
      <c r="F73" s="61">
        <v>90000</v>
      </c>
    </row>
    <row r="74" spans="1:6" s="26" customFormat="1" ht="24.75" customHeight="1">
      <c r="A74" s="34">
        <v>59</v>
      </c>
      <c r="B74" s="65" t="s">
        <v>336</v>
      </c>
      <c r="C74" s="45"/>
      <c r="D74" s="35">
        <v>41667</v>
      </c>
      <c r="E74" s="36">
        <v>452</v>
      </c>
      <c r="F74" s="61">
        <v>40000</v>
      </c>
    </row>
    <row r="75" spans="1:6" s="93" customFormat="1" ht="22.5">
      <c r="A75" s="87">
        <v>60</v>
      </c>
      <c r="B75" s="88" t="s">
        <v>337</v>
      </c>
      <c r="C75" s="89" t="s">
        <v>338</v>
      </c>
      <c r="D75" s="90">
        <v>41631</v>
      </c>
      <c r="E75" s="91">
        <v>482</v>
      </c>
      <c r="F75" s="92">
        <v>300000</v>
      </c>
    </row>
    <row r="76" spans="1:6" s="93" customFormat="1" ht="45">
      <c r="A76" s="87">
        <v>61</v>
      </c>
      <c r="B76" s="88" t="s">
        <v>339</v>
      </c>
      <c r="C76" s="89" t="s">
        <v>340</v>
      </c>
      <c r="D76" s="90">
        <v>41626</v>
      </c>
      <c r="E76" s="91">
        <v>158</v>
      </c>
      <c r="F76" s="92">
        <v>40000</v>
      </c>
    </row>
    <row r="77" spans="1:6" s="93" customFormat="1" ht="24.75" customHeight="1">
      <c r="A77" s="87">
        <v>62</v>
      </c>
      <c r="B77" s="88" t="s">
        <v>337</v>
      </c>
      <c r="C77" s="89" t="s">
        <v>356</v>
      </c>
      <c r="D77" s="90">
        <v>41631</v>
      </c>
      <c r="E77" s="91">
        <v>485</v>
      </c>
      <c r="F77" s="92">
        <v>300000</v>
      </c>
    </row>
    <row r="78" spans="1:6" s="93" customFormat="1" ht="24.75" customHeight="1">
      <c r="A78" s="87">
        <v>63</v>
      </c>
      <c r="B78" s="88" t="s">
        <v>341</v>
      </c>
      <c r="C78" s="89" t="s">
        <v>357</v>
      </c>
      <c r="D78" s="90">
        <v>41631</v>
      </c>
      <c r="E78" s="91">
        <v>587</v>
      </c>
      <c r="F78" s="92">
        <v>50000</v>
      </c>
    </row>
    <row r="79" spans="1:6" s="93" customFormat="1" ht="24.75" customHeight="1">
      <c r="A79" s="87">
        <v>64</v>
      </c>
      <c r="B79" s="88" t="s">
        <v>342</v>
      </c>
      <c r="C79" s="89" t="s">
        <v>358</v>
      </c>
      <c r="D79" s="90">
        <v>41631</v>
      </c>
      <c r="E79" s="91">
        <v>540</v>
      </c>
      <c r="F79" s="92">
        <v>10000</v>
      </c>
    </row>
    <row r="80" spans="1:6" s="93" customFormat="1" ht="24.75" customHeight="1">
      <c r="A80" s="87">
        <v>65</v>
      </c>
      <c r="B80" s="88" t="s">
        <v>343</v>
      </c>
      <c r="C80" s="89" t="s">
        <v>359</v>
      </c>
      <c r="D80" s="90">
        <v>41628</v>
      </c>
      <c r="E80" s="91">
        <v>250</v>
      </c>
      <c r="F80" s="92">
        <v>40000</v>
      </c>
    </row>
    <row r="81" spans="1:6" s="93" customFormat="1" ht="24.75" customHeight="1">
      <c r="A81" s="87">
        <v>66</v>
      </c>
      <c r="B81" s="88" t="s">
        <v>344</v>
      </c>
      <c r="C81" s="89" t="s">
        <v>345</v>
      </c>
      <c r="D81" s="90">
        <v>41626</v>
      </c>
      <c r="E81" s="91">
        <v>868</v>
      </c>
      <c r="F81" s="92">
        <v>10000</v>
      </c>
    </row>
    <row r="82" spans="1:6" s="93" customFormat="1" ht="24.75" customHeight="1">
      <c r="A82" s="87">
        <v>67</v>
      </c>
      <c r="B82" s="88" t="s">
        <v>346</v>
      </c>
      <c r="C82" s="89" t="s">
        <v>347</v>
      </c>
      <c r="D82" s="90">
        <v>41626</v>
      </c>
      <c r="E82" s="91">
        <v>906</v>
      </c>
      <c r="F82" s="92">
        <v>10000</v>
      </c>
    </row>
    <row r="83" spans="1:6" s="93" customFormat="1" ht="24.75" customHeight="1">
      <c r="A83" s="87">
        <v>68</v>
      </c>
      <c r="B83" s="88" t="s">
        <v>348</v>
      </c>
      <c r="C83" s="89" t="s">
        <v>349</v>
      </c>
      <c r="D83" s="90">
        <v>41631</v>
      </c>
      <c r="E83" s="91">
        <v>142</v>
      </c>
      <c r="F83" s="92">
        <v>10000</v>
      </c>
    </row>
    <row r="84" spans="1:6" s="93" customFormat="1" ht="24.75" customHeight="1">
      <c r="A84" s="87">
        <v>69</v>
      </c>
      <c r="B84" s="88" t="s">
        <v>337</v>
      </c>
      <c r="C84" s="89" t="s">
        <v>350</v>
      </c>
      <c r="D84" s="90">
        <v>41631</v>
      </c>
      <c r="E84" s="91">
        <v>481</v>
      </c>
      <c r="F84" s="92">
        <v>300000</v>
      </c>
    </row>
    <row r="85" spans="1:6" s="93" customFormat="1" ht="24.75" customHeight="1">
      <c r="A85" s="87">
        <v>70</v>
      </c>
      <c r="B85" s="88" t="s">
        <v>337</v>
      </c>
      <c r="C85" s="89" t="s">
        <v>360</v>
      </c>
      <c r="D85" s="90">
        <v>41631</v>
      </c>
      <c r="E85" s="91">
        <v>484</v>
      </c>
      <c r="F85" s="92">
        <v>300000</v>
      </c>
    </row>
    <row r="86" spans="1:6" s="93" customFormat="1" ht="24.75" customHeight="1">
      <c r="A86" s="87">
        <v>71</v>
      </c>
      <c r="B86" s="88" t="s">
        <v>351</v>
      </c>
      <c r="C86" s="89" t="s">
        <v>361</v>
      </c>
      <c r="D86" s="90">
        <v>41628</v>
      </c>
      <c r="E86" s="91">
        <v>514</v>
      </c>
      <c r="F86" s="92">
        <v>90000</v>
      </c>
    </row>
    <row r="87" spans="1:6" s="93" customFormat="1" ht="24.75" customHeight="1">
      <c r="A87" s="87">
        <v>72</v>
      </c>
      <c r="B87" s="88" t="s">
        <v>352</v>
      </c>
      <c r="C87" s="89" t="s">
        <v>362</v>
      </c>
      <c r="D87" s="90">
        <v>41627</v>
      </c>
      <c r="E87" s="91">
        <v>308</v>
      </c>
      <c r="F87" s="92">
        <v>60000</v>
      </c>
    </row>
    <row r="88" spans="1:6" s="93" customFormat="1" ht="24.75" customHeight="1">
      <c r="A88" s="87">
        <v>73</v>
      </c>
      <c r="B88" s="88" t="s">
        <v>337</v>
      </c>
      <c r="C88" s="89" t="s">
        <v>363</v>
      </c>
      <c r="D88" s="90">
        <v>41631</v>
      </c>
      <c r="E88" s="91">
        <v>483</v>
      </c>
      <c r="F88" s="92">
        <v>300000</v>
      </c>
    </row>
    <row r="89" spans="1:9" s="93" customFormat="1" ht="24.75" customHeight="1" thickBot="1">
      <c r="A89" s="94">
        <v>74</v>
      </c>
      <c r="B89" s="95" t="s">
        <v>352</v>
      </c>
      <c r="C89" s="96" t="s">
        <v>364</v>
      </c>
      <c r="D89" s="97">
        <v>41627</v>
      </c>
      <c r="E89" s="98">
        <v>307</v>
      </c>
      <c r="F89" s="99">
        <v>30000</v>
      </c>
      <c r="G89" s="100"/>
      <c r="H89" s="100"/>
      <c r="I89" s="100"/>
    </row>
    <row r="90" spans="1:6" s="103" customFormat="1" ht="24.75" customHeight="1">
      <c r="A90" s="80">
        <v>75</v>
      </c>
      <c r="B90" s="81" t="s">
        <v>353</v>
      </c>
      <c r="C90" s="101"/>
      <c r="D90" s="37">
        <v>41668</v>
      </c>
      <c r="E90" s="38">
        <v>2</v>
      </c>
      <c r="F90" s="102">
        <v>10000</v>
      </c>
    </row>
    <row r="91" spans="1:7" s="26" customFormat="1" ht="24.75" customHeight="1" thickBot="1">
      <c r="A91" s="25">
        <v>76</v>
      </c>
      <c r="B91" s="67" t="s">
        <v>354</v>
      </c>
      <c r="C91" s="50" t="s">
        <v>355</v>
      </c>
      <c r="D91" s="32">
        <v>41318</v>
      </c>
      <c r="E91" s="33">
        <v>162</v>
      </c>
      <c r="F91" s="59">
        <v>-239480</v>
      </c>
      <c r="G91" s="29" t="s">
        <v>304</v>
      </c>
    </row>
    <row r="92" spans="1:7" s="26" customFormat="1" ht="24.75" customHeight="1" thickBot="1">
      <c r="A92" s="25">
        <v>77</v>
      </c>
      <c r="B92" s="67" t="s">
        <v>365</v>
      </c>
      <c r="C92" s="50" t="s">
        <v>367</v>
      </c>
      <c r="D92" s="32">
        <v>41626</v>
      </c>
      <c r="E92" s="33">
        <v>422</v>
      </c>
      <c r="F92" s="59">
        <v>-30000</v>
      </c>
      <c r="G92" s="29" t="s">
        <v>304</v>
      </c>
    </row>
    <row r="93" spans="1:7" s="26" customFormat="1" ht="24.75" customHeight="1" thickBot="1">
      <c r="A93" s="25">
        <v>78</v>
      </c>
      <c r="B93" s="67" t="s">
        <v>354</v>
      </c>
      <c r="C93" s="50" t="s">
        <v>368</v>
      </c>
      <c r="D93" s="32">
        <v>41310</v>
      </c>
      <c r="E93" s="33">
        <v>87</v>
      </c>
      <c r="F93" s="59">
        <v>-260</v>
      </c>
      <c r="G93" s="29" t="s">
        <v>304</v>
      </c>
    </row>
    <row r="94" spans="1:7" s="103" customFormat="1" ht="24.75" customHeight="1" thickBot="1">
      <c r="A94" s="25">
        <v>79</v>
      </c>
      <c r="B94" s="67" t="s">
        <v>369</v>
      </c>
      <c r="C94" s="50" t="s">
        <v>370</v>
      </c>
      <c r="D94" s="32">
        <v>41614</v>
      </c>
      <c r="E94" s="33">
        <v>166</v>
      </c>
      <c r="F94" s="59">
        <v>-100000</v>
      </c>
      <c r="G94" s="29" t="s">
        <v>304</v>
      </c>
    </row>
    <row r="95" spans="1:7" s="103" customFormat="1" ht="24.75" customHeight="1" thickBot="1">
      <c r="A95" s="25">
        <v>80</v>
      </c>
      <c r="B95" s="67" t="s">
        <v>354</v>
      </c>
      <c r="C95" s="50" t="s">
        <v>371</v>
      </c>
      <c r="D95" s="32">
        <v>41310</v>
      </c>
      <c r="E95" s="33">
        <v>86</v>
      </c>
      <c r="F95" s="59">
        <v>-260</v>
      </c>
      <c r="G95" s="29" t="s">
        <v>304</v>
      </c>
    </row>
    <row r="96" spans="1:6" s="103" customFormat="1" ht="24.75" customHeight="1">
      <c r="A96" s="104">
        <v>81</v>
      </c>
      <c r="B96" s="65" t="s">
        <v>373</v>
      </c>
      <c r="C96" s="45"/>
      <c r="D96" s="35">
        <v>41668</v>
      </c>
      <c r="E96" s="36">
        <v>3</v>
      </c>
      <c r="F96" s="61">
        <v>40000</v>
      </c>
    </row>
    <row r="97" spans="1:6" s="103" customFormat="1" ht="24.75" customHeight="1">
      <c r="A97" s="104">
        <v>82</v>
      </c>
      <c r="B97" s="65" t="s">
        <v>374</v>
      </c>
      <c r="C97" s="45"/>
      <c r="D97" s="35">
        <v>41668</v>
      </c>
      <c r="E97" s="36">
        <v>41</v>
      </c>
      <c r="F97" s="61">
        <v>160000</v>
      </c>
    </row>
    <row r="98" spans="1:6" s="103" customFormat="1" ht="24.75" customHeight="1">
      <c r="A98" s="104">
        <v>83</v>
      </c>
      <c r="B98" s="65" t="s">
        <v>375</v>
      </c>
      <c r="C98" s="45"/>
      <c r="D98" s="35">
        <v>41668</v>
      </c>
      <c r="E98" s="36">
        <v>40</v>
      </c>
      <c r="F98" s="61">
        <v>160000</v>
      </c>
    </row>
    <row r="99" spans="1:9" s="103" customFormat="1" ht="24.75" customHeight="1" thickBot="1">
      <c r="A99" s="107">
        <v>84</v>
      </c>
      <c r="B99" s="82" t="s">
        <v>376</v>
      </c>
      <c r="C99" s="108"/>
      <c r="D99" s="109">
        <v>41668</v>
      </c>
      <c r="E99" s="110">
        <v>273</v>
      </c>
      <c r="F99" s="111">
        <v>40000</v>
      </c>
      <c r="G99" s="112"/>
      <c r="H99" s="112"/>
      <c r="I99" s="112"/>
    </row>
    <row r="100" spans="1:6" s="103" customFormat="1" ht="24.75" customHeight="1">
      <c r="A100" s="106">
        <v>85</v>
      </c>
      <c r="B100" s="81" t="s">
        <v>377</v>
      </c>
      <c r="C100" s="101"/>
      <c r="D100" s="37">
        <v>41669</v>
      </c>
      <c r="E100" s="38">
        <v>9</v>
      </c>
      <c r="F100" s="102">
        <v>30000</v>
      </c>
    </row>
    <row r="101" spans="1:11" s="103" customFormat="1" ht="24.75" customHeight="1">
      <c r="A101" s="857">
        <v>86</v>
      </c>
      <c r="B101" s="799" t="s">
        <v>378</v>
      </c>
      <c r="C101" s="858"/>
      <c r="D101" s="859">
        <v>41669</v>
      </c>
      <c r="E101" s="860">
        <v>36</v>
      </c>
      <c r="F101" s="861">
        <v>40000</v>
      </c>
      <c r="G101" s="880" t="s">
        <v>1091</v>
      </c>
      <c r="H101" s="881"/>
      <c r="I101" s="881"/>
      <c r="J101" s="881"/>
      <c r="K101" s="882"/>
    </row>
    <row r="102" spans="1:6" s="103" customFormat="1" ht="24.75" customHeight="1">
      <c r="A102" s="104">
        <v>87</v>
      </c>
      <c r="B102" s="65" t="s">
        <v>379</v>
      </c>
      <c r="C102" s="45"/>
      <c r="D102" s="35">
        <v>41669</v>
      </c>
      <c r="E102" s="36">
        <v>9</v>
      </c>
      <c r="F102" s="61">
        <v>10000</v>
      </c>
    </row>
    <row r="103" spans="1:6" s="103" customFormat="1" ht="24.75" customHeight="1">
      <c r="A103" s="104">
        <v>88</v>
      </c>
      <c r="B103" s="65" t="s">
        <v>380</v>
      </c>
      <c r="C103" s="45"/>
      <c r="D103" s="35">
        <v>41669</v>
      </c>
      <c r="E103" s="36">
        <v>43</v>
      </c>
      <c r="F103" s="61">
        <v>10000</v>
      </c>
    </row>
    <row r="104" spans="1:6" s="103" customFormat="1" ht="24.75" customHeight="1">
      <c r="A104" s="104">
        <v>89</v>
      </c>
      <c r="B104" s="65" t="s">
        <v>380</v>
      </c>
      <c r="C104" s="45"/>
      <c r="D104" s="35">
        <v>41669</v>
      </c>
      <c r="E104" s="36">
        <v>44</v>
      </c>
      <c r="F104" s="61">
        <v>40000</v>
      </c>
    </row>
    <row r="105" spans="1:6" s="103" customFormat="1" ht="24.75" customHeight="1">
      <c r="A105" s="104">
        <v>90</v>
      </c>
      <c r="B105" s="65" t="s">
        <v>381</v>
      </c>
      <c r="C105" s="45"/>
      <c r="D105" s="35">
        <v>41669</v>
      </c>
      <c r="E105" s="36">
        <v>351</v>
      </c>
      <c r="F105" s="61">
        <v>10000</v>
      </c>
    </row>
    <row r="106" spans="1:9" s="103" customFormat="1" ht="24.75" customHeight="1" thickBot="1">
      <c r="A106" s="107">
        <v>91</v>
      </c>
      <c r="B106" s="82" t="s">
        <v>382</v>
      </c>
      <c r="C106" s="108"/>
      <c r="D106" s="109">
        <v>41669</v>
      </c>
      <c r="E106" s="110">
        <v>6</v>
      </c>
      <c r="F106" s="111">
        <v>40000</v>
      </c>
      <c r="G106" s="112"/>
      <c r="H106" s="112"/>
      <c r="I106" s="112"/>
    </row>
    <row r="107" spans="1:6" s="103" customFormat="1" ht="24.75" customHeight="1">
      <c r="A107" s="106"/>
      <c r="B107" s="81"/>
      <c r="C107" s="101"/>
      <c r="D107" s="37"/>
      <c r="E107" s="38"/>
      <c r="F107" s="113">
        <f>SUM(F16:F106)</f>
        <v>2671000</v>
      </c>
    </row>
    <row r="108" spans="1:6" ht="12.75">
      <c r="A108" s="7"/>
      <c r="B108" s="68" t="s">
        <v>237</v>
      </c>
      <c r="C108" s="46"/>
      <c r="D108" s="20"/>
      <c r="E108" s="18"/>
      <c r="F108" s="56"/>
    </row>
    <row r="109" spans="1:6" ht="12.75">
      <c r="A109" s="7"/>
      <c r="B109" s="65"/>
      <c r="C109" s="46"/>
      <c r="D109" s="20"/>
      <c r="E109" s="117" t="s">
        <v>384</v>
      </c>
      <c r="F109" s="118">
        <v>190000</v>
      </c>
    </row>
    <row r="110" spans="2:6" ht="12.75">
      <c r="B110" s="114"/>
      <c r="C110" s="115"/>
      <c r="D110" s="116"/>
      <c r="E110" s="2" t="s">
        <v>383</v>
      </c>
      <c r="F110" s="16">
        <v>2861000</v>
      </c>
    </row>
    <row r="111" spans="2:6" ht="12.75">
      <c r="B111" s="114"/>
      <c r="C111" s="115"/>
      <c r="D111" s="116"/>
      <c r="E111" s="116"/>
      <c r="F111" s="53"/>
    </row>
    <row r="112" spans="2:6" ht="12.75">
      <c r="B112" s="114"/>
      <c r="C112" s="115"/>
      <c r="D112" s="116"/>
      <c r="E112" s="116"/>
      <c r="F112" s="53"/>
    </row>
    <row r="113" spans="1:6" ht="12.75">
      <c r="A113" s="41" t="s">
        <v>241</v>
      </c>
      <c r="B113" s="41"/>
      <c r="C113" s="41"/>
      <c r="D113" s="41"/>
      <c r="E113" s="3"/>
      <c r="F113" s="53" t="s">
        <v>233</v>
      </c>
    </row>
    <row r="115" spans="1:6" ht="12.75">
      <c r="A115" s="41" t="s">
        <v>234</v>
      </c>
      <c r="B115" s="40"/>
      <c r="F115" s="39" t="s">
        <v>233</v>
      </c>
    </row>
    <row r="117" spans="1:6" ht="12.75">
      <c r="A117" s="63" t="s">
        <v>239</v>
      </c>
      <c r="B117" s="54"/>
      <c r="C117" s="54"/>
      <c r="D117" s="54"/>
      <c r="E117" s="54"/>
      <c r="F117" s="54"/>
    </row>
    <row r="118" spans="1:6" ht="12.75">
      <c r="A118" s="64"/>
      <c r="B118" s="14"/>
      <c r="C118" s="55"/>
      <c r="D118" s="55"/>
      <c r="E118" s="55"/>
      <c r="F118" s="55"/>
    </row>
    <row r="119" spans="1:6" ht="12.75">
      <c r="A119" s="64"/>
      <c r="B119" s="14"/>
      <c r="C119" s="55"/>
      <c r="D119" s="55"/>
      <c r="E119" s="55"/>
      <c r="F119" s="55"/>
    </row>
    <row r="120" spans="3:6" ht="12.75">
      <c r="C120" s="40"/>
      <c r="D120" s="40"/>
      <c r="E120" s="40"/>
      <c r="F120" s="40"/>
    </row>
  </sheetData>
  <sheetProtection/>
  <mergeCells count="6">
    <mergeCell ref="G101:K101"/>
    <mergeCell ref="A10:A15"/>
    <mergeCell ref="C10:C15"/>
    <mergeCell ref="G34:H34"/>
    <mergeCell ref="D11:F14"/>
    <mergeCell ref="B10:B1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37">
      <selection activeCell="E44" sqref="E44:E45"/>
    </sheetView>
  </sheetViews>
  <sheetFormatPr defaultColWidth="9.00390625" defaultRowHeight="12.75"/>
  <cols>
    <col min="1" max="1" width="4.75390625" style="0" customWidth="1"/>
    <col min="2" max="2" width="21.125" style="0" customWidth="1"/>
    <col min="3" max="3" width="9.125" style="593" customWidth="1"/>
    <col min="4" max="4" width="16.75390625" style="0" customWidth="1"/>
    <col min="6" max="6" width="20.625" style="0" customWidth="1"/>
    <col min="7" max="7" width="10.75390625" style="0" bestFit="1" customWidth="1"/>
    <col min="8" max="8" width="11.75390625" style="0" bestFit="1" customWidth="1"/>
  </cols>
  <sheetData>
    <row r="1" spans="1:6" ht="12.75">
      <c r="A1" s="1"/>
      <c r="B1" s="13"/>
      <c r="C1" s="591"/>
      <c r="D1" s="2"/>
      <c r="E1" s="39" t="s">
        <v>318</v>
      </c>
      <c r="F1" s="16"/>
    </row>
    <row r="2" spans="1:6" ht="12.75">
      <c r="A2" s="1"/>
      <c r="B2" s="13"/>
      <c r="C2" s="591"/>
      <c r="D2" s="2"/>
      <c r="E2" s="39" t="s">
        <v>319</v>
      </c>
      <c r="F2" s="16"/>
    </row>
    <row r="3" spans="1:6" ht="12.75">
      <c r="A3" s="1"/>
      <c r="B3" s="13"/>
      <c r="C3" s="591"/>
      <c r="D3" s="2"/>
      <c r="E3" s="39" t="s">
        <v>242</v>
      </c>
      <c r="F3" s="16"/>
    </row>
    <row r="4" spans="1:6" ht="12.75">
      <c r="A4" s="1"/>
      <c r="B4" s="13"/>
      <c r="C4" s="591"/>
      <c r="D4" s="2"/>
      <c r="E4" s="2"/>
      <c r="F4" s="16"/>
    </row>
    <row r="5" spans="1:6" ht="12.75">
      <c r="A5" s="902" t="s">
        <v>330</v>
      </c>
      <c r="B5" s="902"/>
      <c r="C5" s="902"/>
      <c r="D5" s="902"/>
      <c r="E5" s="902"/>
      <c r="F5" s="902"/>
    </row>
    <row r="6" spans="1:6" ht="12.75">
      <c r="A6" s="902"/>
      <c r="B6" s="902"/>
      <c r="C6" s="902"/>
      <c r="D6" s="902"/>
      <c r="E6" s="902"/>
      <c r="F6" s="902"/>
    </row>
    <row r="7" spans="1:6" ht="12.75">
      <c r="A7" s="1"/>
      <c r="B7" s="13"/>
      <c r="C7" s="533"/>
      <c r="D7" s="5"/>
      <c r="E7" s="5"/>
      <c r="F7" s="17"/>
    </row>
    <row r="8" spans="1:6" ht="12.75">
      <c r="A8" s="883" t="s">
        <v>245</v>
      </c>
      <c r="B8" s="898" t="s">
        <v>235</v>
      </c>
      <c r="C8" s="966" t="s">
        <v>316</v>
      </c>
      <c r="D8" s="42" t="s">
        <v>240</v>
      </c>
      <c r="E8" s="43"/>
      <c r="F8" s="44"/>
    </row>
    <row r="9" spans="1:6" ht="12.75">
      <c r="A9" s="883"/>
      <c r="B9" s="898"/>
      <c r="C9" s="967"/>
      <c r="D9" s="889" t="s">
        <v>315</v>
      </c>
      <c r="E9" s="890"/>
      <c r="F9" s="891"/>
    </row>
    <row r="10" spans="1:6" ht="12.75">
      <c r="A10" s="883"/>
      <c r="B10" s="898"/>
      <c r="C10" s="967"/>
      <c r="D10" s="892"/>
      <c r="E10" s="893"/>
      <c r="F10" s="894"/>
    </row>
    <row r="11" spans="1:6" ht="12.75">
      <c r="A11" s="883"/>
      <c r="B11" s="898"/>
      <c r="C11" s="967"/>
      <c r="D11" s="892"/>
      <c r="E11" s="893"/>
      <c r="F11" s="894"/>
    </row>
    <row r="12" spans="1:6" ht="12.75">
      <c r="A12" s="883"/>
      <c r="B12" s="898"/>
      <c r="C12" s="967"/>
      <c r="D12" s="895"/>
      <c r="E12" s="896"/>
      <c r="F12" s="897"/>
    </row>
    <row r="13" spans="1:6" ht="12.75">
      <c r="A13" s="903"/>
      <c r="B13" s="904"/>
      <c r="C13" s="967"/>
      <c r="D13" s="590" t="s">
        <v>236</v>
      </c>
      <c r="E13" s="589" t="s">
        <v>245</v>
      </c>
      <c r="F13" s="588" t="s">
        <v>232</v>
      </c>
    </row>
    <row r="14" spans="1:8" ht="12.75">
      <c r="A14" s="431">
        <v>1</v>
      </c>
      <c r="B14" s="440" t="s">
        <v>1140</v>
      </c>
      <c r="C14" s="440"/>
      <c r="D14" s="442">
        <v>41912</v>
      </c>
      <c r="E14" s="443">
        <v>699</v>
      </c>
      <c r="F14" s="444">
        <v>320000</v>
      </c>
      <c r="G14" s="962" t="s">
        <v>717</v>
      </c>
      <c r="H14" s="962"/>
    </row>
    <row r="15" spans="1:8" ht="12.75">
      <c r="A15" s="431">
        <v>2</v>
      </c>
      <c r="B15" s="440" t="s">
        <v>1140</v>
      </c>
      <c r="C15" s="440"/>
      <c r="D15" s="442">
        <v>41912</v>
      </c>
      <c r="E15" s="443">
        <v>698</v>
      </c>
      <c r="F15" s="444">
        <v>320000</v>
      </c>
      <c r="G15" s="962" t="s">
        <v>717</v>
      </c>
      <c r="H15" s="962"/>
    </row>
    <row r="16" spans="1:7" ht="22.5">
      <c r="A16" s="7">
        <v>3</v>
      </c>
      <c r="B16" s="66" t="s">
        <v>1141</v>
      </c>
      <c r="C16" s="67" t="s">
        <v>1143</v>
      </c>
      <c r="D16" s="19">
        <v>41859</v>
      </c>
      <c r="E16" s="10">
        <v>690</v>
      </c>
      <c r="F16" s="59">
        <v>-40000</v>
      </c>
      <c r="G16" s="26" t="s">
        <v>304</v>
      </c>
    </row>
    <row r="17" spans="1:10" ht="12.75">
      <c r="A17" s="431">
        <v>4</v>
      </c>
      <c r="B17" s="440" t="s">
        <v>1144</v>
      </c>
      <c r="C17" s="733"/>
      <c r="D17" s="442">
        <v>41912</v>
      </c>
      <c r="E17" s="443">
        <v>515</v>
      </c>
      <c r="F17" s="444">
        <v>20000</v>
      </c>
      <c r="G17" s="1039" t="s">
        <v>408</v>
      </c>
      <c r="H17" s="1040"/>
      <c r="I17" s="1040"/>
      <c r="J17" s="1041"/>
    </row>
    <row r="18" spans="1:7" ht="22.5">
      <c r="A18" s="7">
        <v>5</v>
      </c>
      <c r="B18" s="65" t="s">
        <v>1145</v>
      </c>
      <c r="C18" s="67" t="s">
        <v>1148</v>
      </c>
      <c r="D18" s="35">
        <v>41852</v>
      </c>
      <c r="E18" s="79">
        <v>978</v>
      </c>
      <c r="F18" s="59">
        <v>-30000</v>
      </c>
      <c r="G18" s="26" t="s">
        <v>304</v>
      </c>
    </row>
    <row r="19" spans="1:6" ht="22.5">
      <c r="A19" s="7">
        <v>6</v>
      </c>
      <c r="B19" s="65" t="s">
        <v>1147</v>
      </c>
      <c r="C19" s="67"/>
      <c r="D19" s="35">
        <v>41912</v>
      </c>
      <c r="E19" s="79">
        <v>220</v>
      </c>
      <c r="F19" s="61">
        <v>10000</v>
      </c>
    </row>
    <row r="20" spans="1:8" ht="23.25" thickBot="1">
      <c r="A20" s="194">
        <v>7</v>
      </c>
      <c r="B20" s="188" t="s">
        <v>1045</v>
      </c>
      <c r="C20" s="387" t="s">
        <v>1146</v>
      </c>
      <c r="D20" s="594">
        <v>41880</v>
      </c>
      <c r="E20" s="240">
        <v>605</v>
      </c>
      <c r="F20" s="391">
        <v>-80000</v>
      </c>
      <c r="G20" s="587" t="s">
        <v>304</v>
      </c>
      <c r="H20" s="21"/>
    </row>
    <row r="21" spans="1:8" ht="13.5" thickTop="1">
      <c r="A21" s="197">
        <v>8</v>
      </c>
      <c r="B21" s="136" t="s">
        <v>269</v>
      </c>
      <c r="C21" s="136"/>
      <c r="D21" s="216">
        <v>41913</v>
      </c>
      <c r="E21" s="217">
        <v>438</v>
      </c>
      <c r="F21" s="595">
        <v>160000</v>
      </c>
      <c r="G21" s="596"/>
      <c r="H21" s="1"/>
    </row>
    <row r="22" spans="1:8" ht="34.5" thickBot="1">
      <c r="A22" s="597">
        <v>9</v>
      </c>
      <c r="B22" s="598" t="s">
        <v>1150</v>
      </c>
      <c r="C22" s="598"/>
      <c r="D22" s="599">
        <v>41913</v>
      </c>
      <c r="E22" s="600">
        <v>353</v>
      </c>
      <c r="F22" s="601">
        <v>40000</v>
      </c>
      <c r="G22" s="602"/>
      <c r="H22" s="1"/>
    </row>
    <row r="23" spans="1:8" ht="23.25" thickTop="1">
      <c r="A23" s="72">
        <v>10</v>
      </c>
      <c r="B23" s="81" t="s">
        <v>1151</v>
      </c>
      <c r="C23" s="81"/>
      <c r="D23" s="37">
        <v>41914</v>
      </c>
      <c r="E23" s="220">
        <v>974</v>
      </c>
      <c r="F23" s="363">
        <v>20000</v>
      </c>
      <c r="G23" s="587"/>
      <c r="H23" s="1"/>
    </row>
    <row r="24" spans="1:8" ht="12.75">
      <c r="A24" s="7">
        <v>11</v>
      </c>
      <c r="B24" s="65" t="s">
        <v>749</v>
      </c>
      <c r="C24" s="65"/>
      <c r="D24" s="35">
        <v>41914</v>
      </c>
      <c r="E24" s="79">
        <v>15</v>
      </c>
      <c r="F24" s="105">
        <v>60000</v>
      </c>
      <c r="G24" s="587"/>
      <c r="H24" s="1"/>
    </row>
    <row r="25" spans="1:8" ht="12.75">
      <c r="A25" s="7">
        <v>12</v>
      </c>
      <c r="B25" s="65" t="s">
        <v>782</v>
      </c>
      <c r="C25" s="65"/>
      <c r="D25" s="35">
        <v>41914</v>
      </c>
      <c r="E25" s="79">
        <v>772</v>
      </c>
      <c r="F25" s="105">
        <v>10000</v>
      </c>
      <c r="G25" s="587"/>
      <c r="H25" s="1"/>
    </row>
    <row r="26" spans="1:8" ht="22.5">
      <c r="A26" s="7">
        <v>13</v>
      </c>
      <c r="B26" s="65" t="s">
        <v>1087</v>
      </c>
      <c r="C26" s="65"/>
      <c r="D26" s="35">
        <v>41914</v>
      </c>
      <c r="E26" s="79">
        <v>397</v>
      </c>
      <c r="F26" s="105">
        <v>40000</v>
      </c>
      <c r="G26" s="587"/>
      <c r="H26" s="1"/>
    </row>
    <row r="27" spans="1:8" ht="12.75">
      <c r="A27" s="7">
        <v>14</v>
      </c>
      <c r="B27" s="65" t="s">
        <v>749</v>
      </c>
      <c r="C27" s="65"/>
      <c r="D27" s="35">
        <v>41914</v>
      </c>
      <c r="E27" s="79">
        <v>16</v>
      </c>
      <c r="F27" s="105">
        <v>120000</v>
      </c>
      <c r="G27" s="587"/>
      <c r="H27" s="1"/>
    </row>
    <row r="28" spans="1:8" ht="12.75">
      <c r="A28" s="7">
        <v>15</v>
      </c>
      <c r="B28" s="65" t="s">
        <v>1152</v>
      </c>
      <c r="C28" s="65"/>
      <c r="D28" s="35">
        <v>41914</v>
      </c>
      <c r="E28" s="79">
        <v>912</v>
      </c>
      <c r="F28" s="105">
        <v>10000</v>
      </c>
      <c r="G28" s="587"/>
      <c r="H28" s="1"/>
    </row>
    <row r="29" spans="1:8" ht="12.75">
      <c r="A29" s="7">
        <v>16</v>
      </c>
      <c r="B29" s="65" t="s">
        <v>0</v>
      </c>
      <c r="C29" s="65"/>
      <c r="D29" s="35">
        <v>41915</v>
      </c>
      <c r="E29" s="79">
        <v>671</v>
      </c>
      <c r="F29" s="105">
        <v>10000</v>
      </c>
      <c r="G29" s="587"/>
      <c r="H29" s="1"/>
    </row>
    <row r="30" spans="1:8" ht="23.25" thickBot="1">
      <c r="A30" s="194">
        <v>17</v>
      </c>
      <c r="B30" s="188" t="s">
        <v>1</v>
      </c>
      <c r="C30" s="188"/>
      <c r="D30" s="594">
        <v>41915</v>
      </c>
      <c r="E30" s="240">
        <v>947</v>
      </c>
      <c r="F30" s="603">
        <v>10000</v>
      </c>
      <c r="G30" s="587"/>
      <c r="H30" s="1"/>
    </row>
    <row r="31" spans="1:8" ht="14.25" thickBot="1" thickTop="1">
      <c r="A31" s="604">
        <v>18</v>
      </c>
      <c r="B31" s="174" t="s">
        <v>520</v>
      </c>
      <c r="C31" s="174"/>
      <c r="D31" s="605">
        <v>41918</v>
      </c>
      <c r="E31" s="606">
        <v>93</v>
      </c>
      <c r="F31" s="607">
        <v>40000</v>
      </c>
      <c r="G31" s="596"/>
      <c r="H31" s="1"/>
    </row>
    <row r="32" spans="1:8" ht="14.25" thickBot="1" thickTop="1">
      <c r="A32" s="604">
        <v>19</v>
      </c>
      <c r="B32" s="174" t="s">
        <v>2</v>
      </c>
      <c r="C32" s="174"/>
      <c r="D32" s="605">
        <v>41919</v>
      </c>
      <c r="E32" s="606">
        <v>988</v>
      </c>
      <c r="F32" s="607">
        <v>10000</v>
      </c>
      <c r="G32" s="596"/>
      <c r="H32" s="1"/>
    </row>
    <row r="33" spans="1:8" ht="13.5" thickTop="1">
      <c r="A33" s="197">
        <v>20</v>
      </c>
      <c r="B33" s="136" t="s">
        <v>3</v>
      </c>
      <c r="C33" s="136"/>
      <c r="D33" s="216">
        <v>41920</v>
      </c>
      <c r="E33" s="217">
        <v>55</v>
      </c>
      <c r="F33" s="595">
        <v>10000</v>
      </c>
      <c r="G33" s="596"/>
      <c r="H33" s="1"/>
    </row>
    <row r="34" spans="1:11" ht="20.25" customHeight="1">
      <c r="A34" s="431">
        <v>21</v>
      </c>
      <c r="B34" s="440" t="s">
        <v>4</v>
      </c>
      <c r="C34" s="440"/>
      <c r="D34" s="529">
        <v>41920</v>
      </c>
      <c r="E34" s="530">
        <v>654</v>
      </c>
      <c r="F34" s="629">
        <v>10000</v>
      </c>
      <c r="G34" s="1042" t="s">
        <v>133</v>
      </c>
      <c r="H34" s="1043"/>
      <c r="I34" s="1043"/>
      <c r="J34" s="1043"/>
      <c r="K34" s="1044"/>
    </row>
    <row r="35" spans="1:8" ht="22.5">
      <c r="A35" s="7">
        <v>22</v>
      </c>
      <c r="B35" s="65" t="s">
        <v>5</v>
      </c>
      <c r="C35" s="65"/>
      <c r="D35" s="35">
        <v>41920</v>
      </c>
      <c r="E35" s="79">
        <v>448</v>
      </c>
      <c r="F35" s="105">
        <v>40000</v>
      </c>
      <c r="G35" s="587"/>
      <c r="H35" s="1"/>
    </row>
    <row r="36" spans="1:8" ht="12.75">
      <c r="A36" s="7">
        <v>23</v>
      </c>
      <c r="B36" s="65" t="s">
        <v>782</v>
      </c>
      <c r="C36" s="65"/>
      <c r="D36" s="35">
        <v>41920</v>
      </c>
      <c r="E36" s="79">
        <v>784</v>
      </c>
      <c r="F36" s="105">
        <v>40000</v>
      </c>
      <c r="G36" s="587"/>
      <c r="H36" s="1"/>
    </row>
    <row r="37" spans="1:8" ht="12.75">
      <c r="A37" s="7">
        <v>24</v>
      </c>
      <c r="B37" s="65" t="s">
        <v>6</v>
      </c>
      <c r="C37" s="65"/>
      <c r="D37" s="35">
        <v>41920</v>
      </c>
      <c r="E37" s="79">
        <v>689</v>
      </c>
      <c r="F37" s="105">
        <v>10000</v>
      </c>
      <c r="G37" s="587"/>
      <c r="H37" s="1"/>
    </row>
    <row r="38" spans="1:8" ht="13.5" thickBot="1">
      <c r="A38" s="194">
        <v>25</v>
      </c>
      <c r="B38" s="188" t="s">
        <v>589</v>
      </c>
      <c r="C38" s="188"/>
      <c r="D38" s="594">
        <v>41920</v>
      </c>
      <c r="E38" s="240">
        <v>220</v>
      </c>
      <c r="F38" s="603">
        <v>10000</v>
      </c>
      <c r="G38" s="587"/>
      <c r="H38" s="1"/>
    </row>
    <row r="39" spans="1:8" ht="13.5" thickTop="1">
      <c r="A39" s="197">
        <v>26</v>
      </c>
      <c r="B39" s="136" t="s">
        <v>7</v>
      </c>
      <c r="C39" s="136"/>
      <c r="D39" s="216">
        <v>41921</v>
      </c>
      <c r="E39" s="217">
        <v>18</v>
      </c>
      <c r="F39" s="595">
        <v>40000</v>
      </c>
      <c r="G39" s="596"/>
      <c r="H39" s="1"/>
    </row>
    <row r="40" spans="1:8" ht="12.75">
      <c r="A40" s="7">
        <v>27</v>
      </c>
      <c r="B40" s="65" t="s">
        <v>9</v>
      </c>
      <c r="C40" s="65"/>
      <c r="D40" s="35">
        <v>41921</v>
      </c>
      <c r="E40" s="79">
        <v>543</v>
      </c>
      <c r="F40" s="105">
        <v>10000</v>
      </c>
      <c r="G40" s="587"/>
      <c r="H40" s="1"/>
    </row>
    <row r="41" spans="1:10" ht="31.5">
      <c r="A41" s="432">
        <v>28</v>
      </c>
      <c r="B41" s="826" t="s">
        <v>11</v>
      </c>
      <c r="C41" s="832" t="s">
        <v>12</v>
      </c>
      <c r="D41" s="827">
        <v>41919</v>
      </c>
      <c r="E41" s="825">
        <v>202</v>
      </c>
      <c r="F41" s="828">
        <v>10000</v>
      </c>
      <c r="G41" s="1045" t="s">
        <v>183</v>
      </c>
      <c r="H41" s="1045"/>
      <c r="I41" s="1045"/>
      <c r="J41" s="1045"/>
    </row>
    <row r="42" spans="1:10" ht="22.5">
      <c r="A42" s="732">
        <v>29</v>
      </c>
      <c r="B42" s="841" t="s">
        <v>13</v>
      </c>
      <c r="C42" s="841" t="s">
        <v>14</v>
      </c>
      <c r="D42" s="866">
        <v>41918</v>
      </c>
      <c r="E42" s="867">
        <v>103</v>
      </c>
      <c r="F42" s="868">
        <v>60000</v>
      </c>
      <c r="G42" s="1038" t="s">
        <v>670</v>
      </c>
      <c r="H42" s="1038"/>
      <c r="I42" s="1038"/>
      <c r="J42" s="1038"/>
    </row>
    <row r="43" spans="1:10" ht="22.5">
      <c r="A43" s="732">
        <v>30</v>
      </c>
      <c r="B43" s="841" t="s">
        <v>13</v>
      </c>
      <c r="C43" s="841" t="s">
        <v>15</v>
      </c>
      <c r="D43" s="866">
        <v>41918</v>
      </c>
      <c r="E43" s="867">
        <v>104</v>
      </c>
      <c r="F43" s="868">
        <v>60000</v>
      </c>
      <c r="G43" s="1038" t="s">
        <v>670</v>
      </c>
      <c r="H43" s="1038"/>
      <c r="I43" s="1038"/>
      <c r="J43" s="1038"/>
    </row>
    <row r="44" spans="1:8" ht="22.5">
      <c r="A44" s="25">
        <v>31</v>
      </c>
      <c r="B44" s="88" t="s">
        <v>405</v>
      </c>
      <c r="C44" s="88" t="s">
        <v>16</v>
      </c>
      <c r="D44" s="90">
        <v>41918</v>
      </c>
      <c r="E44" s="635">
        <v>40</v>
      </c>
      <c r="F44" s="92">
        <v>80000</v>
      </c>
      <c r="G44" s="587"/>
      <c r="H44" s="1"/>
    </row>
    <row r="45" spans="1:8" ht="23.25" thickBot="1">
      <c r="A45" s="386">
        <v>32</v>
      </c>
      <c r="B45" s="637" t="s">
        <v>17</v>
      </c>
      <c r="C45" s="637" t="s">
        <v>18</v>
      </c>
      <c r="D45" s="638">
        <v>41918</v>
      </c>
      <c r="E45" s="639">
        <v>461</v>
      </c>
      <c r="F45" s="640">
        <v>360000</v>
      </c>
      <c r="G45" s="587"/>
      <c r="H45" s="623"/>
    </row>
    <row r="46" spans="1:8" ht="34.5" thickTop="1">
      <c r="A46" s="609">
        <v>33</v>
      </c>
      <c r="B46" s="610" t="s">
        <v>19</v>
      </c>
      <c r="C46" s="631" t="s">
        <v>20</v>
      </c>
      <c r="D46" s="611">
        <v>41786</v>
      </c>
      <c r="E46" s="612">
        <v>31</v>
      </c>
      <c r="F46" s="634">
        <v>-90000</v>
      </c>
      <c r="G46" s="596" t="s">
        <v>304</v>
      </c>
      <c r="H46" s="1"/>
    </row>
    <row r="47" spans="1:8" ht="23.25" thickBot="1">
      <c r="A47" s="613">
        <v>34</v>
      </c>
      <c r="B47" s="614" t="s">
        <v>989</v>
      </c>
      <c r="C47" s="387" t="s">
        <v>21</v>
      </c>
      <c r="D47" s="615">
        <v>41859</v>
      </c>
      <c r="E47" s="616">
        <v>448</v>
      </c>
      <c r="F47" s="391">
        <v>-60000</v>
      </c>
      <c r="G47" s="587" t="s">
        <v>304</v>
      </c>
      <c r="H47" s="1"/>
    </row>
    <row r="48" spans="1:8" ht="13.5" thickTop="1">
      <c r="A48" s="197">
        <v>35</v>
      </c>
      <c r="B48" s="136" t="s">
        <v>22</v>
      </c>
      <c r="C48" s="136"/>
      <c r="D48" s="216">
        <v>41925</v>
      </c>
      <c r="E48" s="217">
        <v>804</v>
      </c>
      <c r="F48" s="595">
        <v>40000</v>
      </c>
      <c r="G48" s="596"/>
      <c r="H48" s="1"/>
    </row>
    <row r="49" spans="1:8" ht="12.75">
      <c r="A49" s="72">
        <v>36</v>
      </c>
      <c r="B49" s="81" t="s">
        <v>23</v>
      </c>
      <c r="C49" s="81"/>
      <c r="D49" s="37">
        <v>41925</v>
      </c>
      <c r="E49" s="220">
        <v>167</v>
      </c>
      <c r="F49" s="363">
        <v>10000</v>
      </c>
      <c r="G49" s="587"/>
      <c r="H49" s="1"/>
    </row>
    <row r="50" spans="1:8" ht="13.5" thickBot="1">
      <c r="A50" s="221">
        <v>37</v>
      </c>
      <c r="B50" s="154" t="s">
        <v>24</v>
      </c>
      <c r="C50" s="154"/>
      <c r="D50" s="223">
        <v>41925</v>
      </c>
      <c r="E50" s="224">
        <v>882</v>
      </c>
      <c r="F50" s="617">
        <v>10000</v>
      </c>
      <c r="G50" s="587"/>
      <c r="H50" s="1"/>
    </row>
    <row r="51" spans="1:8" ht="13.5" thickTop="1">
      <c r="A51" s="197">
        <v>38</v>
      </c>
      <c r="B51" s="136" t="s">
        <v>782</v>
      </c>
      <c r="C51" s="136"/>
      <c r="D51" s="216">
        <v>41926</v>
      </c>
      <c r="E51" s="217">
        <v>805</v>
      </c>
      <c r="F51" s="595">
        <v>10000</v>
      </c>
      <c r="G51" s="596"/>
      <c r="H51" s="1"/>
    </row>
    <row r="52" spans="1:8" ht="33.75">
      <c r="A52" s="72">
        <v>39</v>
      </c>
      <c r="B52" s="81" t="s">
        <v>756</v>
      </c>
      <c r="C52" s="81"/>
      <c r="D52" s="37">
        <v>41926</v>
      </c>
      <c r="E52" s="220">
        <v>371</v>
      </c>
      <c r="F52" s="363">
        <v>40000</v>
      </c>
      <c r="G52" s="587"/>
      <c r="H52" s="1"/>
    </row>
    <row r="53" spans="1:8" ht="12.75">
      <c r="A53" s="72">
        <v>40</v>
      </c>
      <c r="B53" s="81" t="s">
        <v>25</v>
      </c>
      <c r="C53" s="81"/>
      <c r="D53" s="37">
        <v>41926</v>
      </c>
      <c r="E53" s="220">
        <v>7</v>
      </c>
      <c r="F53" s="363">
        <v>100000</v>
      </c>
      <c r="G53" s="587"/>
      <c r="H53" s="1"/>
    </row>
    <row r="54" spans="1:8" ht="12.75">
      <c r="A54" s="72">
        <v>41</v>
      </c>
      <c r="B54" s="81" t="s">
        <v>26</v>
      </c>
      <c r="C54" s="81"/>
      <c r="D54" s="37">
        <v>41926</v>
      </c>
      <c r="E54" s="220">
        <v>341</v>
      </c>
      <c r="F54" s="363">
        <v>10000</v>
      </c>
      <c r="G54" s="587"/>
      <c r="H54" s="1"/>
    </row>
    <row r="55" spans="1:8" ht="34.5" thickBot="1">
      <c r="A55" s="221">
        <v>42</v>
      </c>
      <c r="B55" s="154" t="s">
        <v>756</v>
      </c>
      <c r="C55" s="154"/>
      <c r="D55" s="223">
        <v>41926</v>
      </c>
      <c r="E55" s="224">
        <v>372</v>
      </c>
      <c r="F55" s="617">
        <v>40000</v>
      </c>
      <c r="G55" s="587"/>
      <c r="H55" s="1"/>
    </row>
    <row r="56" spans="1:8" ht="24" thickBot="1" thickTop="1">
      <c r="A56" s="604">
        <v>43</v>
      </c>
      <c r="B56" s="174" t="s">
        <v>27</v>
      </c>
      <c r="C56" s="174"/>
      <c r="D56" s="605">
        <v>41927</v>
      </c>
      <c r="E56" s="606">
        <v>977</v>
      </c>
      <c r="F56" s="607">
        <v>10000</v>
      </c>
      <c r="G56" s="596"/>
      <c r="H56" s="1"/>
    </row>
    <row r="57" spans="1:8" ht="13.5" thickTop="1">
      <c r="A57" s="197">
        <v>44</v>
      </c>
      <c r="B57" s="136" t="s">
        <v>28</v>
      </c>
      <c r="C57" s="136"/>
      <c r="D57" s="216">
        <v>41928</v>
      </c>
      <c r="E57" s="217">
        <v>173</v>
      </c>
      <c r="F57" s="595">
        <v>10000</v>
      </c>
      <c r="G57" s="596"/>
      <c r="H57" s="1"/>
    </row>
    <row r="58" spans="1:8" ht="12.75">
      <c r="A58" s="72">
        <v>45</v>
      </c>
      <c r="B58" s="81" t="s">
        <v>29</v>
      </c>
      <c r="C58" s="81"/>
      <c r="D58" s="37">
        <v>41928</v>
      </c>
      <c r="E58" s="220">
        <v>254</v>
      </c>
      <c r="F58" s="363">
        <v>10000</v>
      </c>
      <c r="G58" s="587"/>
      <c r="H58" s="1"/>
    </row>
    <row r="59" spans="1:8" ht="34.5" thickBot="1">
      <c r="A59" s="221">
        <v>46</v>
      </c>
      <c r="B59" s="154" t="s">
        <v>751</v>
      </c>
      <c r="C59" s="154"/>
      <c r="D59" s="223">
        <v>41928</v>
      </c>
      <c r="E59" s="224">
        <v>15</v>
      </c>
      <c r="F59" s="617">
        <v>20000</v>
      </c>
      <c r="G59" s="587"/>
      <c r="H59" s="1"/>
    </row>
    <row r="60" spans="1:8" ht="23.25" thickTop="1">
      <c r="A60" s="197">
        <v>47</v>
      </c>
      <c r="B60" s="136" t="s">
        <v>30</v>
      </c>
      <c r="C60" s="136"/>
      <c r="D60" s="216">
        <v>41925</v>
      </c>
      <c r="E60" s="217">
        <v>327</v>
      </c>
      <c r="F60" s="595">
        <v>10000</v>
      </c>
      <c r="G60" s="596"/>
      <c r="H60" s="1"/>
    </row>
    <row r="61" spans="1:8" ht="22.5">
      <c r="A61" s="72">
        <v>48</v>
      </c>
      <c r="B61" s="81" t="s">
        <v>31</v>
      </c>
      <c r="C61" s="81"/>
      <c r="D61" s="37">
        <v>41925</v>
      </c>
      <c r="E61" s="220">
        <v>331</v>
      </c>
      <c r="F61" s="363">
        <v>10000</v>
      </c>
      <c r="G61" s="587"/>
      <c r="H61" s="1"/>
    </row>
    <row r="62" spans="1:8" ht="22.5">
      <c r="A62" s="72">
        <v>49</v>
      </c>
      <c r="B62" s="81" t="s">
        <v>32</v>
      </c>
      <c r="C62" s="81"/>
      <c r="D62" s="37">
        <v>41925</v>
      </c>
      <c r="E62" s="220">
        <v>330</v>
      </c>
      <c r="F62" s="363">
        <v>10000</v>
      </c>
      <c r="G62" s="587"/>
      <c r="H62" s="1"/>
    </row>
    <row r="63" spans="1:8" ht="22.5">
      <c r="A63" s="72">
        <v>50</v>
      </c>
      <c r="B63" s="81" t="s">
        <v>32</v>
      </c>
      <c r="C63" s="81"/>
      <c r="D63" s="37">
        <v>41925</v>
      </c>
      <c r="E63" s="220">
        <v>328</v>
      </c>
      <c r="F63" s="363">
        <v>10000</v>
      </c>
      <c r="G63" s="587"/>
      <c r="H63" s="1"/>
    </row>
    <row r="64" spans="1:8" ht="33.75">
      <c r="A64" s="72">
        <v>51</v>
      </c>
      <c r="B64" s="81" t="s">
        <v>33</v>
      </c>
      <c r="C64" s="81"/>
      <c r="D64" s="37">
        <v>41925</v>
      </c>
      <c r="E64" s="220">
        <v>759</v>
      </c>
      <c r="F64" s="363">
        <v>40000</v>
      </c>
      <c r="G64" s="587"/>
      <c r="H64" s="1"/>
    </row>
    <row r="65" spans="1:12" ht="12.75">
      <c r="A65" s="816">
        <v>52</v>
      </c>
      <c r="B65" s="812" t="s">
        <v>34</v>
      </c>
      <c r="C65" s="812"/>
      <c r="D65" s="817">
        <v>41929</v>
      </c>
      <c r="E65" s="862">
        <v>156</v>
      </c>
      <c r="F65" s="864">
        <v>30000</v>
      </c>
      <c r="G65" s="863"/>
      <c r="H65" s="865" t="s">
        <v>104</v>
      </c>
      <c r="I65" s="1035" t="s">
        <v>105</v>
      </c>
      <c r="J65" s="1036"/>
      <c r="K65" s="1036"/>
      <c r="L65" s="1037"/>
    </row>
    <row r="66" spans="1:8" ht="22.5">
      <c r="A66" s="72">
        <v>53</v>
      </c>
      <c r="B66" s="81" t="s">
        <v>31</v>
      </c>
      <c r="C66" s="81"/>
      <c r="D66" s="37">
        <v>41925</v>
      </c>
      <c r="E66" s="220">
        <v>329</v>
      </c>
      <c r="F66" s="363">
        <v>10000</v>
      </c>
      <c r="G66" s="587"/>
      <c r="H66" s="1"/>
    </row>
    <row r="67" spans="1:8" ht="23.25" thickBot="1">
      <c r="A67" s="221">
        <v>54</v>
      </c>
      <c r="B67" s="154" t="s">
        <v>31</v>
      </c>
      <c r="C67" s="154"/>
      <c r="D67" s="223">
        <v>41925</v>
      </c>
      <c r="E67" s="224">
        <v>332</v>
      </c>
      <c r="F67" s="617">
        <v>10000</v>
      </c>
      <c r="G67" s="587"/>
      <c r="H67" s="1"/>
    </row>
    <row r="68" spans="1:8" ht="23.25" thickTop="1">
      <c r="A68" s="197">
        <v>55</v>
      </c>
      <c r="B68" s="136" t="s">
        <v>35</v>
      </c>
      <c r="C68" s="136"/>
      <c r="D68" s="216">
        <v>41932</v>
      </c>
      <c r="E68" s="217">
        <v>128</v>
      </c>
      <c r="F68" s="595">
        <v>10000</v>
      </c>
      <c r="G68" s="596"/>
      <c r="H68" s="1"/>
    </row>
    <row r="69" spans="1:8" ht="22.5">
      <c r="A69" s="72">
        <v>56</v>
      </c>
      <c r="B69" s="81" t="s">
        <v>36</v>
      </c>
      <c r="C69" s="81"/>
      <c r="D69" s="37">
        <v>41932</v>
      </c>
      <c r="E69" s="220">
        <v>752</v>
      </c>
      <c r="F69" s="363">
        <v>10000</v>
      </c>
      <c r="G69" s="587"/>
      <c r="H69" s="1"/>
    </row>
    <row r="70" spans="1:8" ht="22.5">
      <c r="A70" s="72">
        <v>57</v>
      </c>
      <c r="B70" s="81" t="s">
        <v>37</v>
      </c>
      <c r="C70" s="81"/>
      <c r="D70" s="37">
        <v>41932</v>
      </c>
      <c r="E70" s="220">
        <v>506</v>
      </c>
      <c r="F70" s="363">
        <v>40000</v>
      </c>
      <c r="G70" s="587"/>
      <c r="H70" s="1"/>
    </row>
    <row r="71" spans="1:8" ht="12.75">
      <c r="A71" s="72">
        <v>58</v>
      </c>
      <c r="B71" s="81" t="s">
        <v>675</v>
      </c>
      <c r="C71" s="81"/>
      <c r="D71" s="37">
        <v>41932</v>
      </c>
      <c r="E71" s="220">
        <v>193</v>
      </c>
      <c r="F71" s="363">
        <v>40000</v>
      </c>
      <c r="G71" s="587"/>
      <c r="H71" s="1"/>
    </row>
    <row r="72" spans="1:8" ht="33.75">
      <c r="A72" s="72">
        <v>59</v>
      </c>
      <c r="B72" s="81" t="s">
        <v>38</v>
      </c>
      <c r="C72" s="81"/>
      <c r="D72" s="37">
        <v>41932</v>
      </c>
      <c r="E72" s="220">
        <v>47</v>
      </c>
      <c r="F72" s="363">
        <v>10000</v>
      </c>
      <c r="G72" s="587"/>
      <c r="H72" s="1"/>
    </row>
    <row r="73" spans="1:8" ht="23.25" thickBot="1">
      <c r="A73" s="221">
        <v>60</v>
      </c>
      <c r="B73" s="154" t="s">
        <v>39</v>
      </c>
      <c r="C73" s="154"/>
      <c r="D73" s="223">
        <v>41932</v>
      </c>
      <c r="E73" s="224">
        <v>555</v>
      </c>
      <c r="F73" s="617">
        <v>10000</v>
      </c>
      <c r="G73" s="587"/>
      <c r="H73" s="1"/>
    </row>
    <row r="74" spans="1:8" ht="34.5" thickTop="1">
      <c r="A74" s="197">
        <v>61</v>
      </c>
      <c r="B74" s="136" t="s">
        <v>272</v>
      </c>
      <c r="C74" s="136"/>
      <c r="D74" s="216">
        <v>41933</v>
      </c>
      <c r="E74" s="217">
        <v>589</v>
      </c>
      <c r="F74" s="595">
        <v>40000</v>
      </c>
      <c r="G74" s="596"/>
      <c r="H74" s="1"/>
    </row>
    <row r="75" spans="1:8" ht="22.5">
      <c r="A75" s="72">
        <v>62</v>
      </c>
      <c r="B75" s="81" t="s">
        <v>40</v>
      </c>
      <c r="C75" s="81"/>
      <c r="D75" s="37">
        <v>41933</v>
      </c>
      <c r="E75" s="220">
        <v>386</v>
      </c>
      <c r="F75" s="363">
        <v>10000</v>
      </c>
      <c r="G75" s="587"/>
      <c r="H75" s="1"/>
    </row>
    <row r="76" spans="1:8" ht="34.5" thickBot="1">
      <c r="A76" s="221">
        <v>63</v>
      </c>
      <c r="B76" s="154" t="s">
        <v>272</v>
      </c>
      <c r="C76" s="154"/>
      <c r="D76" s="223">
        <v>41933</v>
      </c>
      <c r="E76" s="224">
        <v>588</v>
      </c>
      <c r="F76" s="617">
        <v>10000</v>
      </c>
      <c r="G76" s="587"/>
      <c r="H76" s="1"/>
    </row>
    <row r="77" spans="1:8" ht="14.25" thickBot="1" thickTop="1">
      <c r="A77" s="604">
        <v>64</v>
      </c>
      <c r="B77" s="174" t="s">
        <v>41</v>
      </c>
      <c r="C77" s="174"/>
      <c r="D77" s="605">
        <v>41933</v>
      </c>
      <c r="E77" s="606">
        <v>151</v>
      </c>
      <c r="F77" s="607">
        <v>10000</v>
      </c>
      <c r="G77" s="596"/>
      <c r="H77" s="1"/>
    </row>
    <row r="78" spans="1:8" ht="13.5" thickTop="1">
      <c r="A78" s="197">
        <v>65</v>
      </c>
      <c r="B78" s="136" t="s">
        <v>782</v>
      </c>
      <c r="C78" s="136"/>
      <c r="D78" s="216">
        <v>41935</v>
      </c>
      <c r="E78" s="217">
        <v>833</v>
      </c>
      <c r="F78" s="595">
        <v>10000</v>
      </c>
      <c r="G78" s="596"/>
      <c r="H78" s="1"/>
    </row>
    <row r="79" spans="1:8" ht="12.75">
      <c r="A79" s="72">
        <v>66</v>
      </c>
      <c r="B79" s="81" t="s">
        <v>42</v>
      </c>
      <c r="C79" s="81"/>
      <c r="D79" s="37">
        <v>41935</v>
      </c>
      <c r="E79" s="220">
        <v>72</v>
      </c>
      <c r="F79" s="363">
        <v>10000</v>
      </c>
      <c r="G79" s="587"/>
      <c r="H79" s="1"/>
    </row>
    <row r="80" spans="1:8" ht="12.75">
      <c r="A80" s="72">
        <v>67</v>
      </c>
      <c r="B80" s="81" t="s">
        <v>782</v>
      </c>
      <c r="C80" s="81"/>
      <c r="D80" s="37">
        <v>41935</v>
      </c>
      <c r="E80" s="220">
        <v>835</v>
      </c>
      <c r="F80" s="363">
        <v>10000</v>
      </c>
      <c r="G80" s="587"/>
      <c r="H80" s="1"/>
    </row>
    <row r="81" spans="1:8" ht="12.75">
      <c r="A81" s="400">
        <v>68</v>
      </c>
      <c r="B81" s="488" t="s">
        <v>43</v>
      </c>
      <c r="C81" s="488"/>
      <c r="D81" s="489">
        <v>41935</v>
      </c>
      <c r="E81" s="563">
        <v>782</v>
      </c>
      <c r="F81" s="688">
        <v>60000</v>
      </c>
      <c r="G81" s="1033" t="s">
        <v>792</v>
      </c>
      <c r="H81" s="1034"/>
    </row>
    <row r="82" spans="1:8" ht="12.75">
      <c r="A82" s="72">
        <v>69</v>
      </c>
      <c r="B82" s="81" t="s">
        <v>44</v>
      </c>
      <c r="C82" s="81"/>
      <c r="D82" s="37">
        <v>41935</v>
      </c>
      <c r="E82" s="220">
        <v>157</v>
      </c>
      <c r="F82" s="363">
        <v>10000</v>
      </c>
      <c r="G82" s="587"/>
      <c r="H82" s="1"/>
    </row>
    <row r="83" spans="1:8" ht="12.75">
      <c r="A83" s="72">
        <v>70</v>
      </c>
      <c r="B83" s="81" t="s">
        <v>782</v>
      </c>
      <c r="C83" s="81"/>
      <c r="D83" s="37">
        <v>41935</v>
      </c>
      <c r="E83" s="220">
        <v>834</v>
      </c>
      <c r="F83" s="363">
        <v>10000</v>
      </c>
      <c r="G83" s="587"/>
      <c r="H83" s="1"/>
    </row>
    <row r="84" spans="1:8" ht="12.75">
      <c r="A84" s="72">
        <v>71</v>
      </c>
      <c r="B84" s="81" t="s">
        <v>782</v>
      </c>
      <c r="C84" s="81"/>
      <c r="D84" s="37">
        <v>41935</v>
      </c>
      <c r="E84" s="220">
        <v>832</v>
      </c>
      <c r="F84" s="363">
        <v>10000</v>
      </c>
      <c r="G84" s="587"/>
      <c r="H84" s="1"/>
    </row>
    <row r="85" spans="1:11" ht="22.5">
      <c r="A85" s="400">
        <v>72</v>
      </c>
      <c r="B85" s="488" t="s">
        <v>45</v>
      </c>
      <c r="C85" s="488"/>
      <c r="D85" s="489">
        <v>41935</v>
      </c>
      <c r="E85" s="563">
        <v>139</v>
      </c>
      <c r="F85" s="688">
        <v>10000</v>
      </c>
      <c r="G85" s="1027" t="s">
        <v>317</v>
      </c>
      <c r="H85" s="1028"/>
      <c r="I85" s="1028"/>
      <c r="J85" s="1028"/>
      <c r="K85" s="1029"/>
    </row>
    <row r="86" spans="1:8" ht="23.25" thickBot="1">
      <c r="A86" s="221">
        <v>73</v>
      </c>
      <c r="B86" s="154" t="s">
        <v>46</v>
      </c>
      <c r="C86" s="154"/>
      <c r="D86" s="223">
        <v>41934</v>
      </c>
      <c r="E86" s="224">
        <v>411</v>
      </c>
      <c r="F86" s="617">
        <v>10000</v>
      </c>
      <c r="G86" s="587"/>
      <c r="H86" s="1"/>
    </row>
    <row r="87" spans="1:11" ht="13.5" thickTop="1">
      <c r="A87" s="851">
        <v>74</v>
      </c>
      <c r="B87" s="852" t="s">
        <v>806</v>
      </c>
      <c r="C87" s="852"/>
      <c r="D87" s="853">
        <v>41936</v>
      </c>
      <c r="E87" s="854">
        <v>120</v>
      </c>
      <c r="F87" s="855">
        <v>10000</v>
      </c>
      <c r="G87" s="1030" t="s">
        <v>261</v>
      </c>
      <c r="H87" s="1031"/>
      <c r="I87" s="1031"/>
      <c r="J87" s="1031"/>
      <c r="K87" s="1032"/>
    </row>
    <row r="88" spans="1:8" ht="22.5">
      <c r="A88" s="221">
        <v>75</v>
      </c>
      <c r="B88" s="440" t="s">
        <v>53</v>
      </c>
      <c r="C88" s="440"/>
      <c r="D88" s="529">
        <v>41936</v>
      </c>
      <c r="E88" s="530">
        <v>266</v>
      </c>
      <c r="F88" s="629">
        <v>180000</v>
      </c>
      <c r="G88" s="1033" t="s">
        <v>797</v>
      </c>
      <c r="H88" s="1034"/>
    </row>
    <row r="89" spans="1:11" ht="12.75">
      <c r="A89" s="400">
        <v>76</v>
      </c>
      <c r="B89" s="317" t="s">
        <v>806</v>
      </c>
      <c r="C89" s="440"/>
      <c r="D89" s="529">
        <v>41936</v>
      </c>
      <c r="E89" s="530">
        <v>121</v>
      </c>
      <c r="F89" s="629">
        <v>10000</v>
      </c>
      <c r="G89" s="1027" t="s">
        <v>259</v>
      </c>
      <c r="H89" s="1028"/>
      <c r="I89" s="1028"/>
      <c r="J89" s="1028"/>
      <c r="K89" s="1029"/>
    </row>
    <row r="90" spans="1:8" ht="12.75">
      <c r="A90" s="221">
        <v>77</v>
      </c>
      <c r="B90" s="65" t="s">
        <v>54</v>
      </c>
      <c r="C90" s="65"/>
      <c r="D90" s="35">
        <v>41935</v>
      </c>
      <c r="E90" s="79">
        <v>162</v>
      </c>
      <c r="F90" s="105">
        <v>10000</v>
      </c>
      <c r="G90" s="587"/>
      <c r="H90" s="1"/>
    </row>
    <row r="91" spans="1:8" ht="12.75">
      <c r="A91" s="72">
        <v>78</v>
      </c>
      <c r="B91" s="65" t="s">
        <v>55</v>
      </c>
      <c r="C91" s="65"/>
      <c r="D91" s="35">
        <v>41936</v>
      </c>
      <c r="E91" s="79">
        <v>675</v>
      </c>
      <c r="F91" s="105">
        <v>100000</v>
      </c>
      <c r="G91" s="587"/>
      <c r="H91" s="1"/>
    </row>
    <row r="92" spans="1:8" ht="12.75">
      <c r="A92" s="221">
        <v>79</v>
      </c>
      <c r="B92" s="65" t="s">
        <v>56</v>
      </c>
      <c r="C92" s="65"/>
      <c r="D92" s="35">
        <v>41936</v>
      </c>
      <c r="E92" s="79">
        <v>865</v>
      </c>
      <c r="F92" s="105">
        <v>40000</v>
      </c>
      <c r="G92" s="587"/>
      <c r="H92" s="1"/>
    </row>
    <row r="93" spans="1:11" ht="13.5" thickBot="1">
      <c r="A93" s="400">
        <v>80</v>
      </c>
      <c r="B93" s="440" t="s">
        <v>806</v>
      </c>
      <c r="C93" s="488"/>
      <c r="D93" s="489">
        <v>41936</v>
      </c>
      <c r="E93" s="563">
        <v>119</v>
      </c>
      <c r="F93" s="688">
        <v>10000</v>
      </c>
      <c r="G93" s="1027" t="s">
        <v>260</v>
      </c>
      <c r="H93" s="1028"/>
      <c r="I93" s="1028"/>
      <c r="J93" s="1028"/>
      <c r="K93" s="1029"/>
    </row>
    <row r="94" spans="1:8" ht="14.25" thickBot="1" thickTop="1">
      <c r="A94" s="221">
        <v>81</v>
      </c>
      <c r="B94" s="81" t="s">
        <v>47</v>
      </c>
      <c r="C94" s="136"/>
      <c r="D94" s="216">
        <v>41939</v>
      </c>
      <c r="E94" s="217">
        <v>119</v>
      </c>
      <c r="F94" s="595">
        <v>10000</v>
      </c>
      <c r="G94" s="587"/>
      <c r="H94" s="1"/>
    </row>
    <row r="95" spans="1:8" ht="13.5" thickTop="1">
      <c r="A95" s="72">
        <v>82</v>
      </c>
      <c r="B95" s="136" t="s">
        <v>48</v>
      </c>
      <c r="C95" s="136"/>
      <c r="D95" s="216">
        <v>41940</v>
      </c>
      <c r="E95" s="217">
        <v>537</v>
      </c>
      <c r="F95" s="595">
        <v>10000</v>
      </c>
      <c r="G95" s="596"/>
      <c r="H95" s="1"/>
    </row>
    <row r="96" spans="1:8" ht="22.5">
      <c r="A96" s="221">
        <v>83</v>
      </c>
      <c r="B96" s="81" t="s">
        <v>49</v>
      </c>
      <c r="C96" s="81"/>
      <c r="D96" s="37">
        <v>41940</v>
      </c>
      <c r="E96" s="220">
        <v>20</v>
      </c>
      <c r="F96" s="363">
        <v>40000</v>
      </c>
      <c r="G96" s="587"/>
      <c r="H96" s="1"/>
    </row>
    <row r="97" spans="1:8" ht="12.75">
      <c r="A97" s="72">
        <v>84</v>
      </c>
      <c r="B97" s="81" t="s">
        <v>782</v>
      </c>
      <c r="C97" s="81"/>
      <c r="D97" s="37">
        <v>41940</v>
      </c>
      <c r="E97" s="220">
        <v>848</v>
      </c>
      <c r="F97" s="363">
        <v>10000</v>
      </c>
      <c r="G97" s="587"/>
      <c r="H97" s="1"/>
    </row>
    <row r="98" spans="1:8" ht="12.75">
      <c r="A98" s="221">
        <v>85</v>
      </c>
      <c r="B98" s="81" t="s">
        <v>50</v>
      </c>
      <c r="C98" s="81"/>
      <c r="D98" s="37">
        <v>41939</v>
      </c>
      <c r="E98" s="220">
        <v>239</v>
      </c>
      <c r="F98" s="363">
        <v>40000</v>
      </c>
      <c r="G98" s="587"/>
      <c r="H98" s="1"/>
    </row>
    <row r="99" spans="1:8" ht="12.75">
      <c r="A99" s="72">
        <v>86</v>
      </c>
      <c r="B99" s="81" t="s">
        <v>782</v>
      </c>
      <c r="C99" s="81"/>
      <c r="D99" s="37">
        <v>41940</v>
      </c>
      <c r="E99" s="220">
        <v>849</v>
      </c>
      <c r="F99" s="363">
        <v>10000</v>
      </c>
      <c r="G99" s="587"/>
      <c r="H99" s="1"/>
    </row>
    <row r="100" spans="1:8" ht="12.75">
      <c r="A100" s="221">
        <v>87</v>
      </c>
      <c r="B100" s="81" t="s">
        <v>782</v>
      </c>
      <c r="C100" s="81"/>
      <c r="D100" s="37">
        <v>41940</v>
      </c>
      <c r="E100" s="220">
        <v>847</v>
      </c>
      <c r="F100" s="363">
        <v>10000</v>
      </c>
      <c r="G100" s="587"/>
      <c r="H100" s="1"/>
    </row>
    <row r="101" spans="1:8" ht="13.5" thickBot="1">
      <c r="A101" s="72">
        <v>88</v>
      </c>
      <c r="B101" s="154" t="s">
        <v>782</v>
      </c>
      <c r="C101" s="154"/>
      <c r="D101" s="223">
        <v>41940</v>
      </c>
      <c r="E101" s="224">
        <v>846</v>
      </c>
      <c r="F101" s="617">
        <v>10000</v>
      </c>
      <c r="G101" s="587"/>
      <c r="H101" s="1"/>
    </row>
    <row r="102" spans="1:8" ht="13.5" thickTop="1">
      <c r="A102" s="221">
        <v>89</v>
      </c>
      <c r="B102" s="136" t="s">
        <v>782</v>
      </c>
      <c r="C102" s="136"/>
      <c r="D102" s="216">
        <v>41941</v>
      </c>
      <c r="E102" s="217">
        <v>852</v>
      </c>
      <c r="F102" s="595">
        <v>10000</v>
      </c>
      <c r="G102" s="596"/>
      <c r="H102" s="1"/>
    </row>
    <row r="103" spans="1:8" ht="23.25" thickBot="1">
      <c r="A103" s="72">
        <v>90</v>
      </c>
      <c r="B103" s="154" t="s">
        <v>51</v>
      </c>
      <c r="C103" s="154"/>
      <c r="D103" s="223">
        <v>41941</v>
      </c>
      <c r="E103" s="224">
        <v>714</v>
      </c>
      <c r="F103" s="617">
        <v>40000</v>
      </c>
      <c r="G103" s="587"/>
      <c r="H103" s="1"/>
    </row>
    <row r="104" spans="1:8" ht="45.75" thickTop="1">
      <c r="A104" s="221">
        <v>91</v>
      </c>
      <c r="B104" s="136" t="s">
        <v>52</v>
      </c>
      <c r="C104" s="136"/>
      <c r="D104" s="216">
        <v>41941</v>
      </c>
      <c r="E104" s="217">
        <v>104</v>
      </c>
      <c r="F104" s="595">
        <v>10000</v>
      </c>
      <c r="G104" s="596"/>
      <c r="H104" s="1"/>
    </row>
    <row r="105" spans="1:8" ht="12.75">
      <c r="A105" s="7"/>
      <c r="B105" s="81"/>
      <c r="C105" s="81"/>
      <c r="D105" s="37"/>
      <c r="E105" s="220"/>
      <c r="F105" s="363"/>
      <c r="G105" s="587"/>
      <c r="H105" s="1"/>
    </row>
    <row r="106" spans="1:8" ht="12.75">
      <c r="A106" s="72"/>
      <c r="B106" s="81"/>
      <c r="C106" s="81"/>
      <c r="D106" s="37"/>
      <c r="E106" s="220"/>
      <c r="F106" s="363"/>
      <c r="G106" s="587"/>
      <c r="H106" s="1"/>
    </row>
    <row r="107" spans="1:8" ht="12.75">
      <c r="A107" s="72"/>
      <c r="B107" s="81"/>
      <c r="C107" s="81"/>
      <c r="D107" s="37"/>
      <c r="E107" s="220"/>
      <c r="F107" s="363"/>
      <c r="G107" s="587"/>
      <c r="H107" s="1"/>
    </row>
    <row r="108" spans="1:6" ht="12.75">
      <c r="A108" s="7"/>
      <c r="B108" s="65"/>
      <c r="C108" s="65"/>
      <c r="D108" s="35"/>
      <c r="E108" s="79"/>
      <c r="F108" s="105"/>
    </row>
    <row r="109" spans="1:6" ht="12.75">
      <c r="A109" s="7"/>
      <c r="B109" s="65"/>
      <c r="C109" s="65"/>
      <c r="D109" s="35"/>
      <c r="E109" s="79"/>
      <c r="F109" s="105"/>
    </row>
    <row r="110" spans="1:6" ht="12.75">
      <c r="A110" s="72"/>
      <c r="B110" s="73" t="s">
        <v>237</v>
      </c>
      <c r="C110" s="101"/>
      <c r="D110" s="75"/>
      <c r="E110" s="76"/>
      <c r="F110" s="77">
        <f>SUM(F14:F104)</f>
        <v>2970000</v>
      </c>
    </row>
    <row r="111" spans="1:7" ht="12.75">
      <c r="A111" s="7"/>
      <c r="B111" s="65"/>
      <c r="C111" s="45"/>
      <c r="D111" s="20"/>
      <c r="E111" s="621" t="s">
        <v>383</v>
      </c>
      <c r="F111" s="444">
        <v>3120000</v>
      </c>
      <c r="G111" s="622">
        <f>F110-F111</f>
        <v>-150000</v>
      </c>
    </row>
    <row r="112" spans="1:6" ht="12.75">
      <c r="A112" s="41" t="s">
        <v>241</v>
      </c>
      <c r="B112" s="41"/>
      <c r="C112" s="592"/>
      <c r="D112" s="41"/>
      <c r="E112" s="3"/>
      <c r="F112" s="53" t="s">
        <v>233</v>
      </c>
    </row>
    <row r="113" spans="1:6" ht="12.75">
      <c r="A113" s="1"/>
      <c r="B113" s="13"/>
      <c r="C113" s="591"/>
      <c r="D113" s="2"/>
      <c r="E113" s="2"/>
      <c r="F113" s="16"/>
    </row>
    <row r="114" spans="1:6" ht="12.75">
      <c r="A114" s="41" t="s">
        <v>234</v>
      </c>
      <c r="B114" s="40"/>
      <c r="C114" s="591"/>
      <c r="D114" s="2"/>
      <c r="E114" s="2"/>
      <c r="F114" s="39" t="s">
        <v>233</v>
      </c>
    </row>
    <row r="115" spans="1:6" ht="12.75">
      <c r="A115" s="1"/>
      <c r="B115" s="13"/>
      <c r="C115" s="591"/>
      <c r="D115" s="2"/>
      <c r="E115" s="2"/>
      <c r="F115" s="16"/>
    </row>
    <row r="116" spans="1:6" ht="12.75">
      <c r="A116" s="901" t="s">
        <v>320</v>
      </c>
      <c r="B116" s="901"/>
      <c r="C116" s="901"/>
      <c r="D116" s="901"/>
      <c r="E116" s="901"/>
      <c r="F116" s="901"/>
    </row>
    <row r="117" spans="1:6" ht="12.75">
      <c r="A117" s="901"/>
      <c r="B117" s="901"/>
      <c r="C117" s="901"/>
      <c r="D117" s="901"/>
      <c r="E117" s="901"/>
      <c r="F117" s="901"/>
    </row>
    <row r="118" spans="1:6" ht="12.75">
      <c r="A118" s="901"/>
      <c r="B118" s="901"/>
      <c r="C118" s="901"/>
      <c r="D118" s="901"/>
      <c r="E118" s="901"/>
      <c r="F118" s="901"/>
    </row>
    <row r="119" spans="1:6" ht="12.75">
      <c r="A119" s="901"/>
      <c r="B119" s="901"/>
      <c r="C119" s="901"/>
      <c r="D119" s="901"/>
      <c r="E119" s="901"/>
      <c r="F119" s="901"/>
    </row>
  </sheetData>
  <sheetProtection/>
  <mergeCells count="20">
    <mergeCell ref="A116:F119"/>
    <mergeCell ref="A5:F6"/>
    <mergeCell ref="A8:A13"/>
    <mergeCell ref="B8:B13"/>
    <mergeCell ref="C8:C13"/>
    <mergeCell ref="D9:F12"/>
    <mergeCell ref="I65:L65"/>
    <mergeCell ref="G14:H14"/>
    <mergeCell ref="G15:H15"/>
    <mergeCell ref="G42:J42"/>
    <mergeCell ref="G43:J43"/>
    <mergeCell ref="G17:J17"/>
    <mergeCell ref="G34:K34"/>
    <mergeCell ref="G41:J41"/>
    <mergeCell ref="G89:K89"/>
    <mergeCell ref="G93:K93"/>
    <mergeCell ref="G87:K87"/>
    <mergeCell ref="G81:H81"/>
    <mergeCell ref="G88:H88"/>
    <mergeCell ref="G85:K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21"/>
  <sheetViews>
    <sheetView zoomScalePageLayoutView="0" workbookViewId="0" topLeftCell="A7">
      <selection activeCell="G16" sqref="G16:J16"/>
    </sheetView>
  </sheetViews>
  <sheetFormatPr defaultColWidth="9.00390625" defaultRowHeight="12.75"/>
  <cols>
    <col min="1" max="1" width="5.125" style="0" customWidth="1"/>
    <col min="2" max="2" width="24.625" style="0" customWidth="1"/>
    <col min="4" max="4" width="15.875" style="0" customWidth="1"/>
    <col min="5" max="5" width="8.125" style="0" customWidth="1"/>
    <col min="6" max="6" width="14.75390625" style="0" customWidth="1"/>
    <col min="7" max="7" width="12.25390625" style="0" customWidth="1"/>
  </cols>
  <sheetData>
    <row r="1" spans="1:6" ht="12.75">
      <c r="A1" s="1"/>
      <c r="B1" s="13"/>
      <c r="C1" s="11"/>
      <c r="D1" s="2"/>
      <c r="E1" s="39" t="s">
        <v>318</v>
      </c>
      <c r="F1" s="16"/>
    </row>
    <row r="2" spans="1:6" ht="12.75">
      <c r="A2" s="1"/>
      <c r="B2" s="13"/>
      <c r="C2" s="11"/>
      <c r="D2" s="2"/>
      <c r="E2" s="39" t="s">
        <v>319</v>
      </c>
      <c r="F2" s="16"/>
    </row>
    <row r="3" spans="1:6" ht="12.75">
      <c r="A3" s="1"/>
      <c r="B3" s="13"/>
      <c r="C3" s="11"/>
      <c r="D3" s="2"/>
      <c r="E3" s="39" t="s">
        <v>242</v>
      </c>
      <c r="F3" s="16"/>
    </row>
    <row r="4" spans="1:6" ht="12.75">
      <c r="A4" s="1"/>
      <c r="B4" s="13"/>
      <c r="C4" s="11"/>
      <c r="D4" s="2"/>
      <c r="E4" s="2"/>
      <c r="F4" s="16"/>
    </row>
    <row r="5" spans="1:6" ht="12.75">
      <c r="A5" s="902" t="s">
        <v>332</v>
      </c>
      <c r="B5" s="902"/>
      <c r="C5" s="902"/>
      <c r="D5" s="902"/>
      <c r="E5" s="902"/>
      <c r="F5" s="902"/>
    </row>
    <row r="6" spans="1:6" ht="12.75">
      <c r="A6" s="902"/>
      <c r="B6" s="902"/>
      <c r="C6" s="902"/>
      <c r="D6" s="902"/>
      <c r="E6" s="902"/>
      <c r="F6" s="902"/>
    </row>
    <row r="7" spans="1:6" ht="12.75">
      <c r="A7" s="1"/>
      <c r="B7" s="13"/>
      <c r="C7" s="12"/>
      <c r="D7" s="5"/>
      <c r="E7" s="5"/>
      <c r="F7" s="17"/>
    </row>
    <row r="8" spans="1:6" ht="12.75">
      <c r="A8" s="883" t="s">
        <v>245</v>
      </c>
      <c r="B8" s="898" t="s">
        <v>235</v>
      </c>
      <c r="C8" s="884" t="s">
        <v>316</v>
      </c>
      <c r="D8" s="42" t="s">
        <v>240</v>
      </c>
      <c r="E8" s="43"/>
      <c r="F8" s="44"/>
    </row>
    <row r="9" spans="1:6" ht="12.75">
      <c r="A9" s="883"/>
      <c r="B9" s="898"/>
      <c r="C9" s="885"/>
      <c r="D9" s="889" t="s">
        <v>315</v>
      </c>
      <c r="E9" s="890"/>
      <c r="F9" s="891"/>
    </row>
    <row r="10" spans="1:6" ht="12.75">
      <c r="A10" s="883"/>
      <c r="B10" s="898"/>
      <c r="C10" s="885"/>
      <c r="D10" s="892"/>
      <c r="E10" s="893"/>
      <c r="F10" s="894"/>
    </row>
    <row r="11" spans="1:6" ht="12.75">
      <c r="A11" s="883"/>
      <c r="B11" s="898"/>
      <c r="C11" s="885"/>
      <c r="D11" s="892"/>
      <c r="E11" s="893"/>
      <c r="F11" s="894"/>
    </row>
    <row r="12" spans="1:6" ht="16.5" customHeight="1">
      <c r="A12" s="883"/>
      <c r="B12" s="898"/>
      <c r="C12" s="885"/>
      <c r="D12" s="895"/>
      <c r="E12" s="896"/>
      <c r="F12" s="897"/>
    </row>
    <row r="13" spans="1:6" ht="12.75">
      <c r="A13" s="903"/>
      <c r="B13" s="904"/>
      <c r="C13" s="885"/>
      <c r="D13" s="69" t="s">
        <v>236</v>
      </c>
      <c r="E13" s="70" t="s">
        <v>245</v>
      </c>
      <c r="F13" s="71" t="s">
        <v>232</v>
      </c>
    </row>
    <row r="14" spans="1:6" ht="12.75">
      <c r="A14" s="7">
        <v>1</v>
      </c>
      <c r="B14" s="65" t="s">
        <v>589</v>
      </c>
      <c r="C14" s="78"/>
      <c r="D14" s="19">
        <v>41943</v>
      </c>
      <c r="E14" s="10">
        <v>253</v>
      </c>
      <c r="F14" s="56">
        <v>40000</v>
      </c>
    </row>
    <row r="15" spans="1:6" ht="12.75">
      <c r="A15" s="7">
        <v>2</v>
      </c>
      <c r="B15" s="65" t="s">
        <v>57</v>
      </c>
      <c r="C15" s="78"/>
      <c r="D15" s="19">
        <v>41943</v>
      </c>
      <c r="E15" s="10">
        <v>413</v>
      </c>
      <c r="F15" s="56">
        <v>40000</v>
      </c>
    </row>
    <row r="16" spans="1:10" ht="22.5">
      <c r="A16" s="798">
        <v>3</v>
      </c>
      <c r="B16" s="799" t="s">
        <v>401</v>
      </c>
      <c r="C16" s="800"/>
      <c r="D16" s="801">
        <v>41943</v>
      </c>
      <c r="E16" s="802">
        <v>735</v>
      </c>
      <c r="F16" s="803">
        <v>10000</v>
      </c>
      <c r="G16" s="1047" t="s">
        <v>738</v>
      </c>
      <c r="H16" s="1048"/>
      <c r="I16" s="1048"/>
      <c r="J16" s="1049"/>
    </row>
    <row r="17" spans="1:10" ht="12.75">
      <c r="A17" s="431">
        <v>4</v>
      </c>
      <c r="B17" s="440" t="s">
        <v>58</v>
      </c>
      <c r="C17" s="441"/>
      <c r="D17" s="442">
        <v>41943</v>
      </c>
      <c r="E17" s="443">
        <v>251</v>
      </c>
      <c r="F17" s="444">
        <v>9670.23</v>
      </c>
      <c r="G17" s="1050" t="s">
        <v>868</v>
      </c>
      <c r="H17" s="1051"/>
      <c r="I17" s="1051"/>
      <c r="J17" s="1052"/>
    </row>
    <row r="18" spans="1:10" ht="22.5">
      <c r="A18" s="7">
        <v>5</v>
      </c>
      <c r="B18" s="65" t="s">
        <v>59</v>
      </c>
      <c r="C18" s="65"/>
      <c r="D18" s="27">
        <v>41943</v>
      </c>
      <c r="E18" s="618">
        <v>57</v>
      </c>
      <c r="F18" s="105">
        <v>10000</v>
      </c>
      <c r="G18" s="794"/>
      <c r="H18" s="794"/>
      <c r="I18" s="794"/>
      <c r="J18" s="794"/>
    </row>
    <row r="19" spans="1:10" ht="22.5">
      <c r="A19" s="798">
        <v>6</v>
      </c>
      <c r="B19" s="799" t="s">
        <v>401</v>
      </c>
      <c r="C19" s="799"/>
      <c r="D19" s="804">
        <v>41943</v>
      </c>
      <c r="E19" s="805">
        <v>733</v>
      </c>
      <c r="F19" s="806">
        <v>10000</v>
      </c>
      <c r="G19" s="1047" t="s">
        <v>738</v>
      </c>
      <c r="H19" s="1048"/>
      <c r="I19" s="1048"/>
      <c r="J19" s="1049"/>
    </row>
    <row r="20" spans="1:10" ht="12.75">
      <c r="A20" s="432">
        <v>7</v>
      </c>
      <c r="B20" s="826" t="s">
        <v>60</v>
      </c>
      <c r="C20" s="826"/>
      <c r="D20" s="827">
        <v>41943</v>
      </c>
      <c r="E20" s="825">
        <v>508</v>
      </c>
      <c r="F20" s="828">
        <v>10000</v>
      </c>
      <c r="G20" s="1053" t="s">
        <v>738</v>
      </c>
      <c r="H20" s="1054"/>
      <c r="I20" s="1054"/>
      <c r="J20" s="1055"/>
    </row>
    <row r="21" spans="1:10" ht="12.75">
      <c r="A21" s="431">
        <v>8</v>
      </c>
      <c r="B21" s="440" t="s">
        <v>58</v>
      </c>
      <c r="C21" s="440"/>
      <c r="D21" s="695">
        <v>41943</v>
      </c>
      <c r="E21" s="696">
        <v>252</v>
      </c>
      <c r="F21" s="629">
        <v>329.77</v>
      </c>
      <c r="G21" s="1050" t="s">
        <v>868</v>
      </c>
      <c r="H21" s="1051"/>
      <c r="I21" s="1051"/>
      <c r="J21" s="1052"/>
    </row>
    <row r="22" spans="1:10" ht="23.25" thickBot="1">
      <c r="A22" s="807">
        <v>9</v>
      </c>
      <c r="B22" s="808" t="s">
        <v>401</v>
      </c>
      <c r="C22" s="808"/>
      <c r="D22" s="809">
        <v>41943</v>
      </c>
      <c r="E22" s="810">
        <v>734</v>
      </c>
      <c r="F22" s="811">
        <v>10000</v>
      </c>
      <c r="G22" s="1047" t="s">
        <v>738</v>
      </c>
      <c r="H22" s="1048"/>
      <c r="I22" s="1048"/>
      <c r="J22" s="1049"/>
    </row>
    <row r="23" spans="1:8" ht="12.75">
      <c r="A23" s="221">
        <v>10</v>
      </c>
      <c r="B23" s="154" t="s">
        <v>61</v>
      </c>
      <c r="C23" s="416"/>
      <c r="D23" s="619">
        <v>41948</v>
      </c>
      <c r="E23" s="620">
        <v>861</v>
      </c>
      <c r="F23" s="617">
        <v>40000</v>
      </c>
      <c r="G23" s="1"/>
      <c r="H23" s="1"/>
    </row>
    <row r="24" spans="1:8" ht="13.5" thickBot="1">
      <c r="A24" s="194">
        <v>11</v>
      </c>
      <c r="B24" s="188" t="s">
        <v>62</v>
      </c>
      <c r="C24" s="188"/>
      <c r="D24" s="624">
        <v>41948</v>
      </c>
      <c r="E24" s="468">
        <v>837</v>
      </c>
      <c r="F24" s="603">
        <v>10000</v>
      </c>
      <c r="G24" s="1"/>
      <c r="H24" s="1"/>
    </row>
    <row r="25" spans="1:8" ht="14.25" thickBot="1" thickTop="1">
      <c r="A25" s="604">
        <v>12</v>
      </c>
      <c r="B25" s="174" t="s">
        <v>806</v>
      </c>
      <c r="C25" s="174"/>
      <c r="D25" s="627">
        <v>41948</v>
      </c>
      <c r="E25" s="628">
        <v>133</v>
      </c>
      <c r="F25" s="607">
        <v>10000</v>
      </c>
      <c r="G25" s="137"/>
      <c r="H25" s="1"/>
    </row>
    <row r="26" spans="1:8" ht="13.5" thickTop="1">
      <c r="A26" s="197">
        <v>13</v>
      </c>
      <c r="B26" s="136" t="s">
        <v>63</v>
      </c>
      <c r="C26" s="136"/>
      <c r="D26" s="625">
        <v>41950</v>
      </c>
      <c r="E26" s="626">
        <v>671</v>
      </c>
      <c r="F26" s="595">
        <v>40000</v>
      </c>
      <c r="G26" s="137"/>
      <c r="H26" s="1"/>
    </row>
    <row r="27" spans="1:8" ht="22.5">
      <c r="A27" s="7">
        <v>14</v>
      </c>
      <c r="B27" s="65" t="s">
        <v>64</v>
      </c>
      <c r="C27" s="65"/>
      <c r="D27" s="27">
        <v>41950</v>
      </c>
      <c r="E27" s="618">
        <v>1</v>
      </c>
      <c r="F27" s="105">
        <v>10000</v>
      </c>
      <c r="G27" s="1"/>
      <c r="H27" s="1"/>
    </row>
    <row r="28" spans="1:8" ht="12.75">
      <c r="A28" s="7">
        <v>15</v>
      </c>
      <c r="B28" s="65" t="s">
        <v>65</v>
      </c>
      <c r="C28" s="65"/>
      <c r="D28" s="27">
        <v>41950</v>
      </c>
      <c r="E28" s="618">
        <v>679</v>
      </c>
      <c r="F28" s="105">
        <v>120000</v>
      </c>
      <c r="G28" s="1"/>
      <c r="H28" s="1"/>
    </row>
    <row r="29" spans="1:8" ht="13.5" thickBot="1">
      <c r="A29" s="194">
        <v>16</v>
      </c>
      <c r="B29" s="188" t="s">
        <v>65</v>
      </c>
      <c r="C29" s="188"/>
      <c r="D29" s="624">
        <v>41950</v>
      </c>
      <c r="E29" s="468">
        <v>678</v>
      </c>
      <c r="F29" s="603">
        <v>120000</v>
      </c>
      <c r="G29" s="1"/>
      <c r="H29" s="1"/>
    </row>
    <row r="30" spans="1:11" ht="13.5" thickTop="1">
      <c r="A30" s="705">
        <v>17</v>
      </c>
      <c r="B30" s="706" t="s">
        <v>66</v>
      </c>
      <c r="C30" s="706"/>
      <c r="D30" s="715">
        <v>41953</v>
      </c>
      <c r="E30" s="716">
        <v>136</v>
      </c>
      <c r="F30" s="717">
        <v>10000</v>
      </c>
      <c r="G30" s="1027" t="s">
        <v>778</v>
      </c>
      <c r="H30" s="1018"/>
      <c r="I30" s="1018"/>
      <c r="J30" s="1018"/>
      <c r="K30" s="1019"/>
    </row>
    <row r="31" spans="1:11" ht="13.5" thickBot="1">
      <c r="A31" s="759">
        <v>18</v>
      </c>
      <c r="B31" s="760" t="s">
        <v>589</v>
      </c>
      <c r="C31" s="760"/>
      <c r="D31" s="771">
        <v>41953</v>
      </c>
      <c r="E31" s="772">
        <v>258</v>
      </c>
      <c r="F31" s="773">
        <v>10000</v>
      </c>
      <c r="G31" s="795"/>
      <c r="H31" s="795"/>
      <c r="I31" s="796"/>
      <c r="J31" s="796"/>
      <c r="K31" s="794"/>
    </row>
    <row r="32" spans="1:11" ht="34.5" thickTop="1">
      <c r="A32" s="705">
        <v>19</v>
      </c>
      <c r="B32" s="706" t="s">
        <v>67</v>
      </c>
      <c r="C32" s="706"/>
      <c r="D32" s="715">
        <v>41954</v>
      </c>
      <c r="E32" s="738">
        <v>784</v>
      </c>
      <c r="F32" s="717">
        <v>10000</v>
      </c>
      <c r="G32" s="1046" t="s">
        <v>8</v>
      </c>
      <c r="H32" s="1018"/>
      <c r="I32" s="1018"/>
      <c r="J32" s="1018"/>
      <c r="K32" s="1019"/>
    </row>
    <row r="33" spans="1:11" ht="12.75">
      <c r="A33" s="7">
        <v>20</v>
      </c>
      <c r="B33" s="65" t="s">
        <v>782</v>
      </c>
      <c r="C33" s="65"/>
      <c r="D33" s="27">
        <v>41954</v>
      </c>
      <c r="E33" s="618">
        <v>890</v>
      </c>
      <c r="F33" s="105">
        <v>40000</v>
      </c>
      <c r="G33" s="797"/>
      <c r="H33" s="797"/>
      <c r="I33" s="794"/>
      <c r="J33" s="794"/>
      <c r="K33" s="794"/>
    </row>
    <row r="34" spans="1:11" ht="12.75">
      <c r="A34" s="7">
        <v>21</v>
      </c>
      <c r="B34" s="65" t="s">
        <v>648</v>
      </c>
      <c r="C34" s="65"/>
      <c r="D34" s="27">
        <v>41953</v>
      </c>
      <c r="E34" s="618">
        <v>676</v>
      </c>
      <c r="F34" s="105">
        <v>10000</v>
      </c>
      <c r="G34" s="797"/>
      <c r="H34" s="797"/>
      <c r="I34" s="794"/>
      <c r="J34" s="794"/>
      <c r="K34" s="794"/>
    </row>
    <row r="35" spans="1:11" ht="33.75">
      <c r="A35" s="431">
        <v>22</v>
      </c>
      <c r="B35" s="440" t="s">
        <v>67</v>
      </c>
      <c r="C35" s="440"/>
      <c r="D35" s="695">
        <v>41954</v>
      </c>
      <c r="E35" s="742">
        <v>785</v>
      </c>
      <c r="F35" s="629">
        <v>10000</v>
      </c>
      <c r="G35" s="1046" t="s">
        <v>8</v>
      </c>
      <c r="H35" s="1018"/>
      <c r="I35" s="1018"/>
      <c r="J35" s="1018"/>
      <c r="K35" s="1019"/>
    </row>
    <row r="36" spans="1:8" ht="12.75">
      <c r="A36" s="7">
        <v>23</v>
      </c>
      <c r="B36" s="65" t="s">
        <v>782</v>
      </c>
      <c r="C36" s="65"/>
      <c r="D36" s="27">
        <v>41954</v>
      </c>
      <c r="E36" s="618">
        <v>893</v>
      </c>
      <c r="F36" s="105">
        <v>20000</v>
      </c>
      <c r="G36" s="1"/>
      <c r="H36" s="1"/>
    </row>
    <row r="37" spans="1:8" ht="12.75">
      <c r="A37" s="7">
        <v>24</v>
      </c>
      <c r="B37" s="65" t="s">
        <v>782</v>
      </c>
      <c r="C37" s="65"/>
      <c r="D37" s="27">
        <v>41954</v>
      </c>
      <c r="E37" s="618">
        <v>889</v>
      </c>
      <c r="F37" s="105">
        <v>40000</v>
      </c>
      <c r="G37" s="1"/>
      <c r="H37" s="1"/>
    </row>
    <row r="38" spans="1:8" ht="12.75">
      <c r="A38" s="7">
        <v>25</v>
      </c>
      <c r="B38" s="65" t="s">
        <v>782</v>
      </c>
      <c r="C38" s="65"/>
      <c r="D38" s="27">
        <v>41954</v>
      </c>
      <c r="E38" s="618">
        <v>892</v>
      </c>
      <c r="F38" s="105">
        <v>10000</v>
      </c>
      <c r="G38" s="1"/>
      <c r="H38" s="1"/>
    </row>
    <row r="39" spans="1:8" ht="13.5" thickBot="1">
      <c r="A39" s="194">
        <v>26</v>
      </c>
      <c r="B39" s="188" t="s">
        <v>782</v>
      </c>
      <c r="C39" s="188"/>
      <c r="D39" s="624">
        <v>41954</v>
      </c>
      <c r="E39" s="468">
        <v>891</v>
      </c>
      <c r="F39" s="603">
        <v>40000</v>
      </c>
      <c r="G39" s="1"/>
      <c r="H39" s="1"/>
    </row>
    <row r="40" spans="1:8" ht="23.25" thickTop="1">
      <c r="A40" s="197">
        <v>27</v>
      </c>
      <c r="B40" s="136" t="s">
        <v>68</v>
      </c>
      <c r="C40" s="136"/>
      <c r="D40" s="625">
        <v>41955</v>
      </c>
      <c r="E40" s="626">
        <v>41</v>
      </c>
      <c r="F40" s="595">
        <v>40000</v>
      </c>
      <c r="G40" s="137"/>
      <c r="H40" s="1"/>
    </row>
    <row r="41" spans="1:8" ht="12.75">
      <c r="A41" s="7">
        <v>28</v>
      </c>
      <c r="B41" s="65" t="s">
        <v>675</v>
      </c>
      <c r="C41" s="65"/>
      <c r="D41" s="27">
        <v>41955</v>
      </c>
      <c r="E41" s="618">
        <v>308</v>
      </c>
      <c r="F41" s="105">
        <v>10000</v>
      </c>
      <c r="G41" s="1"/>
      <c r="H41" s="1"/>
    </row>
    <row r="42" spans="1:8" ht="12.75">
      <c r="A42" s="7">
        <v>29</v>
      </c>
      <c r="B42" s="65" t="s">
        <v>269</v>
      </c>
      <c r="C42" s="65"/>
      <c r="D42" s="27">
        <v>41955</v>
      </c>
      <c r="E42" s="618">
        <v>431</v>
      </c>
      <c r="F42" s="105">
        <v>40000</v>
      </c>
      <c r="G42" s="1"/>
      <c r="H42" s="1"/>
    </row>
    <row r="43" spans="1:8" ht="12.75">
      <c r="A43" s="7">
        <v>30</v>
      </c>
      <c r="B43" s="65" t="s">
        <v>597</v>
      </c>
      <c r="C43" s="65"/>
      <c r="D43" s="27">
        <v>41955</v>
      </c>
      <c r="E43" s="618">
        <v>432</v>
      </c>
      <c r="F43" s="105">
        <v>40000</v>
      </c>
      <c r="G43" s="1"/>
      <c r="H43" s="1"/>
    </row>
    <row r="44" spans="1:8" ht="12.75">
      <c r="A44" s="7">
        <v>31</v>
      </c>
      <c r="B44" s="65" t="s">
        <v>597</v>
      </c>
      <c r="C44" s="65"/>
      <c r="D44" s="27">
        <v>41955</v>
      </c>
      <c r="E44" s="618">
        <v>430</v>
      </c>
      <c r="F44" s="105">
        <v>40000</v>
      </c>
      <c r="G44" s="1"/>
      <c r="H44" s="1"/>
    </row>
    <row r="45" spans="1:8" ht="23.25" thickBot="1">
      <c r="A45" s="194">
        <v>32</v>
      </c>
      <c r="B45" s="188" t="s">
        <v>69</v>
      </c>
      <c r="C45" s="188"/>
      <c r="D45" s="624">
        <v>41955</v>
      </c>
      <c r="E45" s="468">
        <v>869</v>
      </c>
      <c r="F45" s="603">
        <v>30000</v>
      </c>
      <c r="G45" s="1"/>
      <c r="H45" s="1"/>
    </row>
    <row r="46" spans="1:8" ht="13.5" thickTop="1">
      <c r="A46" s="197">
        <v>33</v>
      </c>
      <c r="B46" s="670" t="s">
        <v>89</v>
      </c>
      <c r="C46" s="136"/>
      <c r="D46" s="625">
        <v>41956</v>
      </c>
      <c r="E46" s="626">
        <v>330</v>
      </c>
      <c r="F46" s="595">
        <v>10000</v>
      </c>
      <c r="G46" s="137"/>
      <c r="H46" s="1"/>
    </row>
    <row r="47" spans="1:11" ht="22.5">
      <c r="A47" s="431">
        <v>34</v>
      </c>
      <c r="B47" s="440" t="s">
        <v>69</v>
      </c>
      <c r="C47" s="440"/>
      <c r="D47" s="695">
        <v>41956</v>
      </c>
      <c r="E47" s="696">
        <v>79</v>
      </c>
      <c r="F47" s="629">
        <v>10000</v>
      </c>
      <c r="G47" s="1059" t="s">
        <v>1080</v>
      </c>
      <c r="H47" s="1060"/>
      <c r="I47" s="1060"/>
      <c r="J47" s="1060"/>
      <c r="K47" s="1061"/>
    </row>
    <row r="48" spans="1:11" ht="23.25" thickBot="1">
      <c r="A48" s="721">
        <v>35</v>
      </c>
      <c r="B48" s="722" t="s">
        <v>69</v>
      </c>
      <c r="C48" s="722"/>
      <c r="D48" s="723">
        <v>41956</v>
      </c>
      <c r="E48" s="724">
        <v>78</v>
      </c>
      <c r="F48" s="725">
        <v>20000</v>
      </c>
      <c r="G48" s="1059" t="s">
        <v>1080</v>
      </c>
      <c r="H48" s="1060"/>
      <c r="I48" s="1060"/>
      <c r="J48" s="1060"/>
      <c r="K48" s="1061"/>
    </row>
    <row r="49" spans="1:8" ht="23.25" customHeight="1" thickTop="1">
      <c r="A49" s="197">
        <v>36</v>
      </c>
      <c r="B49" s="136" t="s">
        <v>90</v>
      </c>
      <c r="C49" s="711" t="s">
        <v>91</v>
      </c>
      <c r="D49" s="625">
        <v>41957</v>
      </c>
      <c r="E49" s="626">
        <v>342</v>
      </c>
      <c r="F49" s="595">
        <v>270000</v>
      </c>
      <c r="G49" s="1"/>
      <c r="H49" s="1"/>
    </row>
    <row r="50" spans="1:8" ht="23.25" customHeight="1">
      <c r="A50" s="7">
        <v>37</v>
      </c>
      <c r="B50" s="65" t="s">
        <v>90</v>
      </c>
      <c r="C50" s="712" t="s">
        <v>91</v>
      </c>
      <c r="D50" s="27">
        <v>41957</v>
      </c>
      <c r="E50" s="618">
        <v>341</v>
      </c>
      <c r="F50" s="105">
        <v>210000</v>
      </c>
      <c r="G50" s="1"/>
      <c r="H50" s="1"/>
    </row>
    <row r="51" spans="1:11" ht="12.75">
      <c r="A51" s="431">
        <v>38</v>
      </c>
      <c r="B51" s="440" t="s">
        <v>92</v>
      </c>
      <c r="C51" s="440"/>
      <c r="D51" s="695">
        <v>41957</v>
      </c>
      <c r="E51" s="696">
        <v>226</v>
      </c>
      <c r="F51" s="629">
        <v>10000</v>
      </c>
      <c r="G51" s="1046" t="s">
        <v>761</v>
      </c>
      <c r="H51" s="1018"/>
      <c r="I51" s="1018"/>
      <c r="J51" s="1018"/>
      <c r="K51" s="1019"/>
    </row>
    <row r="52" spans="1:8" ht="13.5" thickBot="1">
      <c r="A52" s="194">
        <v>39</v>
      </c>
      <c r="B52" s="188" t="s">
        <v>93</v>
      </c>
      <c r="C52" s="188"/>
      <c r="D52" s="624">
        <v>41957</v>
      </c>
      <c r="E52" s="468">
        <v>67</v>
      </c>
      <c r="F52" s="603">
        <v>10000</v>
      </c>
      <c r="G52" s="1"/>
      <c r="H52" s="1"/>
    </row>
    <row r="53" spans="1:8" ht="13.5" thickTop="1">
      <c r="A53" s="197">
        <v>40</v>
      </c>
      <c r="B53" s="136" t="s">
        <v>94</v>
      </c>
      <c r="C53" s="136"/>
      <c r="D53" s="625">
        <v>41960</v>
      </c>
      <c r="E53" s="626">
        <v>798</v>
      </c>
      <c r="F53" s="595">
        <v>180000</v>
      </c>
      <c r="G53" s="137"/>
      <c r="H53" s="1"/>
    </row>
    <row r="54" spans="1:8" ht="12.75">
      <c r="A54" s="7">
        <v>41</v>
      </c>
      <c r="B54" s="65" t="s">
        <v>95</v>
      </c>
      <c r="C54" s="65"/>
      <c r="D54" s="27">
        <v>41957</v>
      </c>
      <c r="E54" s="618">
        <v>8</v>
      </c>
      <c r="F54" s="105">
        <v>10000</v>
      </c>
      <c r="G54" s="1"/>
      <c r="H54" s="1"/>
    </row>
    <row r="55" spans="1:11" ht="13.5" thickBot="1">
      <c r="A55" s="721">
        <v>42</v>
      </c>
      <c r="B55" s="722" t="s">
        <v>96</v>
      </c>
      <c r="C55" s="722"/>
      <c r="D55" s="723">
        <v>41960</v>
      </c>
      <c r="E55" s="724">
        <v>825</v>
      </c>
      <c r="F55" s="725">
        <v>40000</v>
      </c>
      <c r="G55" s="1027" t="s">
        <v>777</v>
      </c>
      <c r="H55" s="1018"/>
      <c r="I55" s="1018"/>
      <c r="J55" s="1018"/>
      <c r="K55" s="1019"/>
    </row>
    <row r="56" spans="1:8" ht="13.5" thickTop="1">
      <c r="A56" s="197">
        <v>43</v>
      </c>
      <c r="B56" s="136" t="s">
        <v>97</v>
      </c>
      <c r="C56" s="136"/>
      <c r="D56" s="625">
        <v>41961</v>
      </c>
      <c r="E56" s="626">
        <v>804</v>
      </c>
      <c r="F56" s="595">
        <v>40000</v>
      </c>
      <c r="G56" s="1"/>
      <c r="H56" s="1"/>
    </row>
    <row r="57" spans="1:8" ht="22.5">
      <c r="A57" s="7">
        <v>44</v>
      </c>
      <c r="B57" s="65" t="s">
        <v>98</v>
      </c>
      <c r="C57" s="65"/>
      <c r="D57" s="27">
        <v>41961</v>
      </c>
      <c r="E57" s="618">
        <v>270</v>
      </c>
      <c r="F57" s="105">
        <v>40000</v>
      </c>
      <c r="G57" s="1"/>
      <c r="H57" s="1"/>
    </row>
    <row r="58" spans="1:8" ht="13.5" thickBot="1">
      <c r="A58" s="194">
        <v>45</v>
      </c>
      <c r="B58" s="188" t="s">
        <v>782</v>
      </c>
      <c r="C58" s="188"/>
      <c r="D58" s="624">
        <v>41961</v>
      </c>
      <c r="E58" s="468">
        <v>902</v>
      </c>
      <c r="F58" s="603">
        <v>10000</v>
      </c>
      <c r="G58" s="1"/>
      <c r="H58" s="1"/>
    </row>
    <row r="59" spans="1:12" ht="57" thickTop="1">
      <c r="A59" s="705">
        <v>46</v>
      </c>
      <c r="B59" s="789" t="s">
        <v>99</v>
      </c>
      <c r="C59" s="706"/>
      <c r="D59" s="790">
        <v>41962</v>
      </c>
      <c r="E59" s="791">
        <v>605</v>
      </c>
      <c r="F59" s="792">
        <v>40000</v>
      </c>
      <c r="G59" s="1059" t="s">
        <v>366</v>
      </c>
      <c r="H59" s="1060"/>
      <c r="I59" s="1060"/>
      <c r="J59" s="1061"/>
      <c r="K59" s="788"/>
      <c r="L59" s="788"/>
    </row>
    <row r="60" spans="1:17" ht="12.75">
      <c r="A60" s="7">
        <v>47</v>
      </c>
      <c r="B60" s="65" t="s">
        <v>100</v>
      </c>
      <c r="C60" s="65"/>
      <c r="D60" s="27">
        <v>41961</v>
      </c>
      <c r="E60" s="618">
        <v>5</v>
      </c>
      <c r="F60" s="629">
        <v>6000</v>
      </c>
      <c r="G60" s="729" t="s">
        <v>101</v>
      </c>
      <c r="H60" s="730"/>
      <c r="I60" s="730"/>
      <c r="J60" s="730"/>
      <c r="K60" s="730"/>
      <c r="L60" s="730"/>
      <c r="M60" s="730"/>
      <c r="N60" s="730"/>
      <c r="O60" s="730"/>
      <c r="P60" s="730"/>
      <c r="Q60" s="731"/>
    </row>
    <row r="61" spans="1:8" ht="12.75">
      <c r="A61" s="7">
        <v>48</v>
      </c>
      <c r="B61" s="65" t="s">
        <v>102</v>
      </c>
      <c r="C61" s="65"/>
      <c r="D61" s="27">
        <v>41962</v>
      </c>
      <c r="E61" s="618">
        <v>343</v>
      </c>
      <c r="F61" s="105">
        <v>10000</v>
      </c>
      <c r="G61" s="1"/>
      <c r="H61" s="1"/>
    </row>
    <row r="62" spans="1:8" ht="12.75">
      <c r="A62" s="7">
        <v>49</v>
      </c>
      <c r="B62" s="65" t="s">
        <v>103</v>
      </c>
      <c r="C62" s="65"/>
      <c r="D62" s="27">
        <v>41962</v>
      </c>
      <c r="E62" s="618">
        <v>690</v>
      </c>
      <c r="F62" s="105">
        <v>10000</v>
      </c>
      <c r="G62" s="1"/>
      <c r="H62" s="1"/>
    </row>
    <row r="63" spans="1:8" ht="12.75">
      <c r="A63" s="7">
        <v>50</v>
      </c>
      <c r="B63" s="65" t="s">
        <v>648</v>
      </c>
      <c r="C63" s="65"/>
      <c r="D63" s="27">
        <v>41961</v>
      </c>
      <c r="E63" s="618">
        <v>690</v>
      </c>
      <c r="F63" s="105">
        <v>30000</v>
      </c>
      <c r="G63" s="1"/>
      <c r="H63" s="1"/>
    </row>
    <row r="64" spans="1:10" ht="23.25" thickBot="1">
      <c r="A64" s="689">
        <v>51</v>
      </c>
      <c r="B64" s="690" t="s">
        <v>106</v>
      </c>
      <c r="C64" s="690" t="s">
        <v>107</v>
      </c>
      <c r="D64" s="691">
        <v>41933</v>
      </c>
      <c r="E64" s="692">
        <v>276</v>
      </c>
      <c r="F64" s="693">
        <v>40000</v>
      </c>
      <c r="G64" s="726" t="s">
        <v>400</v>
      </c>
      <c r="H64" s="961" t="s">
        <v>793</v>
      </c>
      <c r="I64" s="1024"/>
      <c r="J64" s="1025"/>
    </row>
    <row r="65" spans="1:8" ht="23.25" thickTop="1">
      <c r="A65" s="197">
        <v>52</v>
      </c>
      <c r="B65" s="136" t="s">
        <v>756</v>
      </c>
      <c r="C65" s="136"/>
      <c r="D65" s="625">
        <v>41963</v>
      </c>
      <c r="E65" s="626">
        <v>884</v>
      </c>
      <c r="F65" s="595">
        <v>10000</v>
      </c>
      <c r="G65" s="1"/>
      <c r="H65" s="1"/>
    </row>
    <row r="66" spans="1:8" ht="13.5" thickBot="1">
      <c r="A66" s="194">
        <v>53</v>
      </c>
      <c r="B66" s="188" t="s">
        <v>108</v>
      </c>
      <c r="C66" s="188"/>
      <c r="D66" s="624">
        <v>41963</v>
      </c>
      <c r="E66" s="468">
        <v>559</v>
      </c>
      <c r="F66" s="603">
        <v>10000</v>
      </c>
      <c r="G66" s="1"/>
      <c r="H66" s="1"/>
    </row>
    <row r="67" spans="1:8" ht="23.25" thickTop="1">
      <c r="A67" s="630">
        <v>54</v>
      </c>
      <c r="B67" s="631" t="s">
        <v>1140</v>
      </c>
      <c r="C67" s="631" t="s">
        <v>119</v>
      </c>
      <c r="D67" s="632">
        <v>41912</v>
      </c>
      <c r="E67" s="633">
        <v>698</v>
      </c>
      <c r="F67" s="634">
        <v>-320000</v>
      </c>
      <c r="G67" s="25" t="s">
        <v>304</v>
      </c>
      <c r="H67" s="1"/>
    </row>
    <row r="68" spans="1:8" ht="22.5">
      <c r="A68" s="25">
        <v>55</v>
      </c>
      <c r="B68" s="67" t="s">
        <v>109</v>
      </c>
      <c r="C68" s="67" t="s">
        <v>117</v>
      </c>
      <c r="D68" s="32">
        <v>40969</v>
      </c>
      <c r="E68" s="608">
        <v>101</v>
      </c>
      <c r="F68" s="59">
        <v>-320000</v>
      </c>
      <c r="G68" s="25" t="s">
        <v>304</v>
      </c>
      <c r="H68" s="1"/>
    </row>
    <row r="69" spans="1:8" ht="22.5">
      <c r="A69" s="25">
        <v>56</v>
      </c>
      <c r="B69" s="67" t="s">
        <v>110</v>
      </c>
      <c r="C69" s="67" t="s">
        <v>118</v>
      </c>
      <c r="D69" s="32">
        <v>41897</v>
      </c>
      <c r="E69" s="608">
        <v>185</v>
      </c>
      <c r="F69" s="59">
        <v>-240000</v>
      </c>
      <c r="G69" s="25" t="s">
        <v>304</v>
      </c>
      <c r="H69" s="1"/>
    </row>
    <row r="70" spans="1:8" ht="22.5">
      <c r="A70" s="25">
        <v>57</v>
      </c>
      <c r="B70" s="67" t="s">
        <v>110</v>
      </c>
      <c r="C70" s="67" t="s">
        <v>121</v>
      </c>
      <c r="D70" s="32">
        <v>41897</v>
      </c>
      <c r="E70" s="608">
        <v>184</v>
      </c>
      <c r="F70" s="59">
        <v>-240000</v>
      </c>
      <c r="G70" s="25" t="s">
        <v>304</v>
      </c>
      <c r="H70" s="1"/>
    </row>
    <row r="71" spans="1:8" ht="12.75">
      <c r="A71" s="7">
        <v>58</v>
      </c>
      <c r="B71" s="65" t="s">
        <v>111</v>
      </c>
      <c r="C71" s="65"/>
      <c r="D71" s="27">
        <v>41964</v>
      </c>
      <c r="E71" s="618">
        <v>952</v>
      </c>
      <c r="F71" s="105">
        <v>30000</v>
      </c>
      <c r="G71" s="7"/>
      <c r="H71" s="1"/>
    </row>
    <row r="72" spans="1:8" ht="22.5">
      <c r="A72" s="25">
        <v>59</v>
      </c>
      <c r="B72" s="67" t="s">
        <v>1140</v>
      </c>
      <c r="C72" s="67" t="s">
        <v>120</v>
      </c>
      <c r="D72" s="32">
        <v>41912</v>
      </c>
      <c r="E72" s="608">
        <v>699</v>
      </c>
      <c r="F72" s="59">
        <v>-320000</v>
      </c>
      <c r="G72" s="25" t="s">
        <v>304</v>
      </c>
      <c r="H72" s="1"/>
    </row>
    <row r="73" spans="1:8" ht="22.5">
      <c r="A73" s="87">
        <v>60</v>
      </c>
      <c r="B73" s="88" t="s">
        <v>577</v>
      </c>
      <c r="C73" s="88" t="s">
        <v>112</v>
      </c>
      <c r="D73" s="90">
        <v>41928</v>
      </c>
      <c r="E73" s="635">
        <v>949</v>
      </c>
      <c r="F73" s="92">
        <v>40000</v>
      </c>
      <c r="G73" s="727" t="s">
        <v>400</v>
      </c>
      <c r="H73" s="1"/>
    </row>
    <row r="74" spans="1:8" ht="22.5">
      <c r="A74" s="87">
        <v>61</v>
      </c>
      <c r="B74" s="88" t="s">
        <v>113</v>
      </c>
      <c r="C74" s="88" t="s">
        <v>114</v>
      </c>
      <c r="D74" s="90">
        <v>41925</v>
      </c>
      <c r="E74" s="635">
        <v>100</v>
      </c>
      <c r="F74" s="92">
        <v>10000</v>
      </c>
      <c r="G74" s="727" t="s">
        <v>400</v>
      </c>
      <c r="H74" s="1"/>
    </row>
    <row r="75" spans="1:8" ht="45.75" thickBot="1">
      <c r="A75" s="636">
        <v>62</v>
      </c>
      <c r="B75" s="637" t="s">
        <v>115</v>
      </c>
      <c r="C75" s="637" t="s">
        <v>116</v>
      </c>
      <c r="D75" s="638">
        <v>41929</v>
      </c>
      <c r="E75" s="639">
        <v>212</v>
      </c>
      <c r="F75" s="640">
        <v>10000</v>
      </c>
      <c r="G75" s="727" t="s">
        <v>400</v>
      </c>
      <c r="H75" s="1"/>
    </row>
    <row r="76" spans="1:8" ht="13.5" thickTop="1">
      <c r="A76" s="197">
        <v>63</v>
      </c>
      <c r="B76" s="136" t="s">
        <v>122</v>
      </c>
      <c r="C76" s="136"/>
      <c r="D76" s="625">
        <v>41967</v>
      </c>
      <c r="E76" s="626">
        <v>789</v>
      </c>
      <c r="F76" s="595">
        <v>10000</v>
      </c>
      <c r="G76" s="7"/>
      <c r="H76" s="1"/>
    </row>
    <row r="77" spans="1:8" ht="22.5">
      <c r="A77" s="25">
        <v>64</v>
      </c>
      <c r="B77" s="67" t="s">
        <v>1132</v>
      </c>
      <c r="C77" s="67" t="s">
        <v>151</v>
      </c>
      <c r="D77" s="32">
        <v>41907</v>
      </c>
      <c r="E77" s="608">
        <v>701</v>
      </c>
      <c r="F77" s="59">
        <v>-10000</v>
      </c>
      <c r="G77" s="728" t="s">
        <v>304</v>
      </c>
      <c r="H77" s="1"/>
    </row>
    <row r="78" spans="1:9" ht="12.75">
      <c r="A78" s="431">
        <v>65</v>
      </c>
      <c r="B78" s="440" t="s">
        <v>123</v>
      </c>
      <c r="C78" s="440"/>
      <c r="D78" s="695">
        <v>41967</v>
      </c>
      <c r="E78" s="696">
        <v>692</v>
      </c>
      <c r="F78" s="629">
        <v>360000</v>
      </c>
      <c r="G78" s="1065" t="s">
        <v>527</v>
      </c>
      <c r="H78" s="1065"/>
      <c r="I78" s="1065"/>
    </row>
    <row r="79" spans="1:9" ht="12.75">
      <c r="A79" s="431">
        <v>66</v>
      </c>
      <c r="B79" s="440" t="s">
        <v>123</v>
      </c>
      <c r="C79" s="440"/>
      <c r="D79" s="695">
        <v>41967</v>
      </c>
      <c r="E79" s="696">
        <v>693</v>
      </c>
      <c r="F79" s="629">
        <v>360000</v>
      </c>
      <c r="G79" s="1065" t="s">
        <v>527</v>
      </c>
      <c r="H79" s="1065"/>
      <c r="I79" s="1065"/>
    </row>
    <row r="80" spans="1:9" ht="12.75">
      <c r="A80" s="431">
        <v>67</v>
      </c>
      <c r="B80" s="440" t="s">
        <v>124</v>
      </c>
      <c r="C80" s="440"/>
      <c r="D80" s="695">
        <v>41967</v>
      </c>
      <c r="E80" s="696">
        <v>79</v>
      </c>
      <c r="F80" s="629">
        <v>240000</v>
      </c>
      <c r="G80" s="1065" t="s">
        <v>796</v>
      </c>
      <c r="H80" s="1065"/>
      <c r="I80" s="1065"/>
    </row>
    <row r="81" spans="1:9" ht="12.75">
      <c r="A81" s="431">
        <v>68</v>
      </c>
      <c r="B81" s="440" t="s">
        <v>124</v>
      </c>
      <c r="C81" s="440"/>
      <c r="D81" s="695">
        <v>41967</v>
      </c>
      <c r="E81" s="696">
        <v>80</v>
      </c>
      <c r="F81" s="629">
        <v>240000</v>
      </c>
      <c r="G81" s="1065" t="s">
        <v>796</v>
      </c>
      <c r="H81" s="1065"/>
      <c r="I81" s="1065"/>
    </row>
    <row r="82" spans="1:8" ht="22.5">
      <c r="A82" s="25">
        <v>69</v>
      </c>
      <c r="B82" s="67" t="s">
        <v>742</v>
      </c>
      <c r="C82" s="67" t="s">
        <v>125</v>
      </c>
      <c r="D82" s="32">
        <v>41900</v>
      </c>
      <c r="E82" s="608">
        <v>567</v>
      </c>
      <c r="F82" s="59">
        <v>-240000</v>
      </c>
      <c r="G82" s="642" t="s">
        <v>304</v>
      </c>
      <c r="H82" s="1"/>
    </row>
    <row r="83" spans="1:8" ht="23.25" thickBot="1">
      <c r="A83" s="636">
        <v>70</v>
      </c>
      <c r="B83" s="637" t="s">
        <v>432</v>
      </c>
      <c r="C83" s="637" t="s">
        <v>152</v>
      </c>
      <c r="D83" s="638">
        <v>41962</v>
      </c>
      <c r="E83" s="639">
        <v>215</v>
      </c>
      <c r="F83" s="640">
        <v>10000</v>
      </c>
      <c r="G83" s="641" t="s">
        <v>400</v>
      </c>
      <c r="H83" s="1"/>
    </row>
    <row r="84" spans="1:8" ht="13.5" thickTop="1">
      <c r="A84" s="197">
        <v>71</v>
      </c>
      <c r="B84" s="136" t="s">
        <v>153</v>
      </c>
      <c r="C84" s="136"/>
      <c r="D84" s="625">
        <v>41967</v>
      </c>
      <c r="E84" s="626">
        <v>41</v>
      </c>
      <c r="F84" s="595">
        <v>10000</v>
      </c>
      <c r="G84" s="137"/>
      <c r="H84" s="1"/>
    </row>
    <row r="85" spans="1:8" ht="12.75">
      <c r="A85" s="7">
        <v>72</v>
      </c>
      <c r="B85" s="65" t="s">
        <v>154</v>
      </c>
      <c r="C85" s="65"/>
      <c r="D85" s="27">
        <v>41968</v>
      </c>
      <c r="E85" s="618">
        <v>320</v>
      </c>
      <c r="F85" s="105">
        <v>10000</v>
      </c>
      <c r="G85" s="1"/>
      <c r="H85" s="1"/>
    </row>
    <row r="86" spans="1:10" ht="22.5">
      <c r="A86" s="842">
        <v>73</v>
      </c>
      <c r="B86" s="843" t="s">
        <v>155</v>
      </c>
      <c r="C86" s="843"/>
      <c r="D86" s="844">
        <v>41968</v>
      </c>
      <c r="E86" s="845">
        <v>109</v>
      </c>
      <c r="F86" s="846">
        <v>40000</v>
      </c>
      <c r="G86" s="1056"/>
      <c r="H86" s="1057"/>
      <c r="I86" s="1057"/>
      <c r="J86" s="1058"/>
    </row>
    <row r="87" spans="1:8" ht="12.75">
      <c r="A87" s="7">
        <v>74</v>
      </c>
      <c r="B87" s="65" t="s">
        <v>156</v>
      </c>
      <c r="C87" s="65"/>
      <c r="D87" s="27">
        <v>41968</v>
      </c>
      <c r="E87" s="618">
        <v>194</v>
      </c>
      <c r="F87" s="105">
        <v>40000</v>
      </c>
      <c r="G87" s="1"/>
      <c r="H87" s="1"/>
    </row>
    <row r="88" spans="1:10" ht="12.75">
      <c r="A88" s="431">
        <v>75</v>
      </c>
      <c r="B88" s="440" t="s">
        <v>157</v>
      </c>
      <c r="C88" s="440"/>
      <c r="D88" s="695">
        <v>41968</v>
      </c>
      <c r="E88" s="696">
        <v>324</v>
      </c>
      <c r="F88" s="629">
        <v>10000</v>
      </c>
      <c r="G88" s="1062" t="s">
        <v>655</v>
      </c>
      <c r="H88" s="1063"/>
      <c r="I88" s="1063"/>
      <c r="J88" s="1064"/>
    </row>
    <row r="89" spans="1:8" ht="22.5">
      <c r="A89" s="7">
        <v>76</v>
      </c>
      <c r="B89" s="65" t="s">
        <v>155</v>
      </c>
      <c r="C89" s="65"/>
      <c r="D89" s="27">
        <v>41968</v>
      </c>
      <c r="E89" s="618">
        <v>108</v>
      </c>
      <c r="F89" s="105">
        <v>40000</v>
      </c>
      <c r="G89" s="1"/>
      <c r="H89" s="1"/>
    </row>
    <row r="90" spans="1:8" ht="22.5">
      <c r="A90" s="25">
        <v>77</v>
      </c>
      <c r="B90" s="67" t="s">
        <v>660</v>
      </c>
      <c r="C90" s="67" t="s">
        <v>160</v>
      </c>
      <c r="D90" s="32">
        <v>41366</v>
      </c>
      <c r="E90" s="608">
        <v>385</v>
      </c>
      <c r="F90" s="59">
        <v>-320000</v>
      </c>
      <c r="G90" s="587" t="s">
        <v>304</v>
      </c>
      <c r="H90" s="1"/>
    </row>
    <row r="91" spans="1:8" ht="12.75">
      <c r="A91" s="7">
        <v>78</v>
      </c>
      <c r="B91" s="65" t="s">
        <v>158</v>
      </c>
      <c r="C91" s="65"/>
      <c r="D91" s="27">
        <v>41968</v>
      </c>
      <c r="E91" s="618">
        <v>183</v>
      </c>
      <c r="F91" s="105">
        <v>40000</v>
      </c>
      <c r="G91" s="1"/>
      <c r="H91" s="1"/>
    </row>
    <row r="92" spans="1:8" ht="12.75">
      <c r="A92" s="7">
        <v>79</v>
      </c>
      <c r="B92" s="65" t="s">
        <v>577</v>
      </c>
      <c r="C92" s="65"/>
      <c r="D92" s="27">
        <v>41968</v>
      </c>
      <c r="E92" s="618">
        <v>147</v>
      </c>
      <c r="F92" s="105">
        <v>40000</v>
      </c>
      <c r="G92" s="1"/>
      <c r="H92" s="1"/>
    </row>
    <row r="93" spans="1:10" ht="21">
      <c r="A93" s="847">
        <v>80</v>
      </c>
      <c r="B93" s="826" t="s">
        <v>899</v>
      </c>
      <c r="C93" s="440"/>
      <c r="D93" s="695">
        <v>41968</v>
      </c>
      <c r="E93" s="696">
        <v>110</v>
      </c>
      <c r="F93" s="629">
        <v>10000</v>
      </c>
      <c r="G93" s="1062" t="s">
        <v>898</v>
      </c>
      <c r="H93" s="1063"/>
      <c r="I93" s="1063"/>
      <c r="J93" s="1064"/>
    </row>
    <row r="94" spans="1:10" ht="23.25" thickBot="1">
      <c r="A94" s="721">
        <v>81</v>
      </c>
      <c r="B94" s="722" t="s">
        <v>159</v>
      </c>
      <c r="C94" s="722"/>
      <c r="D94" s="723">
        <v>41968</v>
      </c>
      <c r="E94" s="724">
        <v>547</v>
      </c>
      <c r="F94" s="725">
        <v>10000</v>
      </c>
      <c r="G94" s="921" t="s">
        <v>760</v>
      </c>
      <c r="H94" s="922"/>
      <c r="I94" s="922"/>
      <c r="J94" s="923"/>
    </row>
    <row r="95" spans="1:8" ht="13.5" thickTop="1">
      <c r="A95" s="197">
        <v>82</v>
      </c>
      <c r="B95" s="136" t="s">
        <v>161</v>
      </c>
      <c r="C95" s="136"/>
      <c r="D95" s="625">
        <v>41969</v>
      </c>
      <c r="E95" s="626">
        <v>731</v>
      </c>
      <c r="F95" s="595">
        <v>10000</v>
      </c>
      <c r="G95" s="1"/>
      <c r="H95" s="1"/>
    </row>
    <row r="96" spans="1:8" ht="12.75">
      <c r="A96" s="7">
        <v>83</v>
      </c>
      <c r="B96" s="65" t="s">
        <v>782</v>
      </c>
      <c r="C96" s="65"/>
      <c r="D96" s="27">
        <v>41969</v>
      </c>
      <c r="E96" s="618">
        <v>911</v>
      </c>
      <c r="F96" s="105">
        <v>40000</v>
      </c>
      <c r="G96" s="1"/>
      <c r="H96" s="1"/>
    </row>
    <row r="97" spans="1:8" ht="22.5">
      <c r="A97" s="7">
        <v>84</v>
      </c>
      <c r="B97" s="65" t="s">
        <v>162</v>
      </c>
      <c r="C97" s="65"/>
      <c r="D97" s="27">
        <v>41969</v>
      </c>
      <c r="E97" s="618">
        <v>955</v>
      </c>
      <c r="F97" s="105">
        <v>10000</v>
      </c>
      <c r="G97" s="1"/>
      <c r="H97" s="1"/>
    </row>
    <row r="98" spans="1:8" ht="12.75">
      <c r="A98" s="7">
        <v>85</v>
      </c>
      <c r="B98" s="65" t="s">
        <v>163</v>
      </c>
      <c r="C98" s="65"/>
      <c r="D98" s="27">
        <v>41969</v>
      </c>
      <c r="E98" s="618">
        <v>478</v>
      </c>
      <c r="F98" s="105">
        <v>10000</v>
      </c>
      <c r="G98" s="1"/>
      <c r="H98" s="1"/>
    </row>
    <row r="99" spans="1:8" ht="12.75">
      <c r="A99" s="7">
        <v>86</v>
      </c>
      <c r="B99" s="65" t="s">
        <v>164</v>
      </c>
      <c r="C99" s="65"/>
      <c r="D99" s="27">
        <v>41969</v>
      </c>
      <c r="E99" s="618">
        <v>375</v>
      </c>
      <c r="F99" s="105">
        <v>10000</v>
      </c>
      <c r="G99" s="1"/>
      <c r="H99" s="1"/>
    </row>
    <row r="100" spans="1:10" ht="12.75">
      <c r="A100" s="431">
        <v>87</v>
      </c>
      <c r="B100" s="440" t="s">
        <v>165</v>
      </c>
      <c r="C100" s="440"/>
      <c r="D100" s="695">
        <v>41969</v>
      </c>
      <c r="E100" s="696">
        <v>873</v>
      </c>
      <c r="F100" s="629">
        <v>10000</v>
      </c>
      <c r="G100" s="1065" t="s">
        <v>759</v>
      </c>
      <c r="H100" s="1065"/>
      <c r="I100" s="1065"/>
      <c r="J100" s="1065"/>
    </row>
    <row r="101" spans="1:10" ht="13.5" thickBot="1">
      <c r="A101" s="721">
        <v>88</v>
      </c>
      <c r="B101" s="722" t="s">
        <v>166</v>
      </c>
      <c r="C101" s="722"/>
      <c r="D101" s="723">
        <v>41969</v>
      </c>
      <c r="E101" s="724">
        <v>493</v>
      </c>
      <c r="F101" s="725">
        <v>10000</v>
      </c>
      <c r="G101" s="1065" t="s">
        <v>642</v>
      </c>
      <c r="H101" s="1065"/>
      <c r="I101" s="1065"/>
      <c r="J101" s="1065"/>
    </row>
    <row r="102" spans="1:8" ht="13.5" thickTop="1">
      <c r="A102" s="197">
        <v>89</v>
      </c>
      <c r="B102" s="136" t="s">
        <v>782</v>
      </c>
      <c r="C102" s="136"/>
      <c r="D102" s="625">
        <v>41969</v>
      </c>
      <c r="E102" s="626">
        <v>917</v>
      </c>
      <c r="F102" s="595">
        <v>10000</v>
      </c>
      <c r="G102" s="1"/>
      <c r="H102" s="1"/>
    </row>
    <row r="103" spans="1:8" ht="12.75">
      <c r="A103" s="7">
        <v>90</v>
      </c>
      <c r="B103" s="65" t="s">
        <v>167</v>
      </c>
      <c r="C103" s="65"/>
      <c r="D103" s="27">
        <v>41970</v>
      </c>
      <c r="E103" s="618">
        <v>1</v>
      </c>
      <c r="F103" s="105">
        <v>10000</v>
      </c>
      <c r="G103" s="1"/>
      <c r="H103" s="1"/>
    </row>
    <row r="104" spans="1:8" ht="12.75">
      <c r="A104" s="7">
        <v>91</v>
      </c>
      <c r="B104" s="65" t="s">
        <v>782</v>
      </c>
      <c r="C104" s="65"/>
      <c r="D104" s="27">
        <v>41969</v>
      </c>
      <c r="E104" s="618">
        <v>912</v>
      </c>
      <c r="F104" s="105">
        <v>10000</v>
      </c>
      <c r="G104" s="1"/>
      <c r="H104" s="1"/>
    </row>
    <row r="105" spans="1:8" ht="12.75">
      <c r="A105" s="7">
        <v>92</v>
      </c>
      <c r="B105" s="65" t="s">
        <v>782</v>
      </c>
      <c r="C105" s="65"/>
      <c r="D105" s="27">
        <v>41969</v>
      </c>
      <c r="E105" s="618">
        <v>915</v>
      </c>
      <c r="F105" s="105">
        <v>40000</v>
      </c>
      <c r="G105" s="1"/>
      <c r="H105" s="1"/>
    </row>
    <row r="106" spans="1:8" ht="12.75">
      <c r="A106" s="7">
        <v>93</v>
      </c>
      <c r="B106" s="65" t="s">
        <v>782</v>
      </c>
      <c r="C106" s="65"/>
      <c r="D106" s="27">
        <v>41969</v>
      </c>
      <c r="E106" s="618">
        <v>913</v>
      </c>
      <c r="F106" s="105">
        <v>10000</v>
      </c>
      <c r="G106" s="1"/>
      <c r="H106" s="1"/>
    </row>
    <row r="107" spans="1:8" ht="12.75">
      <c r="A107" s="7">
        <v>94</v>
      </c>
      <c r="B107" s="65" t="s">
        <v>782</v>
      </c>
      <c r="C107" s="65"/>
      <c r="D107" s="27">
        <v>41969</v>
      </c>
      <c r="E107" s="618">
        <v>914</v>
      </c>
      <c r="F107" s="105">
        <v>40000</v>
      </c>
      <c r="G107" s="1"/>
      <c r="H107" s="1"/>
    </row>
    <row r="108" spans="1:8" ht="13.5" thickBot="1">
      <c r="A108" s="194">
        <v>95</v>
      </c>
      <c r="B108" s="188" t="s">
        <v>782</v>
      </c>
      <c r="C108" s="188"/>
      <c r="D108" s="624">
        <v>41969</v>
      </c>
      <c r="E108" s="468">
        <v>916</v>
      </c>
      <c r="F108" s="603">
        <v>50000</v>
      </c>
      <c r="G108" s="1"/>
      <c r="H108" s="1"/>
    </row>
    <row r="109" spans="1:8" ht="13.5" thickTop="1">
      <c r="A109" s="197"/>
      <c r="B109" s="136"/>
      <c r="C109" s="136"/>
      <c r="D109" s="625"/>
      <c r="E109" s="626"/>
      <c r="F109" s="595"/>
      <c r="G109" s="137"/>
      <c r="H109" s="1"/>
    </row>
    <row r="110" spans="1:8" ht="12.75">
      <c r="A110" s="7"/>
      <c r="B110" s="65"/>
      <c r="C110" s="65"/>
      <c r="D110" s="27"/>
      <c r="E110" s="618"/>
      <c r="F110" s="105"/>
      <c r="G110" s="1"/>
      <c r="H110" s="1"/>
    </row>
    <row r="111" spans="1:8" ht="14.25" customHeight="1" thickBot="1">
      <c r="A111" s="7"/>
      <c r="B111" s="65"/>
      <c r="C111" s="65"/>
      <c r="D111" s="27"/>
      <c r="E111" s="618"/>
      <c r="F111" s="105"/>
      <c r="G111" s="1"/>
      <c r="H111" s="1"/>
    </row>
    <row r="112" spans="1:6" ht="13.5" thickBot="1">
      <c r="A112" s="72"/>
      <c r="B112" s="73"/>
      <c r="C112" s="74"/>
      <c r="D112" s="75"/>
      <c r="E112" s="643" t="s">
        <v>168</v>
      </c>
      <c r="F112" s="644">
        <f>SUM(F14:F108)</f>
        <v>1726000</v>
      </c>
    </row>
    <row r="113" spans="1:7" ht="13.5" thickBot="1">
      <c r="A113" s="7"/>
      <c r="B113" s="65"/>
      <c r="C113" s="46"/>
      <c r="D113" s="20"/>
      <c r="E113" s="645" t="s">
        <v>654</v>
      </c>
      <c r="F113" s="646">
        <v>1226000</v>
      </c>
      <c r="G113" s="647">
        <f>F112-F113</f>
        <v>500000</v>
      </c>
    </row>
    <row r="114" spans="1:6" ht="12.75">
      <c r="A114" s="41" t="s">
        <v>241</v>
      </c>
      <c r="B114" s="41"/>
      <c r="C114" s="41"/>
      <c r="D114" s="41"/>
      <c r="E114" s="3"/>
      <c r="F114" s="53" t="s">
        <v>233</v>
      </c>
    </row>
    <row r="115" spans="1:6" ht="12.75">
      <c r="A115" s="1"/>
      <c r="B115" s="13"/>
      <c r="C115" s="11"/>
      <c r="D115" s="2"/>
      <c r="E115" s="2"/>
      <c r="F115" s="16"/>
    </row>
    <row r="116" spans="1:6" ht="12.75">
      <c r="A116" s="41" t="s">
        <v>234</v>
      </c>
      <c r="B116" s="40"/>
      <c r="C116" s="11"/>
      <c r="D116" s="2"/>
      <c r="E116" s="2"/>
      <c r="F116" s="39" t="s">
        <v>233</v>
      </c>
    </row>
    <row r="117" spans="1:6" ht="12.75">
      <c r="A117" s="1"/>
      <c r="B117" s="13"/>
      <c r="C117" s="11"/>
      <c r="D117" s="2"/>
      <c r="E117" s="2"/>
      <c r="F117" s="16"/>
    </row>
    <row r="118" spans="1:6" ht="12.75">
      <c r="A118" s="901" t="s">
        <v>320</v>
      </c>
      <c r="B118" s="901"/>
      <c r="C118" s="901"/>
      <c r="D118" s="901"/>
      <c r="E118" s="901"/>
      <c r="F118" s="901"/>
    </row>
    <row r="119" spans="1:6" ht="12.75">
      <c r="A119" s="901"/>
      <c r="B119" s="901"/>
      <c r="C119" s="901"/>
      <c r="D119" s="901"/>
      <c r="E119" s="901"/>
      <c r="F119" s="901"/>
    </row>
    <row r="120" spans="1:6" ht="12.75">
      <c r="A120" s="901"/>
      <c r="B120" s="901"/>
      <c r="C120" s="901"/>
      <c r="D120" s="901"/>
      <c r="E120" s="901"/>
      <c r="F120" s="901"/>
    </row>
    <row r="121" spans="1:6" ht="12.75">
      <c r="A121" s="901"/>
      <c r="B121" s="901"/>
      <c r="C121" s="901"/>
      <c r="D121" s="901"/>
      <c r="E121" s="901"/>
      <c r="F121" s="901"/>
    </row>
  </sheetData>
  <sheetProtection/>
  <mergeCells count="31">
    <mergeCell ref="G93:J93"/>
    <mergeCell ref="G101:J101"/>
    <mergeCell ref="A118:F121"/>
    <mergeCell ref="G78:I78"/>
    <mergeCell ref="G79:I79"/>
    <mergeCell ref="G100:J100"/>
    <mergeCell ref="G88:J88"/>
    <mergeCell ref="G94:J94"/>
    <mergeCell ref="G80:I80"/>
    <mergeCell ref="G81:I81"/>
    <mergeCell ref="G86:J86"/>
    <mergeCell ref="G59:J59"/>
    <mergeCell ref="G55:K55"/>
    <mergeCell ref="G47:K47"/>
    <mergeCell ref="G48:K48"/>
    <mergeCell ref="G51:K51"/>
    <mergeCell ref="H64:J64"/>
    <mergeCell ref="A5:F6"/>
    <mergeCell ref="A8:A13"/>
    <mergeCell ref="B8:B13"/>
    <mergeCell ref="C8:C13"/>
    <mergeCell ref="D9:F12"/>
    <mergeCell ref="G35:K35"/>
    <mergeCell ref="G32:K32"/>
    <mergeCell ref="G30:K30"/>
    <mergeCell ref="G16:J16"/>
    <mergeCell ref="G19:J19"/>
    <mergeCell ref="G22:J22"/>
    <mergeCell ref="G17:J17"/>
    <mergeCell ref="G21:J21"/>
    <mergeCell ref="G20:J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7"/>
  <sheetViews>
    <sheetView zoomScalePageLayoutView="0" workbookViewId="0" topLeftCell="A46">
      <selection activeCell="B54" sqref="B54"/>
    </sheetView>
  </sheetViews>
  <sheetFormatPr defaultColWidth="9.00390625" defaultRowHeight="12.75"/>
  <cols>
    <col min="1" max="1" width="4.375" style="0" customWidth="1"/>
    <col min="2" max="2" width="27.375" style="0" customWidth="1"/>
    <col min="3" max="3" width="10.625" style="593" customWidth="1"/>
    <col min="4" max="4" width="13.75390625" style="0" customWidth="1"/>
    <col min="6" max="6" width="12.375" style="0" customWidth="1"/>
    <col min="7" max="7" width="13.00390625" style="0" customWidth="1"/>
    <col min="8" max="8" width="10.75390625" style="0" bestFit="1" customWidth="1"/>
  </cols>
  <sheetData>
    <row r="1" spans="1:6" ht="12.75">
      <c r="A1" s="1"/>
      <c r="B1" s="13"/>
      <c r="C1" s="591"/>
      <c r="D1" s="2"/>
      <c r="E1" s="39" t="s">
        <v>318</v>
      </c>
      <c r="F1" s="16"/>
    </row>
    <row r="2" spans="1:6" ht="12.75">
      <c r="A2" s="1"/>
      <c r="B2" s="13"/>
      <c r="C2" s="591"/>
      <c r="D2" s="2"/>
      <c r="E2" s="39" t="s">
        <v>319</v>
      </c>
      <c r="F2" s="16"/>
    </row>
    <row r="3" spans="1:6" ht="12.75">
      <c r="A3" s="1"/>
      <c r="B3" s="13"/>
      <c r="C3" s="591"/>
      <c r="D3" s="2"/>
      <c r="E3" s="39" t="s">
        <v>242</v>
      </c>
      <c r="F3" s="16"/>
    </row>
    <row r="4" spans="1:6" ht="12.75">
      <c r="A4" s="1"/>
      <c r="B4" s="13"/>
      <c r="C4" s="591"/>
      <c r="D4" s="2"/>
      <c r="E4" s="2"/>
      <c r="F4" s="16"/>
    </row>
    <row r="5" spans="1:6" ht="12.75">
      <c r="A5" s="902" t="s">
        <v>333</v>
      </c>
      <c r="B5" s="902"/>
      <c r="C5" s="902"/>
      <c r="D5" s="902"/>
      <c r="E5" s="902"/>
      <c r="F5" s="902"/>
    </row>
    <row r="6" spans="1:6" ht="12.75">
      <c r="A6" s="902"/>
      <c r="B6" s="902"/>
      <c r="C6" s="902"/>
      <c r="D6" s="902"/>
      <c r="E6" s="902"/>
      <c r="F6" s="902"/>
    </row>
    <row r="7" spans="1:6" ht="12.75">
      <c r="A7" s="1"/>
      <c r="B7" s="13"/>
      <c r="C7" s="533"/>
      <c r="D7" s="5"/>
      <c r="E7" s="5"/>
      <c r="F7" s="17"/>
    </row>
    <row r="8" spans="1:6" ht="12.75">
      <c r="A8" s="883" t="s">
        <v>245</v>
      </c>
      <c r="B8" s="898" t="s">
        <v>235</v>
      </c>
      <c r="C8" s="966" t="s">
        <v>316</v>
      </c>
      <c r="D8" s="42" t="s">
        <v>240</v>
      </c>
      <c r="E8" s="43"/>
      <c r="F8" s="44"/>
    </row>
    <row r="9" spans="1:6" ht="12.75">
      <c r="A9" s="883"/>
      <c r="B9" s="898"/>
      <c r="C9" s="967"/>
      <c r="D9" s="889" t="s">
        <v>315</v>
      </c>
      <c r="E9" s="890"/>
      <c r="F9" s="891"/>
    </row>
    <row r="10" spans="1:6" ht="12.75">
      <c r="A10" s="883"/>
      <c r="B10" s="898"/>
      <c r="C10" s="967"/>
      <c r="D10" s="892"/>
      <c r="E10" s="893"/>
      <c r="F10" s="894"/>
    </row>
    <row r="11" spans="1:6" ht="12.75">
      <c r="A11" s="883"/>
      <c r="B11" s="898"/>
      <c r="C11" s="967"/>
      <c r="D11" s="892"/>
      <c r="E11" s="893"/>
      <c r="F11" s="894"/>
    </row>
    <row r="12" spans="1:6" ht="12.75">
      <c r="A12" s="883"/>
      <c r="B12" s="898"/>
      <c r="C12" s="967"/>
      <c r="D12" s="895"/>
      <c r="E12" s="896"/>
      <c r="F12" s="897"/>
    </row>
    <row r="13" spans="1:6" ht="12.75">
      <c r="A13" s="903"/>
      <c r="B13" s="904"/>
      <c r="C13" s="967"/>
      <c r="D13" s="69" t="s">
        <v>236</v>
      </c>
      <c r="E13" s="70" t="s">
        <v>245</v>
      </c>
      <c r="F13" s="785" t="s">
        <v>232</v>
      </c>
    </row>
    <row r="14" spans="1:6" ht="12.75">
      <c r="A14" s="7">
        <v>1</v>
      </c>
      <c r="B14" s="65" t="s">
        <v>169</v>
      </c>
      <c r="C14" s="65"/>
      <c r="D14" s="19">
        <v>41971</v>
      </c>
      <c r="E14" s="10">
        <v>578</v>
      </c>
      <c r="F14" s="56">
        <v>10000</v>
      </c>
    </row>
    <row r="15" spans="1:6" ht="12.75">
      <c r="A15" s="7">
        <v>2</v>
      </c>
      <c r="B15" s="65" t="s">
        <v>170</v>
      </c>
      <c r="C15" s="65"/>
      <c r="D15" s="19">
        <v>41971</v>
      </c>
      <c r="E15" s="10">
        <v>651</v>
      </c>
      <c r="F15" s="56">
        <v>10000</v>
      </c>
    </row>
    <row r="16" spans="1:7" ht="22.5">
      <c r="A16" s="7">
        <v>3</v>
      </c>
      <c r="B16" s="67" t="s">
        <v>401</v>
      </c>
      <c r="C16" s="67" t="s">
        <v>172</v>
      </c>
      <c r="D16" s="32">
        <v>41793</v>
      </c>
      <c r="E16" s="608">
        <v>347</v>
      </c>
      <c r="F16" s="59">
        <v>-180000</v>
      </c>
      <c r="G16" s="26" t="s">
        <v>304</v>
      </c>
    </row>
    <row r="17" spans="1:7" ht="22.5">
      <c r="A17" s="7">
        <v>4</v>
      </c>
      <c r="B17" s="67" t="s">
        <v>401</v>
      </c>
      <c r="C17" s="67" t="s">
        <v>175</v>
      </c>
      <c r="D17" s="32">
        <v>41793</v>
      </c>
      <c r="E17" s="608">
        <v>348</v>
      </c>
      <c r="F17" s="59">
        <v>-180000</v>
      </c>
      <c r="G17" s="26" t="s">
        <v>304</v>
      </c>
    </row>
    <row r="18" spans="1:7" ht="22.5">
      <c r="A18" s="7">
        <v>5</v>
      </c>
      <c r="B18" s="67" t="s">
        <v>171</v>
      </c>
      <c r="C18" s="67" t="s">
        <v>174</v>
      </c>
      <c r="D18" s="32">
        <v>41674</v>
      </c>
      <c r="E18" s="608">
        <v>25</v>
      </c>
      <c r="F18" s="59">
        <v>-20000</v>
      </c>
      <c r="G18" s="26" t="s">
        <v>304</v>
      </c>
    </row>
    <row r="19" spans="1:8" ht="23.25" thickBot="1">
      <c r="A19" s="194">
        <v>6</v>
      </c>
      <c r="B19" s="387" t="s">
        <v>401</v>
      </c>
      <c r="C19" s="387" t="s">
        <v>173</v>
      </c>
      <c r="D19" s="389">
        <v>41864</v>
      </c>
      <c r="E19" s="390">
        <v>9</v>
      </c>
      <c r="F19" s="391">
        <v>-120000</v>
      </c>
      <c r="G19" s="26" t="s">
        <v>304</v>
      </c>
      <c r="H19" s="678"/>
    </row>
    <row r="20" spans="1:10" ht="14.25" thickBot="1" thickTop="1">
      <c r="A20" s="750">
        <v>7</v>
      </c>
      <c r="B20" s="740" t="s">
        <v>176</v>
      </c>
      <c r="C20" s="740"/>
      <c r="D20" s="751">
        <v>41974</v>
      </c>
      <c r="E20" s="752">
        <v>392</v>
      </c>
      <c r="F20" s="753">
        <v>10000</v>
      </c>
      <c r="G20" s="949" t="s">
        <v>146</v>
      </c>
      <c r="H20" s="1094"/>
      <c r="I20" s="1094"/>
      <c r="J20" s="950"/>
    </row>
    <row r="21" spans="1:7" ht="13.5" thickTop="1">
      <c r="A21" s="197">
        <v>8</v>
      </c>
      <c r="B21" s="136" t="s">
        <v>47</v>
      </c>
      <c r="C21" s="136"/>
      <c r="D21" s="199">
        <v>41975</v>
      </c>
      <c r="E21" s="200">
        <v>133</v>
      </c>
      <c r="F21" s="201">
        <v>10000</v>
      </c>
      <c r="G21" s="1"/>
    </row>
    <row r="22" spans="1:6" ht="12.75">
      <c r="A22" s="7">
        <v>9</v>
      </c>
      <c r="B22" s="65" t="s">
        <v>177</v>
      </c>
      <c r="C22" s="65"/>
      <c r="D22" s="19">
        <v>41975</v>
      </c>
      <c r="E22" s="10">
        <v>48</v>
      </c>
      <c r="F22" s="56">
        <v>40000</v>
      </c>
    </row>
    <row r="23" spans="1:11" ht="12.75">
      <c r="A23" s="431">
        <v>10</v>
      </c>
      <c r="B23" s="440" t="s">
        <v>178</v>
      </c>
      <c r="C23" s="440"/>
      <c r="D23" s="442">
        <v>41975</v>
      </c>
      <c r="E23" s="734">
        <v>604</v>
      </c>
      <c r="F23" s="444">
        <v>10000</v>
      </c>
      <c r="G23" s="1066" t="s">
        <v>86</v>
      </c>
      <c r="H23" s="1066"/>
      <c r="I23" s="1066"/>
      <c r="J23" s="1068" t="s">
        <v>87</v>
      </c>
      <c r="K23" s="1068"/>
    </row>
    <row r="24" spans="1:9" ht="12.75">
      <c r="A24" s="431">
        <v>11</v>
      </c>
      <c r="B24" s="440" t="s">
        <v>196</v>
      </c>
      <c r="C24" s="440"/>
      <c r="D24" s="442">
        <v>41975</v>
      </c>
      <c r="E24" s="734">
        <v>432</v>
      </c>
      <c r="F24" s="444">
        <v>120000</v>
      </c>
      <c r="G24" s="1066" t="s">
        <v>794</v>
      </c>
      <c r="H24" s="1066"/>
      <c r="I24" s="1066"/>
    </row>
    <row r="25" spans="1:6" ht="12.75">
      <c r="A25" s="7">
        <v>12</v>
      </c>
      <c r="B25" s="65" t="s">
        <v>197</v>
      </c>
      <c r="C25" s="65"/>
      <c r="D25" s="19">
        <v>41975</v>
      </c>
      <c r="E25" s="10">
        <v>23</v>
      </c>
      <c r="F25" s="56">
        <v>120000</v>
      </c>
    </row>
    <row r="26" spans="1:9" ht="12.75">
      <c r="A26" s="431">
        <v>13</v>
      </c>
      <c r="B26" s="440" t="s">
        <v>196</v>
      </c>
      <c r="C26" s="440"/>
      <c r="D26" s="442">
        <v>41975</v>
      </c>
      <c r="E26" s="734">
        <v>433</v>
      </c>
      <c r="F26" s="444">
        <v>120000</v>
      </c>
      <c r="G26" s="961" t="s">
        <v>627</v>
      </c>
      <c r="H26" s="1024"/>
      <c r="I26" s="1025"/>
    </row>
    <row r="27" spans="1:6" ht="12.75">
      <c r="A27" s="7">
        <v>14</v>
      </c>
      <c r="B27" s="65" t="s">
        <v>198</v>
      </c>
      <c r="C27" s="65"/>
      <c r="D27" s="19">
        <v>41975</v>
      </c>
      <c r="E27" s="10">
        <v>524</v>
      </c>
      <c r="F27" s="56">
        <v>10000</v>
      </c>
    </row>
    <row r="28" spans="1:10" ht="12.75">
      <c r="A28" s="7">
        <v>15</v>
      </c>
      <c r="B28" s="65" t="s">
        <v>197</v>
      </c>
      <c r="C28" s="65"/>
      <c r="D28" s="19">
        <v>41975</v>
      </c>
      <c r="E28" s="10">
        <v>24</v>
      </c>
      <c r="F28" s="56">
        <v>120000</v>
      </c>
      <c r="J28" s="1"/>
    </row>
    <row r="29" spans="1:11" ht="13.5" thickBot="1">
      <c r="A29" s="721">
        <v>16</v>
      </c>
      <c r="B29" s="722" t="s">
        <v>199</v>
      </c>
      <c r="C29" s="722"/>
      <c r="D29" s="743">
        <v>41975</v>
      </c>
      <c r="E29" s="756">
        <v>798</v>
      </c>
      <c r="F29" s="744">
        <v>30000</v>
      </c>
      <c r="G29" s="961" t="s">
        <v>611</v>
      </c>
      <c r="H29" s="1024"/>
      <c r="I29" s="1025"/>
      <c r="J29" s="758"/>
      <c r="K29" s="757"/>
    </row>
    <row r="30" spans="1:10" ht="13.5" thickTop="1">
      <c r="A30" s="705">
        <v>17</v>
      </c>
      <c r="B30" s="706" t="s">
        <v>200</v>
      </c>
      <c r="C30" s="706"/>
      <c r="D30" s="707">
        <v>41976</v>
      </c>
      <c r="E30" s="755">
        <v>86</v>
      </c>
      <c r="F30" s="709">
        <v>10000</v>
      </c>
      <c r="G30" s="1087" t="s">
        <v>794</v>
      </c>
      <c r="H30" s="1087"/>
      <c r="I30" s="1087"/>
      <c r="J30" s="453"/>
    </row>
    <row r="31" spans="1:6" ht="12.75">
      <c r="A31" s="7">
        <v>18</v>
      </c>
      <c r="B31" s="65" t="s">
        <v>201</v>
      </c>
      <c r="C31" s="65"/>
      <c r="D31" s="19">
        <v>41976</v>
      </c>
      <c r="E31" s="10">
        <v>133</v>
      </c>
      <c r="F31" s="56">
        <v>60000</v>
      </c>
    </row>
    <row r="32" spans="1:6" ht="12.75">
      <c r="A32" s="7">
        <v>19</v>
      </c>
      <c r="B32" s="65" t="s">
        <v>201</v>
      </c>
      <c r="C32" s="65"/>
      <c r="D32" s="19">
        <v>41976</v>
      </c>
      <c r="E32" s="10">
        <v>132</v>
      </c>
      <c r="F32" s="56">
        <v>30000</v>
      </c>
    </row>
    <row r="33" spans="1:9" ht="12.75">
      <c r="A33" s="431">
        <v>20</v>
      </c>
      <c r="B33" s="440" t="s">
        <v>914</v>
      </c>
      <c r="C33" s="440"/>
      <c r="D33" s="442">
        <v>41975</v>
      </c>
      <c r="E33" s="734">
        <v>280</v>
      </c>
      <c r="F33" s="444">
        <v>10000</v>
      </c>
      <c r="G33" s="1066" t="s">
        <v>78</v>
      </c>
      <c r="H33" s="1066"/>
      <c r="I33" s="1066"/>
    </row>
    <row r="34" spans="1:6" ht="12.75">
      <c r="A34" s="7">
        <v>21</v>
      </c>
      <c r="B34" s="65" t="s">
        <v>202</v>
      </c>
      <c r="C34" s="65"/>
      <c r="D34" s="19">
        <v>41976</v>
      </c>
      <c r="E34" s="10">
        <v>144</v>
      </c>
      <c r="F34" s="56">
        <v>120000</v>
      </c>
    </row>
    <row r="35" spans="1:11" ht="13.5" thickBot="1">
      <c r="A35" s="759">
        <v>22</v>
      </c>
      <c r="B35" s="760" t="s">
        <v>914</v>
      </c>
      <c r="C35" s="760"/>
      <c r="D35" s="761">
        <v>41975</v>
      </c>
      <c r="E35" s="762">
        <v>279</v>
      </c>
      <c r="F35" s="763">
        <v>10000</v>
      </c>
      <c r="G35" s="764"/>
      <c r="H35" s="764"/>
      <c r="I35" s="764"/>
      <c r="J35" s="764"/>
      <c r="K35" s="764"/>
    </row>
    <row r="36" spans="1:7" ht="13.5" thickTop="1">
      <c r="A36" s="197">
        <v>23</v>
      </c>
      <c r="B36" s="136" t="s">
        <v>202</v>
      </c>
      <c r="C36" s="136"/>
      <c r="D36" s="199">
        <v>41977</v>
      </c>
      <c r="E36" s="200">
        <v>177</v>
      </c>
      <c r="F36" s="201">
        <v>390000</v>
      </c>
      <c r="G36" s="137"/>
    </row>
    <row r="37" spans="1:6" ht="12.75">
      <c r="A37" s="7">
        <v>24</v>
      </c>
      <c r="B37" s="65" t="s">
        <v>202</v>
      </c>
      <c r="C37" s="65"/>
      <c r="D37" s="19">
        <v>41977</v>
      </c>
      <c r="E37" s="10">
        <v>176</v>
      </c>
      <c r="F37" s="56">
        <v>30000</v>
      </c>
    </row>
    <row r="38" spans="1:6" ht="12.75">
      <c r="A38" s="7">
        <v>25</v>
      </c>
      <c r="B38" s="65" t="s">
        <v>782</v>
      </c>
      <c r="C38" s="65"/>
      <c r="D38" s="19">
        <v>41977</v>
      </c>
      <c r="E38" s="10">
        <v>943</v>
      </c>
      <c r="F38" s="56">
        <v>40000</v>
      </c>
    </row>
    <row r="39" spans="1:10" ht="12.75">
      <c r="A39" s="7">
        <v>26</v>
      </c>
      <c r="B39" s="65" t="s">
        <v>203</v>
      </c>
      <c r="C39" s="65"/>
      <c r="D39" s="19">
        <v>41977</v>
      </c>
      <c r="E39" s="10">
        <v>955</v>
      </c>
      <c r="F39" s="56">
        <v>6000</v>
      </c>
      <c r="G39" s="1067"/>
      <c r="H39" s="1067"/>
      <c r="I39" s="1067"/>
      <c r="J39" s="1067"/>
    </row>
    <row r="40" spans="1:10" ht="13.5" thickBot="1">
      <c r="A40" s="194">
        <v>27</v>
      </c>
      <c r="B40" s="188" t="s">
        <v>203</v>
      </c>
      <c r="C40" s="188"/>
      <c r="D40" s="211">
        <v>41977</v>
      </c>
      <c r="E40" s="69">
        <v>894</v>
      </c>
      <c r="F40" s="71">
        <v>4000</v>
      </c>
      <c r="G40" s="1067"/>
      <c r="H40" s="1067"/>
      <c r="I40" s="1067"/>
      <c r="J40" s="1067"/>
    </row>
    <row r="41" spans="1:9" ht="13.5" thickTop="1">
      <c r="A41" s="705">
        <v>28</v>
      </c>
      <c r="B41" s="737" t="s">
        <v>1093</v>
      </c>
      <c r="C41" s="706"/>
      <c r="D41" s="707">
        <v>41978</v>
      </c>
      <c r="E41" s="738">
        <v>927</v>
      </c>
      <c r="F41" s="709">
        <v>200000</v>
      </c>
      <c r="G41" s="1062" t="s">
        <v>609</v>
      </c>
      <c r="H41" s="1063"/>
      <c r="I41" s="1064"/>
    </row>
    <row r="42" spans="1:6" ht="33.75">
      <c r="A42" s="7">
        <v>29</v>
      </c>
      <c r="B42" s="65" t="s">
        <v>204</v>
      </c>
      <c r="C42" s="65"/>
      <c r="D42" s="19">
        <v>41978</v>
      </c>
      <c r="E42" s="10">
        <v>735</v>
      </c>
      <c r="F42" s="56">
        <v>10000</v>
      </c>
    </row>
    <row r="43" spans="1:12" ht="38.25" customHeight="1">
      <c r="A43" s="431">
        <v>30</v>
      </c>
      <c r="B43" s="856" t="s">
        <v>205</v>
      </c>
      <c r="C43" s="440"/>
      <c r="D43" s="827">
        <v>41978</v>
      </c>
      <c r="E43" s="825">
        <v>3145</v>
      </c>
      <c r="F43" s="828">
        <v>10000</v>
      </c>
      <c r="G43" s="1059" t="s">
        <v>1006</v>
      </c>
      <c r="H43" s="1060"/>
      <c r="I43" s="1060"/>
      <c r="J43" s="1060"/>
      <c r="K43" s="1060"/>
      <c r="L43" s="1061"/>
    </row>
    <row r="44" spans="1:10" ht="12.75">
      <c r="A44" s="431">
        <v>31</v>
      </c>
      <c r="B44" s="741" t="s">
        <v>597</v>
      </c>
      <c r="C44" s="440"/>
      <c r="D44" s="442">
        <v>41977</v>
      </c>
      <c r="E44" s="742">
        <v>395</v>
      </c>
      <c r="F44" s="444">
        <v>10000</v>
      </c>
      <c r="G44" s="1091" t="s">
        <v>610</v>
      </c>
      <c r="H44" s="1092"/>
      <c r="I44" s="1092"/>
      <c r="J44" s="1093"/>
    </row>
    <row r="45" spans="1:6" ht="12.75">
      <c r="A45" s="7">
        <v>32</v>
      </c>
      <c r="B45" s="65" t="s">
        <v>597</v>
      </c>
      <c r="C45" s="65"/>
      <c r="D45" s="19">
        <v>41978</v>
      </c>
      <c r="E45" s="10">
        <v>457</v>
      </c>
      <c r="F45" s="56">
        <v>10000</v>
      </c>
    </row>
    <row r="46" spans="1:10" ht="22.5">
      <c r="A46" s="431">
        <v>33</v>
      </c>
      <c r="B46" s="440" t="s">
        <v>206</v>
      </c>
      <c r="C46" s="440"/>
      <c r="D46" s="442">
        <v>41978</v>
      </c>
      <c r="E46" s="443">
        <v>503</v>
      </c>
      <c r="F46" s="444">
        <v>40000</v>
      </c>
      <c r="G46" s="1046" t="s">
        <v>1104</v>
      </c>
      <c r="H46" s="1018"/>
      <c r="I46" s="1018"/>
      <c r="J46" s="1019"/>
    </row>
    <row r="47" spans="1:6" ht="13.5" thickBot="1">
      <c r="A47" s="194">
        <v>34</v>
      </c>
      <c r="B47" s="188" t="s">
        <v>177</v>
      </c>
      <c r="C47" s="188"/>
      <c r="D47" s="211">
        <v>41978</v>
      </c>
      <c r="E47" s="69">
        <v>49</v>
      </c>
      <c r="F47" s="71">
        <v>160000</v>
      </c>
    </row>
    <row r="48" spans="1:11" ht="14.25" thickBot="1" thickTop="1">
      <c r="A48" s="750">
        <v>35</v>
      </c>
      <c r="B48" s="740" t="s">
        <v>222</v>
      </c>
      <c r="C48" s="740"/>
      <c r="D48" s="751">
        <v>41981</v>
      </c>
      <c r="E48" s="752">
        <v>400</v>
      </c>
      <c r="F48" s="753">
        <v>10000</v>
      </c>
      <c r="G48" s="1088" t="s">
        <v>208</v>
      </c>
      <c r="H48" s="1089"/>
      <c r="I48" s="1089"/>
      <c r="J48" s="1090"/>
      <c r="K48" s="754"/>
    </row>
    <row r="49" spans="1:7" ht="23.25" thickTop="1">
      <c r="A49" s="630">
        <v>36</v>
      </c>
      <c r="B49" s="631" t="s">
        <v>928</v>
      </c>
      <c r="C49" s="631" t="s">
        <v>229</v>
      </c>
      <c r="D49" s="632">
        <v>41836</v>
      </c>
      <c r="E49" s="633">
        <v>752</v>
      </c>
      <c r="F49" s="634">
        <v>-120000</v>
      </c>
      <c r="G49" s="587" t="s">
        <v>304</v>
      </c>
    </row>
    <row r="50" spans="1:10" ht="12.75">
      <c r="A50" s="431">
        <v>37</v>
      </c>
      <c r="B50" s="440" t="s">
        <v>223</v>
      </c>
      <c r="C50" s="440"/>
      <c r="D50" s="442">
        <v>41982</v>
      </c>
      <c r="E50" s="443">
        <v>420</v>
      </c>
      <c r="F50" s="444">
        <v>10000</v>
      </c>
      <c r="G50" s="1046" t="s">
        <v>641</v>
      </c>
      <c r="H50" s="1018"/>
      <c r="I50" s="1018"/>
      <c r="J50" s="1019"/>
    </row>
    <row r="51" spans="1:10" ht="12.75">
      <c r="A51" s="431">
        <v>38</v>
      </c>
      <c r="B51" s="440" t="s">
        <v>282</v>
      </c>
      <c r="C51" s="440"/>
      <c r="D51" s="442">
        <v>41982</v>
      </c>
      <c r="E51" s="443">
        <v>285</v>
      </c>
      <c r="F51" s="444">
        <v>10000</v>
      </c>
      <c r="G51" s="1046" t="s">
        <v>270</v>
      </c>
      <c r="H51" s="1018"/>
      <c r="I51" s="1018"/>
      <c r="J51" s="1019"/>
    </row>
    <row r="52" spans="1:7" ht="22.5">
      <c r="A52" s="25">
        <v>39</v>
      </c>
      <c r="B52" s="67" t="s">
        <v>928</v>
      </c>
      <c r="C52" s="67" t="s">
        <v>231</v>
      </c>
      <c r="D52" s="32">
        <v>41836</v>
      </c>
      <c r="E52" s="608">
        <v>751</v>
      </c>
      <c r="F52" s="59">
        <v>-640000</v>
      </c>
      <c r="G52" s="26" t="s">
        <v>304</v>
      </c>
    </row>
    <row r="53" spans="1:6" ht="22.5">
      <c r="A53" s="7">
        <v>40</v>
      </c>
      <c r="B53" s="65" t="s">
        <v>224</v>
      </c>
      <c r="C53" s="67"/>
      <c r="D53" s="19">
        <v>41982</v>
      </c>
      <c r="E53" s="10">
        <v>47</v>
      </c>
      <c r="F53" s="56">
        <v>40000</v>
      </c>
    </row>
    <row r="54" spans="1:13" ht="12.75">
      <c r="A54" s="798">
        <v>41</v>
      </c>
      <c r="B54" s="870" t="s">
        <v>225</v>
      </c>
      <c r="C54" s="799"/>
      <c r="D54" s="801">
        <v>41982</v>
      </c>
      <c r="E54" s="802">
        <v>1774</v>
      </c>
      <c r="F54" s="803">
        <v>40000</v>
      </c>
      <c r="G54" s="869"/>
      <c r="H54" s="1084" t="s">
        <v>787</v>
      </c>
      <c r="I54" s="1085"/>
      <c r="J54" s="1085"/>
      <c r="K54" s="1085"/>
      <c r="L54" s="1085"/>
      <c r="M54" s="1086"/>
    </row>
    <row r="55" spans="1:7" ht="22.5">
      <c r="A55" s="25">
        <v>42</v>
      </c>
      <c r="B55" s="67" t="s">
        <v>226</v>
      </c>
      <c r="C55" s="67" t="s">
        <v>230</v>
      </c>
      <c r="D55" s="32">
        <v>41936</v>
      </c>
      <c r="E55" s="608">
        <v>266</v>
      </c>
      <c r="F55" s="59">
        <v>-180000</v>
      </c>
      <c r="G55" s="26" t="s">
        <v>304</v>
      </c>
    </row>
    <row r="56" spans="1:6" ht="12.75">
      <c r="A56" s="7">
        <v>43</v>
      </c>
      <c r="B56" s="65" t="s">
        <v>227</v>
      </c>
      <c r="C56" s="65"/>
      <c r="D56" s="19">
        <v>41982</v>
      </c>
      <c r="E56" s="10">
        <v>465</v>
      </c>
      <c r="F56" s="56">
        <v>10000</v>
      </c>
    </row>
    <row r="57" spans="1:6" ht="12.75">
      <c r="A57" s="7">
        <v>44</v>
      </c>
      <c r="B57" s="65" t="s">
        <v>645</v>
      </c>
      <c r="C57" s="65"/>
      <c r="D57" s="19">
        <v>41982</v>
      </c>
      <c r="E57" s="10">
        <v>677</v>
      </c>
      <c r="F57" s="56">
        <v>10000</v>
      </c>
    </row>
    <row r="58" spans="1:10" ht="45.75" thickBot="1">
      <c r="A58" s="721">
        <v>45</v>
      </c>
      <c r="B58" s="722" t="s">
        <v>228</v>
      </c>
      <c r="C58" s="722"/>
      <c r="D58" s="743">
        <v>41982</v>
      </c>
      <c r="E58" s="793">
        <v>371</v>
      </c>
      <c r="F58" s="744">
        <v>40000</v>
      </c>
      <c r="G58" s="1046" t="s">
        <v>612</v>
      </c>
      <c r="H58" s="1018"/>
      <c r="I58" s="1018"/>
      <c r="J58" s="1019"/>
    </row>
    <row r="59" spans="1:7" ht="23.25" thickTop="1">
      <c r="A59" s="630">
        <v>46</v>
      </c>
      <c r="B59" s="631" t="s">
        <v>124</v>
      </c>
      <c r="C59" s="631" t="s">
        <v>210</v>
      </c>
      <c r="D59" s="632">
        <v>41967</v>
      </c>
      <c r="E59" s="633">
        <v>79</v>
      </c>
      <c r="F59" s="634">
        <v>-240000</v>
      </c>
      <c r="G59" s="587" t="s">
        <v>304</v>
      </c>
    </row>
    <row r="60" spans="1:6" ht="12.75">
      <c r="A60" s="7">
        <v>47</v>
      </c>
      <c r="B60" s="65" t="s">
        <v>207</v>
      </c>
      <c r="C60" s="65"/>
      <c r="D60" s="19">
        <v>41983</v>
      </c>
      <c r="E60" s="10">
        <v>22</v>
      </c>
      <c r="F60" s="56">
        <v>120000</v>
      </c>
    </row>
    <row r="61" spans="1:6" ht="12.75">
      <c r="A61" s="7">
        <v>48</v>
      </c>
      <c r="B61" s="65" t="s">
        <v>405</v>
      </c>
      <c r="C61" s="65"/>
      <c r="D61" s="19">
        <v>41983</v>
      </c>
      <c r="E61" s="10">
        <v>231</v>
      </c>
      <c r="F61" s="56">
        <v>40000</v>
      </c>
    </row>
    <row r="62" spans="1:10" ht="12.75">
      <c r="A62" s="431">
        <v>49</v>
      </c>
      <c r="B62" s="440" t="s">
        <v>209</v>
      </c>
      <c r="C62" s="440"/>
      <c r="D62" s="442">
        <v>41983</v>
      </c>
      <c r="E62" s="443">
        <v>286</v>
      </c>
      <c r="F62" s="444">
        <v>10000</v>
      </c>
      <c r="G62" s="1046" t="s">
        <v>613</v>
      </c>
      <c r="H62" s="1018"/>
      <c r="I62" s="1018"/>
      <c r="J62" s="1019"/>
    </row>
    <row r="63" spans="1:7" ht="22.5">
      <c r="A63" s="25">
        <v>50</v>
      </c>
      <c r="B63" s="67" t="s">
        <v>124</v>
      </c>
      <c r="C63" s="67" t="s">
        <v>211</v>
      </c>
      <c r="D63" s="32">
        <v>41967</v>
      </c>
      <c r="E63" s="608">
        <v>80</v>
      </c>
      <c r="F63" s="59">
        <v>-240000</v>
      </c>
      <c r="G63" s="26" t="s">
        <v>304</v>
      </c>
    </row>
    <row r="64" spans="1:6" ht="13.5" thickBot="1">
      <c r="A64" s="194">
        <v>51</v>
      </c>
      <c r="B64" s="188" t="s">
        <v>207</v>
      </c>
      <c r="C64" s="188"/>
      <c r="D64" s="211">
        <v>41983</v>
      </c>
      <c r="E64" s="69">
        <v>23</v>
      </c>
      <c r="F64" s="71">
        <v>120000</v>
      </c>
    </row>
    <row r="65" spans="1:7" ht="23.25" thickTop="1">
      <c r="A65" s="648">
        <v>52</v>
      </c>
      <c r="B65" s="649" t="s">
        <v>597</v>
      </c>
      <c r="C65" s="649" t="s">
        <v>212</v>
      </c>
      <c r="D65" s="650">
        <v>41981</v>
      </c>
      <c r="E65" s="651">
        <v>441</v>
      </c>
      <c r="F65" s="652">
        <v>10000</v>
      </c>
      <c r="G65" s="653" t="s">
        <v>400</v>
      </c>
    </row>
    <row r="66" spans="1:7" ht="22.5">
      <c r="A66" s="654">
        <v>53</v>
      </c>
      <c r="B66" s="655" t="s">
        <v>213</v>
      </c>
      <c r="C66" s="655" t="s">
        <v>214</v>
      </c>
      <c r="D66" s="656">
        <v>41982</v>
      </c>
      <c r="E66" s="657">
        <v>19</v>
      </c>
      <c r="F66" s="658">
        <v>10000</v>
      </c>
      <c r="G66" s="659" t="s">
        <v>400</v>
      </c>
    </row>
    <row r="67" spans="1:7" ht="22.5">
      <c r="A67" s="654">
        <v>54</v>
      </c>
      <c r="B67" s="655" t="s">
        <v>597</v>
      </c>
      <c r="C67" s="655" t="s">
        <v>215</v>
      </c>
      <c r="D67" s="656">
        <v>41982</v>
      </c>
      <c r="E67" s="657">
        <v>440</v>
      </c>
      <c r="F67" s="658">
        <v>10000</v>
      </c>
      <c r="G67" s="659" t="s">
        <v>400</v>
      </c>
    </row>
    <row r="68" spans="1:10" ht="22.5">
      <c r="A68" s="745">
        <v>55</v>
      </c>
      <c r="B68" s="746" t="s">
        <v>216</v>
      </c>
      <c r="C68" s="746" t="s">
        <v>217</v>
      </c>
      <c r="D68" s="747">
        <v>41981</v>
      </c>
      <c r="E68" s="748">
        <v>96</v>
      </c>
      <c r="F68" s="749">
        <v>10000</v>
      </c>
      <c r="G68" s="745" t="s">
        <v>400</v>
      </c>
      <c r="H68" s="1072"/>
      <c r="I68" s="1073"/>
      <c r="J68" s="1074"/>
    </row>
    <row r="69" spans="1:6" ht="12.75">
      <c r="A69" s="7">
        <v>56</v>
      </c>
      <c r="B69" s="65" t="s">
        <v>218</v>
      </c>
      <c r="C69" s="65"/>
      <c r="D69" s="19">
        <v>41983</v>
      </c>
      <c r="E69" s="10">
        <v>924</v>
      </c>
      <c r="F69" s="56">
        <v>10000</v>
      </c>
    </row>
    <row r="70" spans="1:6" ht="12.75">
      <c r="A70" s="7">
        <v>57</v>
      </c>
      <c r="B70" s="65" t="s">
        <v>219</v>
      </c>
      <c r="C70" s="65"/>
      <c r="D70" s="19">
        <v>41984</v>
      </c>
      <c r="E70" s="10">
        <v>11</v>
      </c>
      <c r="F70" s="56">
        <v>10000</v>
      </c>
    </row>
    <row r="71" spans="1:6" ht="12.75">
      <c r="A71" s="7">
        <v>58</v>
      </c>
      <c r="B71" s="65" t="s">
        <v>218</v>
      </c>
      <c r="C71" s="65"/>
      <c r="D71" s="19">
        <v>41983</v>
      </c>
      <c r="E71" s="10">
        <v>925</v>
      </c>
      <c r="F71" s="56">
        <v>10000</v>
      </c>
    </row>
    <row r="72" spans="1:9" ht="22.5">
      <c r="A72" s="431">
        <v>59</v>
      </c>
      <c r="B72" s="440" t="s">
        <v>220</v>
      </c>
      <c r="C72" s="440"/>
      <c r="D72" s="442">
        <v>41984</v>
      </c>
      <c r="E72" s="443">
        <v>903</v>
      </c>
      <c r="F72" s="444">
        <v>10000</v>
      </c>
      <c r="G72" s="1071" t="s">
        <v>854</v>
      </c>
      <c r="H72" s="1071"/>
      <c r="I72" s="1071"/>
    </row>
    <row r="73" spans="1:9" ht="12.75">
      <c r="A73" s="431">
        <v>60</v>
      </c>
      <c r="B73" s="440" t="s">
        <v>531</v>
      </c>
      <c r="C73" s="440"/>
      <c r="D73" s="442">
        <v>41984</v>
      </c>
      <c r="E73" s="443">
        <v>401</v>
      </c>
      <c r="F73" s="444">
        <v>360000</v>
      </c>
      <c r="G73" s="1071" t="s">
        <v>528</v>
      </c>
      <c r="H73" s="1071"/>
      <c r="I73" s="1071"/>
    </row>
    <row r="74" spans="1:6" ht="13.5" thickBot="1">
      <c r="A74" s="194">
        <v>61</v>
      </c>
      <c r="B74" s="188" t="s">
        <v>221</v>
      </c>
      <c r="C74" s="188"/>
      <c r="D74" s="211">
        <v>41984</v>
      </c>
      <c r="E74" s="69">
        <v>471</v>
      </c>
      <c r="F74" s="71">
        <v>10000</v>
      </c>
    </row>
    <row r="75" spans="1:7" ht="13.5" thickTop="1">
      <c r="A75" s="197">
        <v>62</v>
      </c>
      <c r="B75" s="136" t="s">
        <v>597</v>
      </c>
      <c r="C75" s="136"/>
      <c r="D75" s="199">
        <v>41985</v>
      </c>
      <c r="E75" s="200">
        <v>335</v>
      </c>
      <c r="F75" s="201">
        <v>10000</v>
      </c>
      <c r="G75" s="137"/>
    </row>
    <row r="76" spans="1:6" ht="12.75">
      <c r="A76" s="7">
        <v>63</v>
      </c>
      <c r="B76" s="65" t="s">
        <v>180</v>
      </c>
      <c r="C76" s="65"/>
      <c r="D76" s="19">
        <v>41985</v>
      </c>
      <c r="E76" s="10">
        <v>221</v>
      </c>
      <c r="F76" s="56">
        <v>10000</v>
      </c>
    </row>
    <row r="77" spans="1:6" ht="12.75">
      <c r="A77" s="7">
        <v>64</v>
      </c>
      <c r="B77" s="65" t="s">
        <v>181</v>
      </c>
      <c r="C77" s="65"/>
      <c r="D77" s="19">
        <v>41985</v>
      </c>
      <c r="E77" s="10">
        <v>79</v>
      </c>
      <c r="F77" s="56">
        <v>10000</v>
      </c>
    </row>
    <row r="78" spans="1:11" ht="12.75">
      <c r="A78" s="431">
        <v>65</v>
      </c>
      <c r="B78" s="826" t="s">
        <v>182</v>
      </c>
      <c r="C78" s="826"/>
      <c r="D78" s="827">
        <v>41985</v>
      </c>
      <c r="E78" s="825">
        <v>654</v>
      </c>
      <c r="F78" s="828">
        <v>10000</v>
      </c>
      <c r="G78" s="703"/>
      <c r="H78" s="955" t="s">
        <v>321</v>
      </c>
      <c r="I78" s="956"/>
      <c r="J78" s="956"/>
      <c r="K78" s="957"/>
    </row>
    <row r="79" spans="1:11" ht="23.25" thickBot="1">
      <c r="A79" s="765">
        <v>66</v>
      </c>
      <c r="B79" s="766" t="s">
        <v>184</v>
      </c>
      <c r="C79" s="766" t="s">
        <v>185</v>
      </c>
      <c r="D79" s="767">
        <v>41983</v>
      </c>
      <c r="E79" s="768">
        <v>5</v>
      </c>
      <c r="F79" s="769">
        <v>10000</v>
      </c>
      <c r="G79" s="770" t="s">
        <v>400</v>
      </c>
      <c r="H79" s="764"/>
      <c r="I79" s="764"/>
      <c r="J79" s="764"/>
      <c r="K79" s="764"/>
    </row>
    <row r="80" spans="1:9" ht="13.5" thickTop="1">
      <c r="A80" s="431">
        <v>67</v>
      </c>
      <c r="B80" s="488" t="s">
        <v>186</v>
      </c>
      <c r="C80" s="488"/>
      <c r="D80" s="718">
        <v>41988</v>
      </c>
      <c r="E80" s="719">
        <v>88</v>
      </c>
      <c r="F80" s="720">
        <v>40000</v>
      </c>
      <c r="G80" s="905" t="s">
        <v>1142</v>
      </c>
      <c r="H80" s="1023"/>
      <c r="I80" s="1023"/>
    </row>
    <row r="81" spans="1:6" ht="12.75">
      <c r="A81" s="7">
        <v>68</v>
      </c>
      <c r="B81" s="65" t="s">
        <v>597</v>
      </c>
      <c r="C81" s="65"/>
      <c r="D81" s="19">
        <v>41988</v>
      </c>
      <c r="E81" s="10">
        <v>480</v>
      </c>
      <c r="F81" s="56">
        <v>10000</v>
      </c>
    </row>
    <row r="82" spans="1:7" ht="22.5">
      <c r="A82" s="7">
        <v>69</v>
      </c>
      <c r="B82" s="65" t="s">
        <v>187</v>
      </c>
      <c r="C82" s="65"/>
      <c r="D82" s="19">
        <v>41988</v>
      </c>
      <c r="E82" s="10">
        <v>236</v>
      </c>
      <c r="F82" s="444">
        <v>600</v>
      </c>
      <c r="G82" t="s">
        <v>190</v>
      </c>
    </row>
    <row r="83" spans="1:7" ht="22.5">
      <c r="A83" s="7">
        <v>70</v>
      </c>
      <c r="B83" s="65" t="s">
        <v>187</v>
      </c>
      <c r="C83" s="65"/>
      <c r="D83" s="19">
        <v>41988</v>
      </c>
      <c r="E83" s="10">
        <v>239</v>
      </c>
      <c r="F83" s="444">
        <v>600</v>
      </c>
      <c r="G83" t="s">
        <v>190</v>
      </c>
    </row>
    <row r="84" spans="1:6" ht="12.75">
      <c r="A84" s="7">
        <v>71</v>
      </c>
      <c r="B84" s="65" t="s">
        <v>914</v>
      </c>
      <c r="C84" s="65"/>
      <c r="D84" s="19">
        <v>41985</v>
      </c>
      <c r="E84" s="10">
        <v>296</v>
      </c>
      <c r="F84" s="56">
        <v>10000</v>
      </c>
    </row>
    <row r="85" spans="1:7" ht="22.5">
      <c r="A85" s="7">
        <v>72</v>
      </c>
      <c r="B85" s="65" t="s">
        <v>187</v>
      </c>
      <c r="C85" s="65"/>
      <c r="D85" s="19">
        <v>41988</v>
      </c>
      <c r="E85" s="10">
        <v>238</v>
      </c>
      <c r="F85" s="444">
        <v>600</v>
      </c>
      <c r="G85" t="s">
        <v>190</v>
      </c>
    </row>
    <row r="86" spans="1:7" ht="23.25" thickBot="1">
      <c r="A86" s="194">
        <v>73</v>
      </c>
      <c r="B86" s="637" t="s">
        <v>191</v>
      </c>
      <c r="C86" s="637" t="s">
        <v>192</v>
      </c>
      <c r="D86" s="638">
        <v>41985</v>
      </c>
      <c r="E86" s="639">
        <v>29</v>
      </c>
      <c r="F86" s="640">
        <v>40000</v>
      </c>
      <c r="G86" s="93" t="s">
        <v>400</v>
      </c>
    </row>
    <row r="87" spans="1:11" ht="14.25" thickBot="1" thickTop="1">
      <c r="A87" s="750">
        <v>74</v>
      </c>
      <c r="B87" s="740" t="s">
        <v>193</v>
      </c>
      <c r="C87" s="740"/>
      <c r="D87" s="751">
        <v>41989</v>
      </c>
      <c r="E87" s="752">
        <v>395</v>
      </c>
      <c r="F87" s="753">
        <v>120000</v>
      </c>
      <c r="G87" s="955" t="s">
        <v>614</v>
      </c>
      <c r="H87" s="956"/>
      <c r="I87" s="956"/>
      <c r="J87" s="956"/>
      <c r="K87" s="957"/>
    </row>
    <row r="88" spans="1:7" ht="23.25" thickTop="1">
      <c r="A88" s="630">
        <v>75</v>
      </c>
      <c r="B88" s="631" t="s">
        <v>194</v>
      </c>
      <c r="C88" s="631" t="s">
        <v>195</v>
      </c>
      <c r="D88" s="632">
        <v>41894</v>
      </c>
      <c r="E88" s="633">
        <v>817</v>
      </c>
      <c r="F88" s="634">
        <v>-10000</v>
      </c>
      <c r="G88" s="587" t="s">
        <v>304</v>
      </c>
    </row>
    <row r="89" spans="1:6" ht="13.5" thickBot="1">
      <c r="A89" s="194">
        <v>76</v>
      </c>
      <c r="B89" s="188" t="s">
        <v>603</v>
      </c>
      <c r="C89" s="188"/>
      <c r="D89" s="211">
        <v>41989</v>
      </c>
      <c r="E89" s="69">
        <v>119</v>
      </c>
      <c r="F89" s="71">
        <v>40000</v>
      </c>
    </row>
    <row r="90" spans="1:7" ht="13.5" thickTop="1">
      <c r="A90" s="197">
        <v>77</v>
      </c>
      <c r="B90" s="136" t="s">
        <v>126</v>
      </c>
      <c r="C90" s="136"/>
      <c r="D90" s="199">
        <v>41991</v>
      </c>
      <c r="E90" s="200">
        <v>498</v>
      </c>
      <c r="F90" s="201">
        <v>40000</v>
      </c>
      <c r="G90" s="137"/>
    </row>
    <row r="91" spans="1:11" ht="33" customHeight="1">
      <c r="A91" s="820">
        <v>78</v>
      </c>
      <c r="B91" s="821" t="s">
        <v>127</v>
      </c>
      <c r="C91" s="821"/>
      <c r="D91" s="822">
        <v>41991</v>
      </c>
      <c r="E91" s="823">
        <v>601</v>
      </c>
      <c r="F91" s="824">
        <v>10000</v>
      </c>
      <c r="G91" s="1081" t="s">
        <v>615</v>
      </c>
      <c r="H91" s="1082"/>
      <c r="I91" s="1082"/>
      <c r="J91" s="1082"/>
      <c r="K91" s="1083"/>
    </row>
    <row r="92" spans="1:7" ht="23.25" thickBot="1">
      <c r="A92" s="660">
        <v>79</v>
      </c>
      <c r="B92" s="661" t="s">
        <v>128</v>
      </c>
      <c r="C92" s="661" t="s">
        <v>129</v>
      </c>
      <c r="D92" s="662">
        <v>41989</v>
      </c>
      <c r="E92" s="663">
        <v>55</v>
      </c>
      <c r="F92" s="664">
        <v>40000</v>
      </c>
      <c r="G92" s="659" t="s">
        <v>400</v>
      </c>
    </row>
    <row r="93" spans="1:7" ht="13.5" thickTop="1">
      <c r="A93" s="197">
        <v>80</v>
      </c>
      <c r="B93" s="136" t="s">
        <v>130</v>
      </c>
      <c r="C93" s="136"/>
      <c r="D93" s="199">
        <v>41992</v>
      </c>
      <c r="E93" s="200">
        <v>509</v>
      </c>
      <c r="F93" s="201">
        <v>40000</v>
      </c>
      <c r="G93" s="137"/>
    </row>
    <row r="94" spans="1:6" ht="12.75">
      <c r="A94" s="7">
        <v>81</v>
      </c>
      <c r="B94" s="65" t="s">
        <v>131</v>
      </c>
      <c r="C94" s="65"/>
      <c r="D94" s="19">
        <v>41992</v>
      </c>
      <c r="E94" s="10">
        <v>889</v>
      </c>
      <c r="F94" s="56">
        <v>40000</v>
      </c>
    </row>
    <row r="95" spans="1:6" ht="12.75">
      <c r="A95" s="7">
        <v>82</v>
      </c>
      <c r="B95" s="65" t="s">
        <v>130</v>
      </c>
      <c r="C95" s="65"/>
      <c r="D95" s="19">
        <v>41992</v>
      </c>
      <c r="E95" s="10">
        <v>508</v>
      </c>
      <c r="F95" s="56">
        <v>40000</v>
      </c>
    </row>
    <row r="96" spans="1:7" ht="21">
      <c r="A96" s="288">
        <v>83</v>
      </c>
      <c r="B96" s="289" t="s">
        <v>132</v>
      </c>
      <c r="C96" s="289"/>
      <c r="D96" s="290">
        <v>41992</v>
      </c>
      <c r="E96" s="291">
        <v>20</v>
      </c>
      <c r="F96" s="292">
        <v>10000</v>
      </c>
      <c r="G96" s="786" t="s">
        <v>1028</v>
      </c>
    </row>
    <row r="97" spans="1:7" ht="22.5">
      <c r="A97" s="7">
        <v>84</v>
      </c>
      <c r="B97" s="67" t="s">
        <v>134</v>
      </c>
      <c r="C97" s="67" t="s">
        <v>135</v>
      </c>
      <c r="D97" s="32">
        <v>41975</v>
      </c>
      <c r="E97" s="608">
        <v>433</v>
      </c>
      <c r="F97" s="59">
        <v>-120000</v>
      </c>
      <c r="G97" s="26" t="s">
        <v>304</v>
      </c>
    </row>
    <row r="98" spans="1:7" s="26" customFormat="1" ht="23.25" thickBot="1">
      <c r="A98" s="194">
        <v>85</v>
      </c>
      <c r="B98" s="387" t="s">
        <v>134</v>
      </c>
      <c r="C98" s="387" t="s">
        <v>136</v>
      </c>
      <c r="D98" s="389">
        <v>41975</v>
      </c>
      <c r="E98" s="390">
        <v>432</v>
      </c>
      <c r="F98" s="391">
        <v>-120000</v>
      </c>
      <c r="G98" s="26" t="s">
        <v>304</v>
      </c>
    </row>
    <row r="99" spans="1:9" ht="13.5" thickTop="1">
      <c r="A99" s="705">
        <v>86</v>
      </c>
      <c r="B99" s="706" t="s">
        <v>137</v>
      </c>
      <c r="C99" s="706"/>
      <c r="D99" s="707">
        <v>41995</v>
      </c>
      <c r="E99" s="708">
        <v>661</v>
      </c>
      <c r="F99" s="709">
        <v>40000</v>
      </c>
      <c r="G99" s="961" t="s">
        <v>443</v>
      </c>
      <c r="H99" s="1024"/>
      <c r="I99" s="1025"/>
    </row>
    <row r="100" spans="1:6" s="666" customFormat="1" ht="12.75">
      <c r="A100" s="34">
        <v>87</v>
      </c>
      <c r="B100" s="665" t="s">
        <v>675</v>
      </c>
      <c r="C100" s="665"/>
      <c r="D100" s="27">
        <v>41995</v>
      </c>
      <c r="E100" s="618">
        <v>465</v>
      </c>
      <c r="F100" s="105">
        <v>40000</v>
      </c>
    </row>
    <row r="101" spans="1:6" s="666" customFormat="1" ht="12.75">
      <c r="A101" s="34">
        <v>88</v>
      </c>
      <c r="B101" s="665" t="s">
        <v>875</v>
      </c>
      <c r="C101" s="665"/>
      <c r="D101" s="27">
        <v>41995</v>
      </c>
      <c r="E101" s="618">
        <v>413</v>
      </c>
      <c r="F101" s="105">
        <v>40000</v>
      </c>
    </row>
    <row r="102" spans="1:6" s="666" customFormat="1" ht="12.75">
      <c r="A102" s="34">
        <v>89</v>
      </c>
      <c r="B102" s="665" t="s">
        <v>138</v>
      </c>
      <c r="C102" s="665"/>
      <c r="D102" s="27">
        <v>41995</v>
      </c>
      <c r="E102" s="618">
        <v>351</v>
      </c>
      <c r="F102" s="105">
        <v>10000</v>
      </c>
    </row>
    <row r="103" spans="1:9" s="666" customFormat="1" ht="25.5">
      <c r="A103" s="710">
        <v>90</v>
      </c>
      <c r="B103" s="528" t="s">
        <v>139</v>
      </c>
      <c r="C103" s="528"/>
      <c r="D103" s="695">
        <v>41995</v>
      </c>
      <c r="E103" s="696">
        <v>720</v>
      </c>
      <c r="F103" s="629">
        <v>10000</v>
      </c>
      <c r="G103" s="961" t="s">
        <v>616</v>
      </c>
      <c r="H103" s="1024"/>
      <c r="I103" s="1025"/>
    </row>
    <row r="104" spans="1:6" s="666" customFormat="1" ht="13.5" thickBot="1">
      <c r="A104" s="667">
        <v>91</v>
      </c>
      <c r="B104" s="668" t="s">
        <v>675</v>
      </c>
      <c r="C104" s="668"/>
      <c r="D104" s="624">
        <v>41995</v>
      </c>
      <c r="E104" s="468">
        <v>466</v>
      </c>
      <c r="F104" s="603">
        <v>40000</v>
      </c>
    </row>
    <row r="105" spans="1:7" s="666" customFormat="1" ht="13.5" thickTop="1">
      <c r="A105" s="669">
        <v>92</v>
      </c>
      <c r="B105" s="670" t="s">
        <v>140</v>
      </c>
      <c r="C105" s="670"/>
      <c r="D105" s="625">
        <v>41996</v>
      </c>
      <c r="E105" s="626">
        <v>204</v>
      </c>
      <c r="F105" s="595">
        <v>10000</v>
      </c>
      <c r="G105" s="671"/>
    </row>
    <row r="106" spans="1:6" s="666" customFormat="1" ht="25.5">
      <c r="A106" s="34">
        <v>93</v>
      </c>
      <c r="B106" s="665" t="s">
        <v>141</v>
      </c>
      <c r="C106" s="665"/>
      <c r="D106" s="27">
        <v>41996</v>
      </c>
      <c r="E106" s="618">
        <v>957</v>
      </c>
      <c r="F106" s="105">
        <v>10000</v>
      </c>
    </row>
    <row r="107" spans="1:6" s="666" customFormat="1" ht="12.75">
      <c r="A107" s="34">
        <v>94</v>
      </c>
      <c r="B107" s="665" t="s">
        <v>142</v>
      </c>
      <c r="C107" s="665"/>
      <c r="D107" s="27">
        <v>41996</v>
      </c>
      <c r="E107" s="618">
        <v>585</v>
      </c>
      <c r="F107" s="105">
        <v>40000</v>
      </c>
    </row>
    <row r="108" spans="1:6" s="666" customFormat="1" ht="13.5" thickBot="1">
      <c r="A108" s="667">
        <v>95</v>
      </c>
      <c r="B108" s="668" t="s">
        <v>122</v>
      </c>
      <c r="C108" s="668"/>
      <c r="D108" s="624">
        <v>41996</v>
      </c>
      <c r="E108" s="468">
        <v>896</v>
      </c>
      <c r="F108" s="603">
        <v>30000</v>
      </c>
    </row>
    <row r="109" spans="1:7" s="666" customFormat="1" ht="13.5" thickTop="1">
      <c r="A109" s="669">
        <v>96</v>
      </c>
      <c r="B109" s="670" t="s">
        <v>143</v>
      </c>
      <c r="C109" s="670"/>
      <c r="D109" s="625">
        <v>41996</v>
      </c>
      <c r="E109" s="626">
        <v>186</v>
      </c>
      <c r="F109" s="595">
        <v>160000</v>
      </c>
      <c r="G109" s="671"/>
    </row>
    <row r="110" spans="1:6" s="666" customFormat="1" ht="12.75">
      <c r="A110" s="34">
        <v>97</v>
      </c>
      <c r="B110" s="665" t="s">
        <v>144</v>
      </c>
      <c r="C110" s="665"/>
      <c r="D110" s="27">
        <v>41997</v>
      </c>
      <c r="E110" s="618">
        <v>9</v>
      </c>
      <c r="F110" s="105">
        <v>10000</v>
      </c>
    </row>
    <row r="111" spans="1:6" s="666" customFormat="1" ht="51">
      <c r="A111" s="34">
        <v>98</v>
      </c>
      <c r="B111" s="665" t="s">
        <v>145</v>
      </c>
      <c r="C111" s="665"/>
      <c r="D111" s="27">
        <v>41997</v>
      </c>
      <c r="E111" s="618">
        <v>268</v>
      </c>
      <c r="F111" s="105">
        <v>10000</v>
      </c>
    </row>
    <row r="112" spans="1:7" s="666" customFormat="1" ht="25.5">
      <c r="A112" s="34">
        <v>99</v>
      </c>
      <c r="B112" s="672" t="s">
        <v>1116</v>
      </c>
      <c r="C112" s="672" t="s">
        <v>148</v>
      </c>
      <c r="D112" s="32">
        <v>41933</v>
      </c>
      <c r="E112" s="608">
        <v>276</v>
      </c>
      <c r="F112" s="59">
        <v>-40000</v>
      </c>
      <c r="G112" s="26" t="s">
        <v>304</v>
      </c>
    </row>
    <row r="113" spans="1:9" s="666" customFormat="1" ht="12.75">
      <c r="A113" s="710">
        <v>100</v>
      </c>
      <c r="B113" s="528" t="s">
        <v>200</v>
      </c>
      <c r="C113" s="528"/>
      <c r="D113" s="695">
        <v>41997</v>
      </c>
      <c r="E113" s="696">
        <v>153</v>
      </c>
      <c r="F113" s="629">
        <v>10000</v>
      </c>
      <c r="G113" s="961" t="s">
        <v>627</v>
      </c>
      <c r="H113" s="1024"/>
      <c r="I113" s="1025"/>
    </row>
    <row r="114" spans="1:6" s="666" customFormat="1" ht="12.75">
      <c r="A114" s="34">
        <v>101</v>
      </c>
      <c r="B114" s="665" t="s">
        <v>147</v>
      </c>
      <c r="C114" s="665"/>
      <c r="D114" s="27">
        <v>41996</v>
      </c>
      <c r="E114" s="618">
        <v>279</v>
      </c>
      <c r="F114" s="105">
        <v>40000</v>
      </c>
    </row>
    <row r="115" spans="1:6" s="666" customFormat="1" ht="25.5">
      <c r="A115" s="34">
        <v>102</v>
      </c>
      <c r="B115" s="665" t="s">
        <v>1004</v>
      </c>
      <c r="C115" s="665"/>
      <c r="D115" s="27">
        <v>41997</v>
      </c>
      <c r="E115" s="618">
        <v>474</v>
      </c>
      <c r="F115" s="105">
        <v>20000</v>
      </c>
    </row>
    <row r="116" spans="1:9" s="666" customFormat="1" ht="12.75">
      <c r="A116" s="710">
        <v>103</v>
      </c>
      <c r="B116" s="528" t="s">
        <v>200</v>
      </c>
      <c r="C116" s="528"/>
      <c r="D116" s="695">
        <v>41997</v>
      </c>
      <c r="E116" s="696">
        <v>152</v>
      </c>
      <c r="F116" s="629">
        <v>10000</v>
      </c>
      <c r="G116" s="961" t="s">
        <v>627</v>
      </c>
      <c r="H116" s="1024"/>
      <c r="I116" s="1025"/>
    </row>
    <row r="117" spans="1:7" s="93" customFormat="1" ht="26.25" thickBot="1">
      <c r="A117" s="34">
        <v>104</v>
      </c>
      <c r="B117" s="673" t="s">
        <v>149</v>
      </c>
      <c r="C117" s="673" t="s">
        <v>150</v>
      </c>
      <c r="D117" s="638">
        <v>41995</v>
      </c>
      <c r="E117" s="639">
        <v>249</v>
      </c>
      <c r="F117" s="640">
        <v>10000</v>
      </c>
      <c r="G117" s="93" t="s">
        <v>400</v>
      </c>
    </row>
    <row r="118" spans="1:7" s="666" customFormat="1" ht="26.25" thickTop="1">
      <c r="A118" s="669">
        <v>105</v>
      </c>
      <c r="B118" s="670" t="s">
        <v>70</v>
      </c>
      <c r="C118" s="670"/>
      <c r="D118" s="625">
        <v>41998</v>
      </c>
      <c r="E118" s="626">
        <v>669</v>
      </c>
      <c r="F118" s="595">
        <v>40000</v>
      </c>
      <c r="G118" s="671"/>
    </row>
    <row r="119" spans="1:10" s="666" customFormat="1" ht="12.75">
      <c r="A119" s="710">
        <v>106</v>
      </c>
      <c r="B119" s="528" t="s">
        <v>71</v>
      </c>
      <c r="C119" s="528"/>
      <c r="D119" s="695">
        <v>41998</v>
      </c>
      <c r="E119" s="696">
        <v>103</v>
      </c>
      <c r="F119" s="629">
        <v>10000</v>
      </c>
      <c r="G119" s="1069" t="s">
        <v>372</v>
      </c>
      <c r="H119" s="1080"/>
      <c r="I119" s="1080"/>
      <c r="J119" s="1080"/>
    </row>
    <row r="120" spans="1:9" s="666" customFormat="1" ht="12.75">
      <c r="A120" s="710">
        <v>107</v>
      </c>
      <c r="B120" s="528" t="s">
        <v>603</v>
      </c>
      <c r="C120" s="528"/>
      <c r="D120" s="695">
        <v>41997</v>
      </c>
      <c r="E120" s="696">
        <v>134</v>
      </c>
      <c r="F120" s="629">
        <v>40000</v>
      </c>
      <c r="G120" s="1038" t="s">
        <v>188</v>
      </c>
      <c r="H120" s="1038"/>
      <c r="I120" s="1038"/>
    </row>
    <row r="121" spans="1:9" s="666" customFormat="1" ht="12.75">
      <c r="A121" s="710">
        <v>108</v>
      </c>
      <c r="B121" s="528" t="s">
        <v>603</v>
      </c>
      <c r="C121" s="528"/>
      <c r="D121" s="695">
        <v>41997</v>
      </c>
      <c r="E121" s="696">
        <v>133</v>
      </c>
      <c r="F121" s="629">
        <v>40000</v>
      </c>
      <c r="G121" s="1038" t="s">
        <v>188</v>
      </c>
      <c r="H121" s="1038"/>
      <c r="I121" s="1038"/>
    </row>
    <row r="122" spans="1:6" s="666" customFormat="1" ht="12.75">
      <c r="A122" s="34">
        <v>109</v>
      </c>
      <c r="B122" s="665" t="s">
        <v>72</v>
      </c>
      <c r="C122" s="665"/>
      <c r="D122" s="27">
        <v>41998</v>
      </c>
      <c r="E122" s="618">
        <v>80</v>
      </c>
      <c r="F122" s="105">
        <v>40000</v>
      </c>
    </row>
    <row r="123" spans="1:6" s="666" customFormat="1" ht="12.75">
      <c r="A123" s="34">
        <v>110</v>
      </c>
      <c r="B123" s="665" t="s">
        <v>73</v>
      </c>
      <c r="C123" s="665"/>
      <c r="D123" s="27">
        <v>41998</v>
      </c>
      <c r="E123" s="618">
        <v>866</v>
      </c>
      <c r="F123" s="105">
        <v>40000</v>
      </c>
    </row>
    <row r="124" spans="1:6" s="666" customFormat="1" ht="12.75">
      <c r="A124" s="34">
        <v>111</v>
      </c>
      <c r="B124" s="665" t="s">
        <v>74</v>
      </c>
      <c r="C124" s="665"/>
      <c r="D124" s="27">
        <v>41998</v>
      </c>
      <c r="E124" s="618">
        <v>690</v>
      </c>
      <c r="F124" s="105">
        <v>10000</v>
      </c>
    </row>
    <row r="125" spans="1:6" s="666" customFormat="1" ht="12.75">
      <c r="A125" s="34">
        <v>112</v>
      </c>
      <c r="B125" s="665" t="s">
        <v>75</v>
      </c>
      <c r="C125" s="665"/>
      <c r="D125" s="27">
        <v>41997</v>
      </c>
      <c r="E125" s="618">
        <v>41</v>
      </c>
      <c r="F125" s="105">
        <v>10000</v>
      </c>
    </row>
    <row r="126" spans="1:10" s="666" customFormat="1" ht="12.75">
      <c r="A126" s="710">
        <v>113</v>
      </c>
      <c r="B126" s="528" t="s">
        <v>76</v>
      </c>
      <c r="C126" s="528"/>
      <c r="D126" s="695">
        <v>41998</v>
      </c>
      <c r="E126" s="696">
        <v>964</v>
      </c>
      <c r="F126" s="629">
        <v>10000</v>
      </c>
      <c r="G126" s="1077" t="s">
        <v>617</v>
      </c>
      <c r="H126" s="1078"/>
      <c r="I126" s="1078"/>
      <c r="J126" s="1079"/>
    </row>
    <row r="127" spans="1:10" s="666" customFormat="1" ht="13.5" thickBot="1">
      <c r="A127" s="783">
        <v>114</v>
      </c>
      <c r="B127" s="784" t="s">
        <v>77</v>
      </c>
      <c r="C127" s="784"/>
      <c r="D127" s="723">
        <v>41998</v>
      </c>
      <c r="E127" s="724">
        <v>322</v>
      </c>
      <c r="F127" s="725">
        <v>40000</v>
      </c>
      <c r="G127" s="1075" t="s">
        <v>507</v>
      </c>
      <c r="H127" s="1076"/>
      <c r="I127" s="1076"/>
      <c r="J127" s="1076"/>
    </row>
    <row r="128" spans="1:7" s="666" customFormat="1" ht="13.5" thickTop="1">
      <c r="A128" s="669">
        <v>115</v>
      </c>
      <c r="B128" s="670" t="s">
        <v>597</v>
      </c>
      <c r="C128" s="670"/>
      <c r="D128" s="625">
        <v>41999</v>
      </c>
      <c r="E128" s="626">
        <v>503</v>
      </c>
      <c r="F128" s="595">
        <v>40000</v>
      </c>
      <c r="G128" s="671"/>
    </row>
    <row r="129" spans="1:6" s="666" customFormat="1" ht="12.75">
      <c r="A129" s="34">
        <v>116</v>
      </c>
      <c r="B129" s="665" t="s">
        <v>79</v>
      </c>
      <c r="C129" s="665"/>
      <c r="D129" s="27">
        <v>41998</v>
      </c>
      <c r="E129" s="618">
        <v>65</v>
      </c>
      <c r="F129" s="105">
        <v>80000</v>
      </c>
    </row>
    <row r="130" spans="1:6" s="666" customFormat="1" ht="12.75">
      <c r="A130" s="34">
        <v>117</v>
      </c>
      <c r="B130" s="665" t="s">
        <v>80</v>
      </c>
      <c r="C130" s="665"/>
      <c r="D130" s="27">
        <v>41999</v>
      </c>
      <c r="E130" s="618">
        <v>409</v>
      </c>
      <c r="F130" s="105">
        <v>10000</v>
      </c>
    </row>
    <row r="131" spans="1:6" s="666" customFormat="1" ht="12.75">
      <c r="A131" s="34">
        <v>118</v>
      </c>
      <c r="B131" s="665" t="s">
        <v>81</v>
      </c>
      <c r="C131" s="665"/>
      <c r="D131" s="27">
        <v>41999</v>
      </c>
      <c r="E131" s="618">
        <v>181</v>
      </c>
      <c r="F131" s="105">
        <v>10000</v>
      </c>
    </row>
    <row r="132" spans="1:6" s="666" customFormat="1" ht="13.5" thickBot="1">
      <c r="A132" s="667">
        <v>119</v>
      </c>
      <c r="B132" s="668" t="s">
        <v>82</v>
      </c>
      <c r="C132" s="668"/>
      <c r="D132" s="624">
        <v>41999</v>
      </c>
      <c r="E132" s="468">
        <v>320</v>
      </c>
      <c r="F132" s="603">
        <v>10000</v>
      </c>
    </row>
    <row r="133" spans="1:7" s="666" customFormat="1" ht="13.5" thickTop="1">
      <c r="A133" s="669">
        <v>120</v>
      </c>
      <c r="B133" s="670" t="s">
        <v>782</v>
      </c>
      <c r="C133" s="670"/>
      <c r="D133" s="625">
        <v>42002</v>
      </c>
      <c r="E133" s="626">
        <v>21</v>
      </c>
      <c r="F133" s="595">
        <v>10000</v>
      </c>
      <c r="G133" s="671"/>
    </row>
    <row r="134" spans="1:6" s="666" customFormat="1" ht="12.75">
      <c r="A134" s="34">
        <v>121</v>
      </c>
      <c r="B134" s="665" t="s">
        <v>782</v>
      </c>
      <c r="C134" s="665"/>
      <c r="D134" s="27">
        <v>42002</v>
      </c>
      <c r="E134" s="618">
        <v>16</v>
      </c>
      <c r="F134" s="105">
        <v>30000</v>
      </c>
    </row>
    <row r="135" spans="1:6" s="666" customFormat="1" ht="12.75">
      <c r="A135" s="34">
        <v>122</v>
      </c>
      <c r="B135" s="665" t="s">
        <v>782</v>
      </c>
      <c r="C135" s="665"/>
      <c r="D135" s="27">
        <v>42002</v>
      </c>
      <c r="E135" s="618">
        <v>20</v>
      </c>
      <c r="F135" s="105">
        <v>10000</v>
      </c>
    </row>
    <row r="136" spans="1:6" s="666" customFormat="1" ht="12.75">
      <c r="A136" s="34">
        <v>123</v>
      </c>
      <c r="B136" s="665" t="s">
        <v>597</v>
      </c>
      <c r="C136" s="665"/>
      <c r="D136" s="27">
        <v>42002</v>
      </c>
      <c r="E136" s="618">
        <v>718</v>
      </c>
      <c r="F136" s="105">
        <v>10000</v>
      </c>
    </row>
    <row r="137" spans="1:6" s="666" customFormat="1" ht="12.75">
      <c r="A137" s="34">
        <v>124</v>
      </c>
      <c r="B137" s="665" t="s">
        <v>782</v>
      </c>
      <c r="C137" s="665"/>
      <c r="D137" s="27">
        <v>42002</v>
      </c>
      <c r="E137" s="618">
        <v>19</v>
      </c>
      <c r="F137" s="105">
        <v>10000</v>
      </c>
    </row>
    <row r="138" spans="1:6" s="666" customFormat="1" ht="12.75">
      <c r="A138" s="34">
        <v>125</v>
      </c>
      <c r="B138" s="665" t="s">
        <v>782</v>
      </c>
      <c r="C138" s="665"/>
      <c r="D138" s="27">
        <v>42002</v>
      </c>
      <c r="E138" s="618">
        <v>22</v>
      </c>
      <c r="F138" s="105">
        <v>40000</v>
      </c>
    </row>
    <row r="139" spans="1:6" s="666" customFormat="1" ht="12.75">
      <c r="A139" s="34">
        <v>126</v>
      </c>
      <c r="B139" s="665" t="s">
        <v>782</v>
      </c>
      <c r="C139" s="665"/>
      <c r="D139" s="27">
        <v>42002</v>
      </c>
      <c r="E139" s="618">
        <v>18</v>
      </c>
      <c r="F139" s="105">
        <v>10000</v>
      </c>
    </row>
    <row r="140" spans="1:6" s="666" customFormat="1" ht="12.75">
      <c r="A140" s="34">
        <v>127</v>
      </c>
      <c r="B140" s="665" t="s">
        <v>782</v>
      </c>
      <c r="C140" s="665"/>
      <c r="D140" s="27">
        <v>42002</v>
      </c>
      <c r="E140" s="618">
        <v>17</v>
      </c>
      <c r="F140" s="105">
        <v>20000</v>
      </c>
    </row>
    <row r="141" spans="1:6" s="666" customFormat="1" ht="26.25" thickBot="1">
      <c r="A141" s="667">
        <v>128</v>
      </c>
      <c r="B141" s="668" t="s">
        <v>83</v>
      </c>
      <c r="C141" s="668"/>
      <c r="D141" s="624">
        <v>42002</v>
      </c>
      <c r="E141" s="468">
        <v>471</v>
      </c>
      <c r="F141" s="603">
        <v>40000</v>
      </c>
    </row>
    <row r="142" spans="1:9" s="666" customFormat="1" ht="13.5" thickTop="1">
      <c r="A142" s="713">
        <v>129</v>
      </c>
      <c r="B142" s="714" t="s">
        <v>84</v>
      </c>
      <c r="C142" s="714"/>
      <c r="D142" s="715">
        <v>42003</v>
      </c>
      <c r="E142" s="716">
        <v>409</v>
      </c>
      <c r="F142" s="717">
        <v>40000</v>
      </c>
      <c r="G142" s="1069" t="s">
        <v>189</v>
      </c>
      <c r="H142" s="1070"/>
      <c r="I142" s="1070"/>
    </row>
    <row r="143" spans="1:6" s="666" customFormat="1" ht="12.75">
      <c r="A143" s="34">
        <v>130</v>
      </c>
      <c r="B143" s="665" t="s">
        <v>221</v>
      </c>
      <c r="C143" s="665"/>
      <c r="D143" s="27">
        <v>42003</v>
      </c>
      <c r="E143" s="618">
        <v>509</v>
      </c>
      <c r="F143" s="105">
        <v>30000</v>
      </c>
    </row>
    <row r="144" spans="1:7" s="666" customFormat="1" ht="25.5">
      <c r="A144" s="25">
        <v>131</v>
      </c>
      <c r="B144" s="81" t="s">
        <v>856</v>
      </c>
      <c r="C144" s="672" t="s">
        <v>88</v>
      </c>
      <c r="D144" s="32">
        <v>41638</v>
      </c>
      <c r="E144" s="608">
        <v>349</v>
      </c>
      <c r="F144" s="59">
        <v>-60000</v>
      </c>
      <c r="G144" s="26" t="s">
        <v>304</v>
      </c>
    </row>
    <row r="145" spans="1:6" s="666" customFormat="1" ht="13.5" thickBot="1">
      <c r="A145" s="667">
        <v>132</v>
      </c>
      <c r="B145" s="668" t="s">
        <v>85</v>
      </c>
      <c r="C145" s="668"/>
      <c r="D145" s="624">
        <v>41995</v>
      </c>
      <c r="E145" s="468">
        <v>164</v>
      </c>
      <c r="F145" s="603">
        <v>40000</v>
      </c>
    </row>
    <row r="146" spans="1:7" s="666" customFormat="1" ht="26.25" thickTop="1">
      <c r="A146" s="669">
        <v>133</v>
      </c>
      <c r="B146" s="670" t="s">
        <v>10</v>
      </c>
      <c r="C146" s="670"/>
      <c r="D146" s="625">
        <v>42003</v>
      </c>
      <c r="E146" s="626">
        <v>200</v>
      </c>
      <c r="F146" s="595">
        <v>40000</v>
      </c>
      <c r="G146" s="671"/>
    </row>
    <row r="147" spans="1:7" s="666" customFormat="1" ht="13.5" thickBot="1">
      <c r="A147" s="80"/>
      <c r="B147" s="395"/>
      <c r="C147" s="414"/>
      <c r="D147" s="674"/>
      <c r="E147" s="675"/>
      <c r="F147" s="676"/>
      <c r="G147" s="677"/>
    </row>
    <row r="148" spans="1:8" ht="13.5" thickBot="1">
      <c r="A148" s="72"/>
      <c r="B148" s="73"/>
      <c r="C148" s="101"/>
      <c r="D148" s="75"/>
      <c r="E148" s="679" t="s">
        <v>168</v>
      </c>
      <c r="F148" s="680">
        <f>SUM(F14:F146)</f>
        <v>2231800</v>
      </c>
      <c r="G148" s="549"/>
      <c r="H148" s="549"/>
    </row>
    <row r="149" spans="1:8" ht="13.5" thickBot="1">
      <c r="A149" s="7"/>
      <c r="B149" s="65"/>
      <c r="C149" s="45"/>
      <c r="D149" s="20"/>
      <c r="E149" s="681" t="s">
        <v>654</v>
      </c>
      <c r="F149" s="682">
        <v>2741800</v>
      </c>
      <c r="G149" s="683">
        <f>F148-F149</f>
        <v>-510000</v>
      </c>
      <c r="H149" s="684">
        <f>G149-F16-F17-F18-F19</f>
        <v>-10000</v>
      </c>
    </row>
    <row r="150" spans="1:8" ht="12.75">
      <c r="A150" s="41" t="s">
        <v>241</v>
      </c>
      <c r="B150" s="41"/>
      <c r="C150" s="592"/>
      <c r="D150" s="41"/>
      <c r="E150" s="685"/>
      <c r="F150" s="686" t="s">
        <v>233</v>
      </c>
      <c r="G150" s="687" t="s">
        <v>1008</v>
      </c>
      <c r="H150" s="549"/>
    </row>
    <row r="151" spans="1:6" ht="12.75">
      <c r="A151" s="1"/>
      <c r="B151" s="13"/>
      <c r="C151" s="591"/>
      <c r="D151" s="2"/>
      <c r="E151" s="2"/>
      <c r="F151" s="16"/>
    </row>
    <row r="152" spans="1:6" ht="12.75">
      <c r="A152" s="41" t="s">
        <v>234</v>
      </c>
      <c r="B152" s="40"/>
      <c r="C152" s="591"/>
      <c r="D152" s="2"/>
      <c r="E152" s="2"/>
      <c r="F152" s="39" t="s">
        <v>233</v>
      </c>
    </row>
    <row r="153" spans="1:6" ht="12.75">
      <c r="A153" s="1"/>
      <c r="B153" s="13"/>
      <c r="C153" s="591"/>
      <c r="D153" s="2"/>
      <c r="E153" s="2"/>
      <c r="F153" s="16"/>
    </row>
    <row r="154" spans="1:6" ht="12.75">
      <c r="A154" s="901" t="s">
        <v>320</v>
      </c>
      <c r="B154" s="901"/>
      <c r="C154" s="901"/>
      <c r="D154" s="901"/>
      <c r="E154" s="901"/>
      <c r="F154" s="901"/>
    </row>
    <row r="155" spans="1:6" ht="12.75">
      <c r="A155" s="901"/>
      <c r="B155" s="901"/>
      <c r="C155" s="901"/>
      <c r="D155" s="901"/>
      <c r="E155" s="901"/>
      <c r="F155" s="901"/>
    </row>
    <row r="156" spans="1:6" ht="12.75">
      <c r="A156" s="901"/>
      <c r="B156" s="901"/>
      <c r="C156" s="901"/>
      <c r="D156" s="901"/>
      <c r="E156" s="901"/>
      <c r="F156" s="901"/>
    </row>
    <row r="157" spans="1:6" ht="12.75">
      <c r="A157" s="901"/>
      <c r="B157" s="901"/>
      <c r="C157" s="901"/>
      <c r="D157" s="901"/>
      <c r="E157" s="901"/>
      <c r="F157" s="901"/>
    </row>
  </sheetData>
  <sheetProtection/>
  <mergeCells count="43">
    <mergeCell ref="G20:J20"/>
    <mergeCell ref="G51:J51"/>
    <mergeCell ref="H78:K78"/>
    <mergeCell ref="A5:F6"/>
    <mergeCell ref="A8:A13"/>
    <mergeCell ref="B8:B13"/>
    <mergeCell ref="C8:C13"/>
    <mergeCell ref="D9:F12"/>
    <mergeCell ref="G39:J39"/>
    <mergeCell ref="G46:J46"/>
    <mergeCell ref="A154:F157"/>
    <mergeCell ref="G30:I30"/>
    <mergeCell ref="G116:I116"/>
    <mergeCell ref="G73:I73"/>
    <mergeCell ref="G99:I99"/>
    <mergeCell ref="G120:I120"/>
    <mergeCell ref="G121:I121"/>
    <mergeCell ref="G87:K87"/>
    <mergeCell ref="G48:J48"/>
    <mergeCell ref="G44:J44"/>
    <mergeCell ref="G62:J62"/>
    <mergeCell ref="G91:K91"/>
    <mergeCell ref="G58:J58"/>
    <mergeCell ref="G50:J50"/>
    <mergeCell ref="G80:I80"/>
    <mergeCell ref="H54:M54"/>
    <mergeCell ref="G142:I142"/>
    <mergeCell ref="G113:I113"/>
    <mergeCell ref="G72:I72"/>
    <mergeCell ref="H68:J68"/>
    <mergeCell ref="G127:J127"/>
    <mergeCell ref="G126:J126"/>
    <mergeCell ref="G103:I103"/>
    <mergeCell ref="G119:J119"/>
    <mergeCell ref="J23:K23"/>
    <mergeCell ref="G24:I24"/>
    <mergeCell ref="G26:I26"/>
    <mergeCell ref="G23:I23"/>
    <mergeCell ref="G43:L43"/>
    <mergeCell ref="G33:I33"/>
    <mergeCell ref="G29:I29"/>
    <mergeCell ref="G41:I41"/>
    <mergeCell ref="G40:J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6">
      <selection activeCell="H21" sqref="H21:J21"/>
    </sheetView>
  </sheetViews>
  <sheetFormatPr defaultColWidth="9.00390625" defaultRowHeight="12.75"/>
  <cols>
    <col min="2" max="2" width="33.625" style="0" customWidth="1"/>
    <col min="3" max="3" width="11.625" style="0" customWidth="1"/>
    <col min="4" max="4" width="13.875" style="0" customWidth="1"/>
    <col min="6" max="6" width="13.625" style="0" customWidth="1"/>
    <col min="7" max="7" width="16.75390625" style="0" customWidth="1"/>
  </cols>
  <sheetData>
    <row r="1" spans="1:6" ht="12.75">
      <c r="A1" s="1"/>
      <c r="B1" s="13"/>
      <c r="C1" s="11"/>
      <c r="D1" s="2"/>
      <c r="E1" s="39" t="s">
        <v>318</v>
      </c>
      <c r="F1" s="16"/>
    </row>
    <row r="2" spans="1:6" ht="12.75">
      <c r="A2" s="1"/>
      <c r="B2" s="13"/>
      <c r="C2" s="11"/>
      <c r="D2" s="2"/>
      <c r="E2" s="39" t="s">
        <v>319</v>
      </c>
      <c r="F2" s="16"/>
    </row>
    <row r="3" spans="1:6" ht="12.75">
      <c r="A3" s="1"/>
      <c r="B3" s="13"/>
      <c r="C3" s="11"/>
      <c r="D3" s="2"/>
      <c r="E3" s="39" t="s">
        <v>242</v>
      </c>
      <c r="F3" s="16"/>
    </row>
    <row r="4" spans="1:6" ht="12.75">
      <c r="A4" s="1"/>
      <c r="B4" s="13"/>
      <c r="C4" s="11"/>
      <c r="D4" s="2"/>
      <c r="E4" s="2"/>
      <c r="F4" s="16"/>
    </row>
    <row r="5" spans="1:6" ht="12.75">
      <c r="A5" s="902" t="s">
        <v>322</v>
      </c>
      <c r="B5" s="902"/>
      <c r="C5" s="902"/>
      <c r="D5" s="902"/>
      <c r="E5" s="902"/>
      <c r="F5" s="902"/>
    </row>
    <row r="6" spans="1:6" ht="12.75">
      <c r="A6" s="902"/>
      <c r="B6" s="902"/>
      <c r="C6" s="902"/>
      <c r="D6" s="902"/>
      <c r="E6" s="902"/>
      <c r="F6" s="902"/>
    </row>
    <row r="7" spans="1:6" ht="12.75">
      <c r="A7" s="1"/>
      <c r="B7" s="13"/>
      <c r="C7" s="12"/>
      <c r="D7" s="5"/>
      <c r="E7" s="5"/>
      <c r="F7" s="17"/>
    </row>
    <row r="8" spans="1:6" ht="12.75">
      <c r="A8" s="883" t="s">
        <v>245</v>
      </c>
      <c r="B8" s="898" t="s">
        <v>235</v>
      </c>
      <c r="C8" s="884" t="s">
        <v>316</v>
      </c>
      <c r="D8" s="42" t="s">
        <v>240</v>
      </c>
      <c r="E8" s="43"/>
      <c r="F8" s="44"/>
    </row>
    <row r="9" spans="1:6" ht="12.75">
      <c r="A9" s="883"/>
      <c r="B9" s="898"/>
      <c r="C9" s="885"/>
      <c r="D9" s="889" t="s">
        <v>315</v>
      </c>
      <c r="E9" s="890"/>
      <c r="F9" s="891"/>
    </row>
    <row r="10" spans="1:6" ht="12.75">
      <c r="A10" s="883"/>
      <c r="B10" s="898"/>
      <c r="C10" s="885"/>
      <c r="D10" s="892"/>
      <c r="E10" s="893"/>
      <c r="F10" s="894"/>
    </row>
    <row r="11" spans="1:6" ht="12.75">
      <c r="A11" s="883"/>
      <c r="B11" s="898"/>
      <c r="C11" s="885"/>
      <c r="D11" s="892"/>
      <c r="E11" s="893"/>
      <c r="F11" s="894"/>
    </row>
    <row r="12" spans="1:6" ht="33.75" customHeight="1">
      <c r="A12" s="883"/>
      <c r="B12" s="898"/>
      <c r="C12" s="885"/>
      <c r="D12" s="895"/>
      <c r="E12" s="896"/>
      <c r="F12" s="897"/>
    </row>
    <row r="13" spans="1:6" ht="21" customHeight="1">
      <c r="A13" s="903"/>
      <c r="B13" s="904"/>
      <c r="C13" s="885"/>
      <c r="D13" s="69" t="s">
        <v>236</v>
      </c>
      <c r="E13" s="70" t="s">
        <v>245</v>
      </c>
      <c r="F13" s="71" t="s">
        <v>232</v>
      </c>
    </row>
    <row r="14" spans="1:7" ht="12.75">
      <c r="A14" s="7">
        <v>1</v>
      </c>
      <c r="B14" s="65" t="s">
        <v>385</v>
      </c>
      <c r="C14" s="78"/>
      <c r="D14" s="19">
        <v>41670</v>
      </c>
      <c r="E14" s="10">
        <v>173</v>
      </c>
      <c r="F14" s="56">
        <v>10000</v>
      </c>
      <c r="G14" s="1"/>
    </row>
    <row r="15" spans="1:7" ht="12.75">
      <c r="A15" s="7">
        <v>2</v>
      </c>
      <c r="B15" s="65" t="s">
        <v>386</v>
      </c>
      <c r="C15" s="78"/>
      <c r="D15" s="19">
        <v>41670</v>
      </c>
      <c r="E15" s="10">
        <v>423</v>
      </c>
      <c r="F15" s="56">
        <v>10000</v>
      </c>
      <c r="G15" s="1"/>
    </row>
    <row r="16" spans="1:7" ht="12.75">
      <c r="A16" s="7">
        <v>3</v>
      </c>
      <c r="B16" s="66" t="s">
        <v>387</v>
      </c>
      <c r="C16" s="78"/>
      <c r="D16" s="19">
        <v>41670</v>
      </c>
      <c r="E16" s="10">
        <v>405</v>
      </c>
      <c r="F16" s="56">
        <v>10000</v>
      </c>
      <c r="G16" s="1"/>
    </row>
    <row r="17" spans="1:7" ht="12.75">
      <c r="A17" s="7">
        <v>4</v>
      </c>
      <c r="B17" s="65" t="s">
        <v>388</v>
      </c>
      <c r="C17" s="78"/>
      <c r="D17" s="19">
        <v>41670</v>
      </c>
      <c r="E17" s="10">
        <v>312</v>
      </c>
      <c r="F17" s="56">
        <v>10000</v>
      </c>
      <c r="G17" s="1"/>
    </row>
    <row r="18" spans="1:7" ht="21">
      <c r="A18" s="124">
        <v>5</v>
      </c>
      <c r="B18" s="205" t="s">
        <v>290</v>
      </c>
      <c r="C18" s="125" t="s">
        <v>389</v>
      </c>
      <c r="D18" s="126">
        <v>41635</v>
      </c>
      <c r="E18" s="127">
        <v>798</v>
      </c>
      <c r="F18" s="128">
        <v>10000</v>
      </c>
      <c r="G18" s="129" t="s">
        <v>400</v>
      </c>
    </row>
    <row r="19" spans="1:7" ht="21">
      <c r="A19" s="124">
        <v>6</v>
      </c>
      <c r="B19" s="205" t="s">
        <v>290</v>
      </c>
      <c r="C19" s="125" t="s">
        <v>390</v>
      </c>
      <c r="D19" s="126">
        <v>41635</v>
      </c>
      <c r="E19" s="127">
        <v>799</v>
      </c>
      <c r="F19" s="128">
        <v>40000</v>
      </c>
      <c r="G19" s="129" t="s">
        <v>400</v>
      </c>
    </row>
    <row r="20" spans="1:7" ht="21">
      <c r="A20" s="124">
        <v>7</v>
      </c>
      <c r="B20" s="125" t="s">
        <v>391</v>
      </c>
      <c r="C20" s="125" t="s">
        <v>392</v>
      </c>
      <c r="D20" s="126">
        <v>41635</v>
      </c>
      <c r="E20" s="127">
        <v>476</v>
      </c>
      <c r="F20" s="128">
        <v>10000</v>
      </c>
      <c r="G20" s="129" t="s">
        <v>400</v>
      </c>
    </row>
    <row r="21" spans="1:10" ht="21">
      <c r="A21" s="552">
        <v>8</v>
      </c>
      <c r="B21" s="553" t="s">
        <v>393</v>
      </c>
      <c r="C21" s="553" t="s">
        <v>394</v>
      </c>
      <c r="D21" s="554">
        <v>41638</v>
      </c>
      <c r="E21" s="555">
        <v>349</v>
      </c>
      <c r="F21" s="556">
        <v>60000</v>
      </c>
      <c r="G21" s="552" t="s">
        <v>400</v>
      </c>
      <c r="H21" s="899" t="s">
        <v>1090</v>
      </c>
      <c r="I21" s="900"/>
      <c r="J21" s="900"/>
    </row>
    <row r="22" spans="1:7" ht="21.75" thickBot="1">
      <c r="A22" s="130">
        <v>9</v>
      </c>
      <c r="B22" s="131" t="s">
        <v>395</v>
      </c>
      <c r="C22" s="131" t="s">
        <v>396</v>
      </c>
      <c r="D22" s="132">
        <v>41635</v>
      </c>
      <c r="E22" s="133">
        <v>170</v>
      </c>
      <c r="F22" s="134">
        <v>30000</v>
      </c>
      <c r="G22" s="129" t="s">
        <v>400</v>
      </c>
    </row>
    <row r="23" spans="1:9" ht="13.5" thickTop="1">
      <c r="A23" s="135">
        <v>10</v>
      </c>
      <c r="B23" s="136" t="s">
        <v>269</v>
      </c>
      <c r="C23" s="137"/>
      <c r="D23" s="138">
        <v>41673</v>
      </c>
      <c r="E23" s="139">
        <v>44</v>
      </c>
      <c r="F23" s="140">
        <v>40000</v>
      </c>
      <c r="G23" s="141"/>
      <c r="H23" s="137"/>
      <c r="I23" s="137"/>
    </row>
    <row r="24" spans="1:7" ht="12.75">
      <c r="A24" s="119">
        <v>11</v>
      </c>
      <c r="B24" s="65" t="s">
        <v>397</v>
      </c>
      <c r="C24" s="65"/>
      <c r="D24" s="120">
        <v>41673</v>
      </c>
      <c r="E24" s="121">
        <v>96</v>
      </c>
      <c r="F24" s="122">
        <v>10000</v>
      </c>
      <c r="G24" s="123"/>
    </row>
    <row r="25" spans="1:7" ht="21">
      <c r="A25" s="124">
        <v>12</v>
      </c>
      <c r="B25" s="125" t="s">
        <v>398</v>
      </c>
      <c r="C25" s="125" t="s">
        <v>399</v>
      </c>
      <c r="D25" s="126">
        <v>41660</v>
      </c>
      <c r="E25" s="127">
        <v>64</v>
      </c>
      <c r="F25" s="128">
        <v>10000</v>
      </c>
      <c r="G25" s="129" t="s">
        <v>400</v>
      </c>
    </row>
    <row r="26" spans="1:7" ht="21">
      <c r="A26" s="124">
        <v>13</v>
      </c>
      <c r="B26" s="125" t="s">
        <v>401</v>
      </c>
      <c r="C26" s="125" t="s">
        <v>402</v>
      </c>
      <c r="D26" s="126">
        <v>41652</v>
      </c>
      <c r="E26" s="127">
        <v>34</v>
      </c>
      <c r="F26" s="128">
        <v>10000</v>
      </c>
      <c r="G26" s="129" t="s">
        <v>400</v>
      </c>
    </row>
    <row r="27" spans="1:7" ht="21">
      <c r="A27" s="124">
        <v>14</v>
      </c>
      <c r="B27" s="125" t="s">
        <v>403</v>
      </c>
      <c r="C27" s="125" t="s">
        <v>404</v>
      </c>
      <c r="D27" s="126">
        <v>41654</v>
      </c>
      <c r="E27" s="127">
        <v>50</v>
      </c>
      <c r="F27" s="128">
        <v>10000</v>
      </c>
      <c r="G27" s="129" t="s">
        <v>400</v>
      </c>
    </row>
    <row r="28" spans="1:7" ht="21">
      <c r="A28" s="124">
        <v>15</v>
      </c>
      <c r="B28" s="205" t="s">
        <v>405</v>
      </c>
      <c r="C28" s="125" t="s">
        <v>406</v>
      </c>
      <c r="D28" s="126">
        <v>41659</v>
      </c>
      <c r="E28" s="127">
        <v>63</v>
      </c>
      <c r="F28" s="128">
        <v>40000</v>
      </c>
      <c r="G28" s="129" t="s">
        <v>400</v>
      </c>
    </row>
    <row r="29" spans="1:7" ht="21.75" thickBot="1">
      <c r="A29" s="130">
        <v>16</v>
      </c>
      <c r="B29" s="254" t="s">
        <v>405</v>
      </c>
      <c r="C29" s="131" t="s">
        <v>407</v>
      </c>
      <c r="D29" s="132">
        <v>41659</v>
      </c>
      <c r="E29" s="133">
        <v>64</v>
      </c>
      <c r="F29" s="134">
        <v>40000</v>
      </c>
      <c r="G29" s="129" t="s">
        <v>400</v>
      </c>
    </row>
    <row r="30" spans="1:9" ht="21.75" thickTop="1">
      <c r="A30" s="142">
        <v>17</v>
      </c>
      <c r="B30" s="143" t="s">
        <v>409</v>
      </c>
      <c r="C30" s="143" t="s">
        <v>410</v>
      </c>
      <c r="D30" s="144">
        <v>41261</v>
      </c>
      <c r="E30" s="145">
        <v>634</v>
      </c>
      <c r="F30" s="146">
        <v>10000</v>
      </c>
      <c r="G30" s="147" t="s">
        <v>400</v>
      </c>
      <c r="H30" s="137"/>
      <c r="I30" s="137"/>
    </row>
    <row r="31" spans="1:7" ht="21">
      <c r="A31" s="124">
        <v>18</v>
      </c>
      <c r="B31" s="125" t="s">
        <v>411</v>
      </c>
      <c r="C31" s="125" t="s">
        <v>412</v>
      </c>
      <c r="D31" s="126">
        <v>41134</v>
      </c>
      <c r="E31" s="127">
        <v>811</v>
      </c>
      <c r="F31" s="128">
        <v>10000</v>
      </c>
      <c r="G31" s="129" t="s">
        <v>400</v>
      </c>
    </row>
    <row r="32" spans="1:7" ht="21">
      <c r="A32" s="124">
        <v>19</v>
      </c>
      <c r="B32" s="125" t="s">
        <v>413</v>
      </c>
      <c r="C32" s="125" t="s">
        <v>414</v>
      </c>
      <c r="D32" s="126">
        <v>41667</v>
      </c>
      <c r="E32" s="127">
        <v>37</v>
      </c>
      <c r="F32" s="128">
        <v>10000</v>
      </c>
      <c r="G32" s="129" t="s">
        <v>400</v>
      </c>
    </row>
    <row r="33" spans="1:7" ht="21">
      <c r="A33" s="124">
        <v>20</v>
      </c>
      <c r="B33" s="125" t="s">
        <v>415</v>
      </c>
      <c r="C33" s="125" t="s">
        <v>416</v>
      </c>
      <c r="D33" s="126">
        <v>41262</v>
      </c>
      <c r="E33" s="127">
        <v>67</v>
      </c>
      <c r="F33" s="128">
        <v>30000</v>
      </c>
      <c r="G33" s="129" t="s">
        <v>400</v>
      </c>
    </row>
    <row r="34" spans="1:7" ht="21">
      <c r="A34" s="124">
        <v>21</v>
      </c>
      <c r="B34" s="125" t="s">
        <v>413</v>
      </c>
      <c r="C34" s="125" t="s">
        <v>417</v>
      </c>
      <c r="D34" s="126">
        <v>41667</v>
      </c>
      <c r="E34" s="127">
        <v>35</v>
      </c>
      <c r="F34" s="128">
        <v>10000</v>
      </c>
      <c r="G34" s="129" t="s">
        <v>400</v>
      </c>
    </row>
    <row r="35" spans="1:7" ht="21">
      <c r="A35" s="124">
        <v>22</v>
      </c>
      <c r="B35" s="125" t="s">
        <v>418</v>
      </c>
      <c r="C35" s="125" t="s">
        <v>419</v>
      </c>
      <c r="D35" s="126">
        <v>41194</v>
      </c>
      <c r="E35" s="127">
        <v>171</v>
      </c>
      <c r="F35" s="128">
        <v>10000</v>
      </c>
      <c r="G35" s="129" t="s">
        <v>400</v>
      </c>
    </row>
    <row r="36" spans="1:7" ht="21.75" thickBot="1">
      <c r="A36" s="130">
        <v>23</v>
      </c>
      <c r="B36" s="131" t="s">
        <v>413</v>
      </c>
      <c r="C36" s="131" t="s">
        <v>420</v>
      </c>
      <c r="D36" s="132">
        <v>41667</v>
      </c>
      <c r="E36" s="133">
        <v>36</v>
      </c>
      <c r="F36" s="134">
        <v>10000</v>
      </c>
      <c r="G36" s="129" t="s">
        <v>400</v>
      </c>
    </row>
    <row r="37" spans="1:9" ht="13.5" thickTop="1">
      <c r="A37" s="135">
        <v>24</v>
      </c>
      <c r="B37" s="136" t="s">
        <v>269</v>
      </c>
      <c r="C37" s="136"/>
      <c r="D37" s="138">
        <v>41675</v>
      </c>
      <c r="E37" s="139">
        <v>47</v>
      </c>
      <c r="F37" s="140">
        <v>10000</v>
      </c>
      <c r="G37" s="137"/>
      <c r="H37" s="137"/>
      <c r="I37" s="137"/>
    </row>
    <row r="38" spans="1:7" ht="21">
      <c r="A38" s="124">
        <v>25</v>
      </c>
      <c r="B38" s="125" t="s">
        <v>421</v>
      </c>
      <c r="C38" s="125" t="s">
        <v>422</v>
      </c>
      <c r="D38" s="126">
        <v>41263</v>
      </c>
      <c r="E38" s="127">
        <v>380</v>
      </c>
      <c r="F38" s="128">
        <v>10000</v>
      </c>
      <c r="G38" s="129" t="s">
        <v>400</v>
      </c>
    </row>
    <row r="39" spans="1:7" ht="21">
      <c r="A39" s="124">
        <v>26</v>
      </c>
      <c r="B39" s="125" t="s">
        <v>423</v>
      </c>
      <c r="C39" s="125" t="s">
        <v>424</v>
      </c>
      <c r="D39" s="126">
        <v>41264</v>
      </c>
      <c r="E39" s="127">
        <v>660</v>
      </c>
      <c r="F39" s="128">
        <v>10000</v>
      </c>
      <c r="G39" s="129" t="s">
        <v>400</v>
      </c>
    </row>
    <row r="40" spans="1:7" ht="21">
      <c r="A40" s="124">
        <v>27</v>
      </c>
      <c r="B40" s="125" t="s">
        <v>425</v>
      </c>
      <c r="C40" s="125" t="s">
        <v>426</v>
      </c>
      <c r="D40" s="126">
        <v>41264</v>
      </c>
      <c r="E40" s="127">
        <v>360</v>
      </c>
      <c r="F40" s="128">
        <v>20000</v>
      </c>
      <c r="G40" s="129" t="s">
        <v>400</v>
      </c>
    </row>
    <row r="41" spans="1:7" ht="21">
      <c r="A41" s="124">
        <v>28</v>
      </c>
      <c r="B41" s="125" t="s">
        <v>425</v>
      </c>
      <c r="C41" s="125" t="s">
        <v>427</v>
      </c>
      <c r="D41" s="126">
        <v>41264</v>
      </c>
      <c r="E41" s="127">
        <v>359</v>
      </c>
      <c r="F41" s="128">
        <v>20000</v>
      </c>
      <c r="G41" s="129" t="s">
        <v>400</v>
      </c>
    </row>
    <row r="42" spans="1:7" ht="21">
      <c r="A42" s="124">
        <v>29</v>
      </c>
      <c r="B42" s="125" t="s">
        <v>428</v>
      </c>
      <c r="C42" s="125" t="s">
        <v>429</v>
      </c>
      <c r="D42" s="126">
        <v>41264</v>
      </c>
      <c r="E42" s="127">
        <v>194</v>
      </c>
      <c r="F42" s="128">
        <v>10000</v>
      </c>
      <c r="G42" s="129" t="s">
        <v>400</v>
      </c>
    </row>
    <row r="43" spans="1:7" ht="21.75" thickBot="1">
      <c r="A43" s="130">
        <v>30</v>
      </c>
      <c r="B43" s="131" t="s">
        <v>421</v>
      </c>
      <c r="C43" s="131" t="s">
        <v>430</v>
      </c>
      <c r="D43" s="132">
        <v>41263</v>
      </c>
      <c r="E43" s="133">
        <v>379</v>
      </c>
      <c r="F43" s="134">
        <v>90000</v>
      </c>
      <c r="G43" s="129" t="s">
        <v>400</v>
      </c>
    </row>
    <row r="44" spans="1:9" ht="13.5" thickTop="1">
      <c r="A44" s="135">
        <v>31</v>
      </c>
      <c r="B44" s="136" t="s">
        <v>431</v>
      </c>
      <c r="C44" s="136"/>
      <c r="D44" s="138">
        <v>41676</v>
      </c>
      <c r="E44" s="139">
        <v>738</v>
      </c>
      <c r="F44" s="140">
        <v>40000</v>
      </c>
      <c r="G44" s="137"/>
      <c r="H44" s="137"/>
      <c r="I44" s="137"/>
    </row>
    <row r="45" spans="1:9" ht="13.5" thickBot="1">
      <c r="A45" s="153">
        <v>32</v>
      </c>
      <c r="B45" s="154" t="s">
        <v>432</v>
      </c>
      <c r="C45" s="154"/>
      <c r="D45" s="155">
        <v>41676</v>
      </c>
      <c r="E45" s="156">
        <v>28</v>
      </c>
      <c r="F45" s="157">
        <v>10000</v>
      </c>
      <c r="G45" s="1"/>
      <c r="H45" s="1"/>
      <c r="I45" s="1"/>
    </row>
    <row r="46" spans="1:10" ht="13.5" thickTop="1">
      <c r="A46" s="135">
        <v>33</v>
      </c>
      <c r="B46" s="136" t="s">
        <v>433</v>
      </c>
      <c r="C46" s="136"/>
      <c r="D46" s="138">
        <v>41677</v>
      </c>
      <c r="E46" s="139">
        <v>517</v>
      </c>
      <c r="F46" s="140">
        <v>10000</v>
      </c>
      <c r="G46" s="141"/>
      <c r="H46" s="141"/>
      <c r="I46" s="141"/>
      <c r="J46" s="152"/>
    </row>
    <row r="47" spans="1:10" ht="21">
      <c r="A47" s="158">
        <v>34</v>
      </c>
      <c r="B47" s="159" t="s">
        <v>434</v>
      </c>
      <c r="C47" s="159" t="s">
        <v>436</v>
      </c>
      <c r="D47" s="160">
        <v>41269</v>
      </c>
      <c r="E47" s="161">
        <v>384</v>
      </c>
      <c r="F47" s="162">
        <v>10000</v>
      </c>
      <c r="G47" s="129" t="s">
        <v>400</v>
      </c>
      <c r="H47" s="123"/>
      <c r="I47" s="123"/>
      <c r="J47" s="152"/>
    </row>
    <row r="48" spans="1:10" ht="21">
      <c r="A48" s="158">
        <v>35</v>
      </c>
      <c r="B48" s="159" t="s">
        <v>435</v>
      </c>
      <c r="C48" s="159" t="s">
        <v>437</v>
      </c>
      <c r="D48" s="160">
        <v>41270</v>
      </c>
      <c r="E48" s="161">
        <v>493</v>
      </c>
      <c r="F48" s="162">
        <v>30000</v>
      </c>
      <c r="G48" s="129" t="s">
        <v>400</v>
      </c>
      <c r="H48" s="123"/>
      <c r="I48" s="123"/>
      <c r="J48" s="152"/>
    </row>
    <row r="49" spans="1:10" ht="21">
      <c r="A49" s="158">
        <v>36</v>
      </c>
      <c r="B49" s="169" t="s">
        <v>405</v>
      </c>
      <c r="C49" s="159" t="s">
        <v>438</v>
      </c>
      <c r="D49" s="160">
        <v>41268</v>
      </c>
      <c r="E49" s="161">
        <v>743</v>
      </c>
      <c r="F49" s="162">
        <v>40000</v>
      </c>
      <c r="G49" s="129" t="s">
        <v>400</v>
      </c>
      <c r="H49" s="123"/>
      <c r="I49" s="123"/>
      <c r="J49" s="152"/>
    </row>
    <row r="50" spans="1:10" ht="21">
      <c r="A50" s="158">
        <v>37</v>
      </c>
      <c r="B50" s="159" t="s">
        <v>439</v>
      </c>
      <c r="C50" s="159" t="s">
        <v>440</v>
      </c>
      <c r="D50" s="160">
        <v>41267</v>
      </c>
      <c r="E50" s="161">
        <v>401</v>
      </c>
      <c r="F50" s="162">
        <v>120000</v>
      </c>
      <c r="G50" s="129" t="s">
        <v>400</v>
      </c>
      <c r="H50" s="123"/>
      <c r="I50" s="123"/>
      <c r="J50" s="152"/>
    </row>
    <row r="51" spans="1:10" ht="21">
      <c r="A51" s="158">
        <v>38</v>
      </c>
      <c r="B51" s="159" t="s">
        <v>441</v>
      </c>
      <c r="C51" s="159" t="s">
        <v>442</v>
      </c>
      <c r="D51" s="160">
        <v>41267</v>
      </c>
      <c r="E51" s="161">
        <v>533</v>
      </c>
      <c r="F51" s="162">
        <v>10000</v>
      </c>
      <c r="G51" s="129" t="s">
        <v>400</v>
      </c>
      <c r="H51" s="123"/>
      <c r="I51" s="123"/>
      <c r="J51" s="152"/>
    </row>
    <row r="52" spans="1:10" ht="21">
      <c r="A52" s="158">
        <v>39</v>
      </c>
      <c r="B52" s="159" t="s">
        <v>444</v>
      </c>
      <c r="C52" s="159" t="s">
        <v>445</v>
      </c>
      <c r="D52" s="160">
        <v>41263</v>
      </c>
      <c r="E52" s="161">
        <v>353</v>
      </c>
      <c r="F52" s="162">
        <v>20000</v>
      </c>
      <c r="G52" s="129" t="s">
        <v>400</v>
      </c>
      <c r="H52" s="123"/>
      <c r="I52" s="123"/>
      <c r="J52" s="152"/>
    </row>
    <row r="53" spans="1:10" ht="21">
      <c r="A53" s="158">
        <v>40</v>
      </c>
      <c r="B53" s="159" t="s">
        <v>446</v>
      </c>
      <c r="C53" s="159" t="s">
        <v>447</v>
      </c>
      <c r="D53" s="160">
        <v>41269</v>
      </c>
      <c r="E53" s="161">
        <v>258</v>
      </c>
      <c r="F53" s="162">
        <v>10000</v>
      </c>
      <c r="G53" s="129" t="s">
        <v>400</v>
      </c>
      <c r="H53" s="123"/>
      <c r="I53" s="123"/>
      <c r="J53" s="152"/>
    </row>
    <row r="54" spans="1:10" ht="21">
      <c r="A54" s="158">
        <v>41</v>
      </c>
      <c r="B54" s="159" t="s">
        <v>448</v>
      </c>
      <c r="C54" s="159" t="s">
        <v>449</v>
      </c>
      <c r="D54" s="160">
        <v>41270</v>
      </c>
      <c r="E54" s="161">
        <v>201</v>
      </c>
      <c r="F54" s="162">
        <v>300000</v>
      </c>
      <c r="G54" s="129" t="s">
        <v>400</v>
      </c>
      <c r="H54" s="123"/>
      <c r="I54" s="123"/>
      <c r="J54" s="152"/>
    </row>
    <row r="55" spans="1:10" ht="21.75" thickBot="1">
      <c r="A55" s="163">
        <v>42</v>
      </c>
      <c r="B55" s="164" t="s">
        <v>450</v>
      </c>
      <c r="C55" s="164" t="s">
        <v>451</v>
      </c>
      <c r="D55" s="165">
        <v>41269</v>
      </c>
      <c r="E55" s="166">
        <v>504</v>
      </c>
      <c r="F55" s="167">
        <v>10000</v>
      </c>
      <c r="G55" s="129" t="s">
        <v>400</v>
      </c>
      <c r="H55" s="123"/>
      <c r="I55" s="123"/>
      <c r="J55" s="152"/>
    </row>
    <row r="56" spans="1:10" ht="13.5" thickTop="1">
      <c r="A56" s="135">
        <v>43</v>
      </c>
      <c r="B56" s="136" t="s">
        <v>306</v>
      </c>
      <c r="C56" s="136"/>
      <c r="D56" s="138">
        <v>41677</v>
      </c>
      <c r="E56" s="139">
        <v>565</v>
      </c>
      <c r="F56" s="140">
        <v>10000</v>
      </c>
      <c r="G56" s="141"/>
      <c r="H56" s="123"/>
      <c r="I56" s="123"/>
      <c r="J56" s="152"/>
    </row>
    <row r="57" spans="1:10" ht="22.5">
      <c r="A57" s="151">
        <v>44</v>
      </c>
      <c r="B57" s="81" t="s">
        <v>452</v>
      </c>
      <c r="C57" s="81"/>
      <c r="D57" s="148">
        <v>41680</v>
      </c>
      <c r="E57" s="149">
        <v>615</v>
      </c>
      <c r="F57" s="150">
        <v>120000</v>
      </c>
      <c r="G57" s="123"/>
      <c r="H57" s="123"/>
      <c r="I57" s="123"/>
      <c r="J57" s="152"/>
    </row>
    <row r="58" spans="1:10" ht="13.5" thickBot="1">
      <c r="A58" s="153">
        <v>45</v>
      </c>
      <c r="B58" s="154" t="s">
        <v>453</v>
      </c>
      <c r="C58" s="154"/>
      <c r="D58" s="155">
        <v>41680</v>
      </c>
      <c r="E58" s="156">
        <v>191</v>
      </c>
      <c r="F58" s="157">
        <v>40000</v>
      </c>
      <c r="G58" s="123"/>
      <c r="H58" s="123"/>
      <c r="I58" s="123"/>
      <c r="J58" s="152"/>
    </row>
    <row r="59" spans="1:10" ht="13.5" thickTop="1">
      <c r="A59" s="135">
        <v>46</v>
      </c>
      <c r="B59" s="136" t="s">
        <v>454</v>
      </c>
      <c r="C59" s="136"/>
      <c r="D59" s="138">
        <v>41680</v>
      </c>
      <c r="E59" s="139">
        <v>952</v>
      </c>
      <c r="F59" s="140">
        <v>40000</v>
      </c>
      <c r="G59" s="141"/>
      <c r="H59" s="123"/>
      <c r="I59" s="123"/>
      <c r="J59" s="152"/>
    </row>
    <row r="60" spans="1:10" ht="22.5">
      <c r="A60" s="151">
        <v>47</v>
      </c>
      <c r="B60" s="81" t="s">
        <v>455</v>
      </c>
      <c r="C60" s="81"/>
      <c r="D60" s="148">
        <v>41677</v>
      </c>
      <c r="E60" s="149">
        <v>17</v>
      </c>
      <c r="F60" s="150">
        <v>10000</v>
      </c>
      <c r="G60" s="123"/>
      <c r="H60" s="123"/>
      <c r="I60" s="123"/>
      <c r="J60" s="152"/>
    </row>
    <row r="61" spans="1:10" ht="12.75">
      <c r="A61" s="151">
        <v>48</v>
      </c>
      <c r="B61" s="81" t="s">
        <v>456</v>
      </c>
      <c r="C61" s="81"/>
      <c r="D61" s="148">
        <v>41681</v>
      </c>
      <c r="E61" s="149">
        <v>21</v>
      </c>
      <c r="F61" s="150">
        <v>10000</v>
      </c>
      <c r="G61" s="123"/>
      <c r="H61" s="123"/>
      <c r="I61" s="123"/>
      <c r="J61" s="152"/>
    </row>
    <row r="62" spans="1:10" ht="21">
      <c r="A62" s="158">
        <v>49</v>
      </c>
      <c r="B62" s="159" t="s">
        <v>458</v>
      </c>
      <c r="C62" s="159" t="s">
        <v>459</v>
      </c>
      <c r="D62" s="160">
        <v>40959</v>
      </c>
      <c r="E62" s="161">
        <v>151</v>
      </c>
      <c r="F62" s="162">
        <v>10000</v>
      </c>
      <c r="G62" s="129" t="s">
        <v>400</v>
      </c>
      <c r="H62" s="123"/>
      <c r="I62" s="123"/>
      <c r="J62" s="152"/>
    </row>
    <row r="63" spans="1:10" ht="21">
      <c r="A63" s="158">
        <v>50</v>
      </c>
      <c r="B63" s="159" t="s">
        <v>460</v>
      </c>
      <c r="C63" s="159" t="s">
        <v>461</v>
      </c>
      <c r="D63" s="160">
        <v>41131</v>
      </c>
      <c r="E63" s="161">
        <v>108</v>
      </c>
      <c r="F63" s="162">
        <v>40000</v>
      </c>
      <c r="G63" s="129" t="s">
        <v>400</v>
      </c>
      <c r="H63" s="123"/>
      <c r="I63" s="123"/>
      <c r="J63" s="152"/>
    </row>
    <row r="64" spans="1:10" ht="21">
      <c r="A64" s="158">
        <v>51</v>
      </c>
      <c r="B64" s="159" t="s">
        <v>462</v>
      </c>
      <c r="C64" s="159" t="s">
        <v>463</v>
      </c>
      <c r="D64" s="160">
        <v>41046</v>
      </c>
      <c r="E64" s="161">
        <v>1</v>
      </c>
      <c r="F64" s="162">
        <v>40000</v>
      </c>
      <c r="G64" s="129" t="s">
        <v>400</v>
      </c>
      <c r="H64" s="123"/>
      <c r="I64" s="123"/>
      <c r="J64" s="152"/>
    </row>
    <row r="65" spans="1:10" ht="21.75" thickBot="1">
      <c r="A65" s="163">
        <v>52</v>
      </c>
      <c r="B65" s="164" t="s">
        <v>464</v>
      </c>
      <c r="C65" s="164" t="s">
        <v>465</v>
      </c>
      <c r="D65" s="165">
        <v>41262</v>
      </c>
      <c r="E65" s="166">
        <v>370</v>
      </c>
      <c r="F65" s="167">
        <v>10000</v>
      </c>
      <c r="G65" s="129" t="s">
        <v>400</v>
      </c>
      <c r="H65" s="123"/>
      <c r="I65" s="123"/>
      <c r="J65" s="152"/>
    </row>
    <row r="66" spans="1:10" ht="13.5" thickTop="1">
      <c r="A66" s="135">
        <v>53</v>
      </c>
      <c r="B66" s="136" t="s">
        <v>466</v>
      </c>
      <c r="C66" s="136"/>
      <c r="D66" s="138">
        <v>41681</v>
      </c>
      <c r="E66" s="139">
        <v>172</v>
      </c>
      <c r="F66" s="140">
        <v>40000</v>
      </c>
      <c r="G66" s="141"/>
      <c r="H66" s="123"/>
      <c r="I66" s="123"/>
      <c r="J66" s="152"/>
    </row>
    <row r="67" spans="1:10" ht="12.75">
      <c r="A67" s="151">
        <v>54</v>
      </c>
      <c r="B67" s="81" t="s">
        <v>467</v>
      </c>
      <c r="C67" s="81"/>
      <c r="D67" s="148">
        <v>41682</v>
      </c>
      <c r="E67" s="149">
        <v>107</v>
      </c>
      <c r="F67" s="150">
        <v>120000</v>
      </c>
      <c r="G67" s="123"/>
      <c r="H67" s="123"/>
      <c r="I67" s="123"/>
      <c r="J67" s="152"/>
    </row>
    <row r="68" spans="1:10" ht="12.75">
      <c r="A68" s="151">
        <v>55</v>
      </c>
      <c r="B68" s="81" t="s">
        <v>467</v>
      </c>
      <c r="C68" s="81"/>
      <c r="D68" s="148">
        <v>41682</v>
      </c>
      <c r="E68" s="149">
        <v>108</v>
      </c>
      <c r="F68" s="150">
        <v>120000</v>
      </c>
      <c r="G68" s="123"/>
      <c r="H68" s="123"/>
      <c r="I68" s="123"/>
      <c r="J68" s="152"/>
    </row>
    <row r="69" spans="1:10" ht="21.75" thickBot="1">
      <c r="A69" s="163">
        <v>56</v>
      </c>
      <c r="B69" s="164" t="s">
        <v>468</v>
      </c>
      <c r="C69" s="164" t="s">
        <v>469</v>
      </c>
      <c r="D69" s="165">
        <v>41443</v>
      </c>
      <c r="E69" s="166">
        <v>184</v>
      </c>
      <c r="F69" s="167">
        <v>10000</v>
      </c>
      <c r="G69" s="129" t="s">
        <v>400</v>
      </c>
      <c r="H69" s="123"/>
      <c r="I69" s="123"/>
      <c r="J69" s="152"/>
    </row>
    <row r="70" spans="1:10" ht="13.5" thickTop="1">
      <c r="A70" s="135">
        <v>57</v>
      </c>
      <c r="B70" s="136" t="s">
        <v>470</v>
      </c>
      <c r="C70" s="136"/>
      <c r="D70" s="138">
        <v>41683</v>
      </c>
      <c r="E70" s="139">
        <v>409</v>
      </c>
      <c r="F70" s="140">
        <v>30000</v>
      </c>
      <c r="G70" s="141"/>
      <c r="H70" s="123"/>
      <c r="I70" s="123"/>
      <c r="J70" s="152"/>
    </row>
    <row r="71" spans="1:10" ht="21">
      <c r="A71" s="168">
        <v>58</v>
      </c>
      <c r="B71" s="169" t="s">
        <v>471</v>
      </c>
      <c r="C71" s="169" t="s">
        <v>478</v>
      </c>
      <c r="D71" s="170">
        <v>41605</v>
      </c>
      <c r="E71" s="171">
        <v>534</v>
      </c>
      <c r="F71" s="172">
        <v>-10000</v>
      </c>
      <c r="G71" s="173" t="s">
        <v>304</v>
      </c>
      <c r="H71" s="123"/>
      <c r="I71" s="123"/>
      <c r="J71" s="152"/>
    </row>
    <row r="72" spans="1:10" ht="12.75">
      <c r="A72" s="151">
        <v>59</v>
      </c>
      <c r="B72" s="81" t="s">
        <v>472</v>
      </c>
      <c r="C72" s="81"/>
      <c r="D72" s="148">
        <v>41682</v>
      </c>
      <c r="E72" s="149">
        <v>473</v>
      </c>
      <c r="F72" s="150">
        <v>10000</v>
      </c>
      <c r="G72" s="123"/>
      <c r="H72" s="123"/>
      <c r="I72" s="123"/>
      <c r="J72" s="152"/>
    </row>
    <row r="73" spans="1:10" ht="33.75">
      <c r="A73" s="151">
        <v>60</v>
      </c>
      <c r="B73" s="81" t="s">
        <v>473</v>
      </c>
      <c r="C73" s="81"/>
      <c r="D73" s="148">
        <v>41683</v>
      </c>
      <c r="E73" s="149">
        <v>58</v>
      </c>
      <c r="F73" s="150">
        <v>40000</v>
      </c>
      <c r="G73" s="123"/>
      <c r="H73" s="123"/>
      <c r="I73" s="123"/>
      <c r="J73" s="152"/>
    </row>
    <row r="74" spans="1:10" ht="22.5">
      <c r="A74" s="151">
        <v>61</v>
      </c>
      <c r="B74" s="81" t="s">
        <v>475</v>
      </c>
      <c r="C74" s="81"/>
      <c r="D74" s="148">
        <v>41683</v>
      </c>
      <c r="E74" s="149">
        <v>642</v>
      </c>
      <c r="F74" s="150">
        <v>40000</v>
      </c>
      <c r="G74" s="123"/>
      <c r="H74" s="123"/>
      <c r="I74" s="123"/>
      <c r="J74" s="152"/>
    </row>
    <row r="75" spans="1:10" ht="12.75">
      <c r="A75" s="151">
        <v>62</v>
      </c>
      <c r="B75" s="81" t="s">
        <v>476</v>
      </c>
      <c r="C75" s="81"/>
      <c r="D75" s="148">
        <v>41683</v>
      </c>
      <c r="E75" s="149">
        <v>208</v>
      </c>
      <c r="F75" s="150">
        <v>40000</v>
      </c>
      <c r="G75" s="123"/>
      <c r="H75" s="123"/>
      <c r="I75" s="123"/>
      <c r="J75" s="152"/>
    </row>
    <row r="76" spans="1:10" ht="13.5" thickBot="1">
      <c r="A76" s="153">
        <v>63</v>
      </c>
      <c r="B76" s="154" t="s">
        <v>477</v>
      </c>
      <c r="C76" s="154"/>
      <c r="D76" s="155">
        <v>41682</v>
      </c>
      <c r="E76" s="156">
        <v>118</v>
      </c>
      <c r="F76" s="157">
        <v>10000</v>
      </c>
      <c r="G76" s="123"/>
      <c r="H76" s="123"/>
      <c r="I76" s="123"/>
      <c r="J76" s="152"/>
    </row>
    <row r="77" spans="1:10" ht="13.5" thickTop="1">
      <c r="A77" s="135">
        <v>64</v>
      </c>
      <c r="B77" s="136" t="s">
        <v>269</v>
      </c>
      <c r="C77" s="136"/>
      <c r="D77" s="138">
        <v>41684</v>
      </c>
      <c r="E77" s="139">
        <v>69</v>
      </c>
      <c r="F77" s="140">
        <v>10000</v>
      </c>
      <c r="G77" s="141"/>
      <c r="H77" s="123"/>
      <c r="I77" s="123"/>
      <c r="J77" s="152"/>
    </row>
    <row r="78" spans="1:10" ht="12.75">
      <c r="A78" s="151">
        <v>65</v>
      </c>
      <c r="B78" s="81" t="s">
        <v>479</v>
      </c>
      <c r="C78" s="81"/>
      <c r="D78" s="148">
        <v>41683</v>
      </c>
      <c r="E78" s="149">
        <v>29</v>
      </c>
      <c r="F78" s="150">
        <v>20000</v>
      </c>
      <c r="G78" s="123"/>
      <c r="H78" s="123"/>
      <c r="I78" s="123"/>
      <c r="J78" s="152"/>
    </row>
    <row r="79" spans="1:10" ht="23.25" thickBot="1">
      <c r="A79" s="153">
        <v>66</v>
      </c>
      <c r="B79" s="154" t="s">
        <v>480</v>
      </c>
      <c r="C79" s="154"/>
      <c r="D79" s="155">
        <v>41684</v>
      </c>
      <c r="E79" s="156">
        <v>256</v>
      </c>
      <c r="F79" s="157">
        <v>10000</v>
      </c>
      <c r="G79" s="123"/>
      <c r="H79" s="123"/>
      <c r="I79" s="123"/>
      <c r="J79" s="152"/>
    </row>
    <row r="80" spans="1:10" ht="21.75" thickTop="1">
      <c r="A80" s="142">
        <v>67</v>
      </c>
      <c r="B80" s="143" t="s">
        <v>481</v>
      </c>
      <c r="C80" s="176" t="s">
        <v>482</v>
      </c>
      <c r="D80" s="144">
        <v>41677</v>
      </c>
      <c r="E80" s="145">
        <v>155</v>
      </c>
      <c r="F80" s="146">
        <v>10000</v>
      </c>
      <c r="G80" s="175" t="s">
        <v>400</v>
      </c>
      <c r="H80" s="123"/>
      <c r="I80" s="123"/>
      <c r="J80" s="152"/>
    </row>
    <row r="81" spans="1:10" ht="21">
      <c r="A81" s="158">
        <v>68</v>
      </c>
      <c r="B81" s="159" t="s">
        <v>401</v>
      </c>
      <c r="C81" s="125" t="s">
        <v>483</v>
      </c>
      <c r="D81" s="160">
        <v>41682</v>
      </c>
      <c r="E81" s="161">
        <v>318</v>
      </c>
      <c r="F81" s="162">
        <v>10000</v>
      </c>
      <c r="G81" s="129" t="s">
        <v>400</v>
      </c>
      <c r="H81" s="123"/>
      <c r="I81" s="123"/>
      <c r="J81" s="152"/>
    </row>
    <row r="82" spans="1:10" ht="21.75" thickBot="1">
      <c r="A82" s="163">
        <v>69</v>
      </c>
      <c r="B82" s="164" t="s">
        <v>484</v>
      </c>
      <c r="C82" s="131" t="s">
        <v>485</v>
      </c>
      <c r="D82" s="165">
        <v>41680</v>
      </c>
      <c r="E82" s="166">
        <v>1</v>
      </c>
      <c r="F82" s="167">
        <v>40000</v>
      </c>
      <c r="G82" s="129" t="s">
        <v>400</v>
      </c>
      <c r="H82" s="123"/>
      <c r="I82" s="123"/>
      <c r="J82" s="152"/>
    </row>
    <row r="83" spans="1:10" ht="14.25" thickBot="1" thickTop="1">
      <c r="A83" s="177">
        <v>70</v>
      </c>
      <c r="B83" s="174" t="s">
        <v>486</v>
      </c>
      <c r="C83" s="174"/>
      <c r="D83" s="178">
        <v>41687</v>
      </c>
      <c r="E83" s="179">
        <v>587</v>
      </c>
      <c r="F83" s="180">
        <v>10000</v>
      </c>
      <c r="G83" s="141"/>
      <c r="H83" s="123"/>
      <c r="I83" s="123"/>
      <c r="J83" s="152"/>
    </row>
    <row r="84" spans="1:10" ht="35.25" thickBot="1" thickTop="1">
      <c r="A84" s="177">
        <v>71</v>
      </c>
      <c r="B84" s="174" t="s">
        <v>487</v>
      </c>
      <c r="C84" s="174"/>
      <c r="D84" s="178">
        <v>41688</v>
      </c>
      <c r="E84" s="179">
        <v>390</v>
      </c>
      <c r="F84" s="180">
        <v>10000</v>
      </c>
      <c r="G84" s="141"/>
      <c r="H84" s="123"/>
      <c r="I84" s="123"/>
      <c r="J84" s="152"/>
    </row>
    <row r="85" spans="1:10" ht="23.25" thickTop="1">
      <c r="A85" s="135">
        <v>72</v>
      </c>
      <c r="B85" s="136" t="s">
        <v>488</v>
      </c>
      <c r="C85" s="136"/>
      <c r="D85" s="138">
        <v>41688</v>
      </c>
      <c r="E85" s="139">
        <v>915</v>
      </c>
      <c r="F85" s="140">
        <v>600</v>
      </c>
      <c r="G85" s="141"/>
      <c r="H85" s="123"/>
      <c r="I85" s="123"/>
      <c r="J85" s="152"/>
    </row>
    <row r="86" spans="1:10" ht="12.75">
      <c r="A86" s="151">
        <v>73</v>
      </c>
      <c r="B86" s="81" t="s">
        <v>489</v>
      </c>
      <c r="C86" s="81"/>
      <c r="D86" s="148">
        <v>41689</v>
      </c>
      <c r="E86" s="149">
        <v>1</v>
      </c>
      <c r="F86" s="150">
        <v>10000</v>
      </c>
      <c r="G86" s="123"/>
      <c r="H86" s="123"/>
      <c r="I86" s="123"/>
      <c r="J86" s="152"/>
    </row>
    <row r="87" spans="1:10" ht="12.75">
      <c r="A87" s="151">
        <v>74</v>
      </c>
      <c r="B87" s="81" t="s">
        <v>490</v>
      </c>
      <c r="C87" s="81"/>
      <c r="D87" s="148">
        <v>41689</v>
      </c>
      <c r="E87" s="149">
        <v>67</v>
      </c>
      <c r="F87" s="150">
        <v>25000</v>
      </c>
      <c r="G87" s="123"/>
      <c r="H87" s="123"/>
      <c r="I87" s="123"/>
      <c r="J87" s="152"/>
    </row>
    <row r="88" spans="1:10" ht="21.75" thickBot="1">
      <c r="A88" s="163">
        <v>75</v>
      </c>
      <c r="B88" s="164" t="s">
        <v>491</v>
      </c>
      <c r="C88" s="131" t="s">
        <v>492</v>
      </c>
      <c r="D88" s="165">
        <v>41687</v>
      </c>
      <c r="E88" s="166">
        <v>33</v>
      </c>
      <c r="F88" s="167">
        <v>10000</v>
      </c>
      <c r="G88" s="129" t="s">
        <v>400</v>
      </c>
      <c r="H88" s="123"/>
      <c r="I88" s="123"/>
      <c r="J88" s="152"/>
    </row>
    <row r="89" spans="1:10" ht="21.75" thickTop="1">
      <c r="A89" s="181">
        <v>76</v>
      </c>
      <c r="B89" s="182" t="s">
        <v>493</v>
      </c>
      <c r="C89" s="183" t="s">
        <v>495</v>
      </c>
      <c r="D89" s="184">
        <v>41627</v>
      </c>
      <c r="E89" s="185">
        <v>503</v>
      </c>
      <c r="F89" s="186">
        <v>-90000</v>
      </c>
      <c r="G89" s="187" t="s">
        <v>304</v>
      </c>
      <c r="H89" s="123"/>
      <c r="I89" s="123"/>
      <c r="J89" s="152"/>
    </row>
    <row r="90" spans="1:10" ht="21">
      <c r="A90" s="168">
        <v>77</v>
      </c>
      <c r="B90" s="169" t="s">
        <v>299</v>
      </c>
      <c r="C90" s="169" t="s">
        <v>496</v>
      </c>
      <c r="D90" s="170">
        <v>41663</v>
      </c>
      <c r="E90" s="171">
        <v>34</v>
      </c>
      <c r="F90" s="172">
        <v>-10000</v>
      </c>
      <c r="G90" s="173" t="s">
        <v>304</v>
      </c>
      <c r="H90" s="123"/>
      <c r="I90" s="123"/>
      <c r="J90" s="152"/>
    </row>
    <row r="91" spans="1:10" ht="21">
      <c r="A91" s="168">
        <v>78</v>
      </c>
      <c r="B91" s="169" t="s">
        <v>284</v>
      </c>
      <c r="C91" s="169" t="s">
        <v>497</v>
      </c>
      <c r="D91" s="170">
        <v>41661</v>
      </c>
      <c r="E91" s="171">
        <v>3</v>
      </c>
      <c r="F91" s="172">
        <v>-10000</v>
      </c>
      <c r="G91" s="173" t="s">
        <v>304</v>
      </c>
      <c r="H91" s="123"/>
      <c r="I91" s="123"/>
      <c r="J91" s="152"/>
    </row>
    <row r="92" spans="1:10" ht="34.5" thickBot="1">
      <c r="A92" s="153">
        <v>79</v>
      </c>
      <c r="B92" s="154" t="s">
        <v>494</v>
      </c>
      <c r="C92" s="154"/>
      <c r="D92" s="155">
        <v>41690</v>
      </c>
      <c r="E92" s="156">
        <v>202</v>
      </c>
      <c r="F92" s="157">
        <v>150000</v>
      </c>
      <c r="G92" s="123"/>
      <c r="H92" s="123"/>
      <c r="I92" s="123"/>
      <c r="J92" s="152"/>
    </row>
    <row r="93" spans="1:10" ht="13.5" thickTop="1">
      <c r="A93" s="135">
        <v>80</v>
      </c>
      <c r="B93" s="136" t="s">
        <v>498</v>
      </c>
      <c r="C93" s="136"/>
      <c r="D93" s="138">
        <v>41691</v>
      </c>
      <c r="E93" s="139">
        <v>269</v>
      </c>
      <c r="F93" s="140">
        <v>40000</v>
      </c>
      <c r="G93" s="141"/>
      <c r="H93" s="123"/>
      <c r="I93" s="123"/>
      <c r="J93" s="152"/>
    </row>
    <row r="94" spans="1:10" ht="22.5">
      <c r="A94" s="151">
        <v>81</v>
      </c>
      <c r="B94" s="81" t="s">
        <v>499</v>
      </c>
      <c r="C94" s="81"/>
      <c r="D94" s="148">
        <v>41690</v>
      </c>
      <c r="E94" s="149">
        <v>4</v>
      </c>
      <c r="F94" s="150">
        <v>10000</v>
      </c>
      <c r="G94" s="123"/>
      <c r="H94" s="123"/>
      <c r="I94" s="123"/>
      <c r="J94" s="152"/>
    </row>
    <row r="95" spans="1:10" ht="12.75">
      <c r="A95" s="151">
        <v>82</v>
      </c>
      <c r="B95" s="81" t="s">
        <v>500</v>
      </c>
      <c r="C95" s="81"/>
      <c r="D95" s="148">
        <v>41691</v>
      </c>
      <c r="E95" s="149">
        <v>120</v>
      </c>
      <c r="F95" s="150">
        <v>10000</v>
      </c>
      <c r="G95" s="123"/>
      <c r="H95" s="123"/>
      <c r="I95" s="123"/>
      <c r="J95" s="152"/>
    </row>
    <row r="96" spans="1:10" ht="12.75">
      <c r="A96" s="151">
        <v>83</v>
      </c>
      <c r="B96" s="81" t="s">
        <v>501</v>
      </c>
      <c r="C96" s="81"/>
      <c r="D96" s="148">
        <v>41691</v>
      </c>
      <c r="E96" s="149">
        <v>162</v>
      </c>
      <c r="F96" s="150">
        <v>10000</v>
      </c>
      <c r="G96" s="123"/>
      <c r="H96" s="123"/>
      <c r="I96" s="123"/>
      <c r="J96" s="152"/>
    </row>
    <row r="97" spans="1:10" ht="12.75">
      <c r="A97" s="151">
        <v>84</v>
      </c>
      <c r="B97" s="81" t="s">
        <v>490</v>
      </c>
      <c r="C97" s="81"/>
      <c r="D97" s="148">
        <v>41691</v>
      </c>
      <c r="E97" s="149">
        <v>74</v>
      </c>
      <c r="F97" s="150">
        <v>15000</v>
      </c>
      <c r="G97" s="123"/>
      <c r="H97" s="123"/>
      <c r="I97" s="123"/>
      <c r="J97" s="152"/>
    </row>
    <row r="98" spans="1:10" ht="12.75">
      <c r="A98" s="151">
        <v>85</v>
      </c>
      <c r="B98" s="65" t="s">
        <v>502</v>
      </c>
      <c r="C98" s="65"/>
      <c r="D98" s="148">
        <v>41691</v>
      </c>
      <c r="E98" s="121">
        <v>93</v>
      </c>
      <c r="F98" s="122">
        <v>10000</v>
      </c>
      <c r="G98" s="123"/>
      <c r="H98" s="152"/>
      <c r="I98" s="152"/>
      <c r="J98" s="152"/>
    </row>
    <row r="99" spans="1:10" ht="13.5" thickBot="1">
      <c r="A99" s="153">
        <v>86</v>
      </c>
      <c r="B99" s="188" t="s">
        <v>503</v>
      </c>
      <c r="C99" s="188"/>
      <c r="D99" s="155">
        <v>41691</v>
      </c>
      <c r="E99" s="189">
        <v>582</v>
      </c>
      <c r="F99" s="190">
        <v>10000</v>
      </c>
      <c r="G99" s="123"/>
      <c r="H99" s="152"/>
      <c r="I99" s="152"/>
      <c r="J99" s="152"/>
    </row>
    <row r="100" spans="1:10" ht="13.5" thickTop="1">
      <c r="A100" s="135">
        <v>87</v>
      </c>
      <c r="B100" s="136" t="s">
        <v>504</v>
      </c>
      <c r="C100" s="136"/>
      <c r="D100" s="138">
        <v>41694</v>
      </c>
      <c r="E100" s="139">
        <v>979</v>
      </c>
      <c r="F100" s="140">
        <v>30000</v>
      </c>
      <c r="G100" s="141"/>
      <c r="H100" s="152"/>
      <c r="I100" s="152"/>
      <c r="J100" s="152"/>
    </row>
    <row r="101" spans="1:10" ht="12.75">
      <c r="A101" s="119">
        <v>88</v>
      </c>
      <c r="B101" s="65" t="s">
        <v>466</v>
      </c>
      <c r="C101" s="65"/>
      <c r="D101" s="148">
        <v>41694</v>
      </c>
      <c r="E101" s="121">
        <v>421</v>
      </c>
      <c r="F101" s="122">
        <v>10000</v>
      </c>
      <c r="G101" s="123"/>
      <c r="H101" s="152"/>
      <c r="I101" s="152"/>
      <c r="J101" s="152"/>
    </row>
    <row r="102" spans="1:10" ht="12.75">
      <c r="A102" s="119">
        <v>89</v>
      </c>
      <c r="B102" s="65" t="s">
        <v>505</v>
      </c>
      <c r="C102" s="65"/>
      <c r="D102" s="148">
        <v>41694</v>
      </c>
      <c r="E102" s="121">
        <v>1</v>
      </c>
      <c r="F102" s="122">
        <v>10000</v>
      </c>
      <c r="G102" s="123"/>
      <c r="H102" s="152"/>
      <c r="I102" s="152"/>
      <c r="J102" s="152"/>
    </row>
    <row r="103" spans="1:10" ht="12.75">
      <c r="A103" s="119">
        <v>90</v>
      </c>
      <c r="B103" s="65" t="s">
        <v>506</v>
      </c>
      <c r="C103" s="65"/>
      <c r="D103" s="148">
        <v>41694</v>
      </c>
      <c r="E103" s="121">
        <v>87</v>
      </c>
      <c r="F103" s="122">
        <v>40000</v>
      </c>
      <c r="G103" s="123"/>
      <c r="H103" s="152"/>
      <c r="I103" s="152"/>
      <c r="J103" s="152"/>
    </row>
    <row r="104" spans="1:10" ht="21">
      <c r="A104" s="119">
        <v>91</v>
      </c>
      <c r="B104" s="125" t="s">
        <v>508</v>
      </c>
      <c r="C104" s="125" t="s">
        <v>510</v>
      </c>
      <c r="D104" s="160">
        <v>41677</v>
      </c>
      <c r="E104" s="127">
        <v>116</v>
      </c>
      <c r="F104" s="128">
        <v>10000</v>
      </c>
      <c r="G104" s="129" t="s">
        <v>400</v>
      </c>
      <c r="H104" s="152"/>
      <c r="I104" s="152"/>
      <c r="J104" s="152"/>
    </row>
    <row r="105" spans="1:10" ht="21">
      <c r="A105" s="119">
        <v>92</v>
      </c>
      <c r="B105" s="125" t="s">
        <v>509</v>
      </c>
      <c r="C105" s="125" t="s">
        <v>511</v>
      </c>
      <c r="D105" s="160">
        <v>41325</v>
      </c>
      <c r="E105" s="127">
        <v>11</v>
      </c>
      <c r="F105" s="128">
        <v>30000</v>
      </c>
      <c r="G105" s="129" t="s">
        <v>400</v>
      </c>
      <c r="H105" s="152"/>
      <c r="I105" s="152"/>
      <c r="J105" s="152"/>
    </row>
    <row r="106" spans="1:10" ht="31.5">
      <c r="A106" s="119">
        <v>93</v>
      </c>
      <c r="B106" s="125" t="s">
        <v>512</v>
      </c>
      <c r="C106" s="125" t="s">
        <v>513</v>
      </c>
      <c r="D106" s="160">
        <v>41325</v>
      </c>
      <c r="E106" s="127">
        <v>110</v>
      </c>
      <c r="F106" s="128">
        <v>40000</v>
      </c>
      <c r="G106" s="129" t="s">
        <v>400</v>
      </c>
      <c r="H106" s="152"/>
      <c r="I106" s="152"/>
      <c r="J106" s="152"/>
    </row>
    <row r="107" spans="1:10" ht="31.5">
      <c r="A107" s="119">
        <v>94</v>
      </c>
      <c r="B107" s="125" t="s">
        <v>512</v>
      </c>
      <c r="C107" s="125" t="s">
        <v>514</v>
      </c>
      <c r="D107" s="160">
        <v>41325</v>
      </c>
      <c r="E107" s="127">
        <v>108</v>
      </c>
      <c r="F107" s="128">
        <v>40000</v>
      </c>
      <c r="G107" s="129" t="s">
        <v>400</v>
      </c>
      <c r="H107" s="152"/>
      <c r="I107" s="152"/>
      <c r="J107" s="152"/>
    </row>
    <row r="108" spans="1:10" ht="21">
      <c r="A108" s="119">
        <v>95</v>
      </c>
      <c r="B108" s="125" t="s">
        <v>515</v>
      </c>
      <c r="C108" s="125" t="s">
        <v>516</v>
      </c>
      <c r="D108" s="160">
        <v>41325</v>
      </c>
      <c r="E108" s="127">
        <v>71</v>
      </c>
      <c r="F108" s="128">
        <v>30000</v>
      </c>
      <c r="G108" s="129" t="s">
        <v>400</v>
      </c>
      <c r="H108" s="152"/>
      <c r="I108" s="152"/>
      <c r="J108" s="152"/>
    </row>
    <row r="109" spans="1:10" ht="21">
      <c r="A109" s="119">
        <v>96</v>
      </c>
      <c r="B109" s="125" t="s">
        <v>517</v>
      </c>
      <c r="C109" s="125" t="s">
        <v>518</v>
      </c>
      <c r="D109" s="160">
        <v>41689</v>
      </c>
      <c r="E109" s="127">
        <v>187</v>
      </c>
      <c r="F109" s="128">
        <v>40000</v>
      </c>
      <c r="G109" s="129" t="s">
        <v>400</v>
      </c>
      <c r="H109" s="152"/>
      <c r="I109" s="152"/>
      <c r="J109" s="152"/>
    </row>
    <row r="110" spans="1:10" ht="21.75" thickBot="1">
      <c r="A110" s="191">
        <v>97</v>
      </c>
      <c r="B110" s="131" t="s">
        <v>444</v>
      </c>
      <c r="C110" s="131" t="s">
        <v>519</v>
      </c>
      <c r="D110" s="165">
        <v>41325</v>
      </c>
      <c r="E110" s="133">
        <v>254</v>
      </c>
      <c r="F110" s="134">
        <v>10000</v>
      </c>
      <c r="G110" s="129" t="s">
        <v>400</v>
      </c>
      <c r="H110" s="152"/>
      <c r="I110" s="152"/>
      <c r="J110" s="152"/>
    </row>
    <row r="111" spans="1:10" ht="13.5" thickTop="1">
      <c r="A111" s="135">
        <v>98</v>
      </c>
      <c r="B111" s="136" t="s">
        <v>520</v>
      </c>
      <c r="C111" s="136"/>
      <c r="D111" s="138">
        <v>41695</v>
      </c>
      <c r="E111" s="139">
        <v>23</v>
      </c>
      <c r="F111" s="140">
        <v>40000</v>
      </c>
      <c r="G111" s="147"/>
      <c r="H111" s="152"/>
      <c r="I111" s="152"/>
      <c r="J111" s="152"/>
    </row>
    <row r="112" spans="1:10" ht="12.75">
      <c r="A112" s="151">
        <v>99</v>
      </c>
      <c r="B112" s="81" t="s">
        <v>520</v>
      </c>
      <c r="C112" s="81"/>
      <c r="D112" s="148">
        <v>41695</v>
      </c>
      <c r="E112" s="149">
        <v>24</v>
      </c>
      <c r="F112" s="150">
        <v>10000</v>
      </c>
      <c r="G112" s="129"/>
      <c r="H112" s="152"/>
      <c r="I112" s="152"/>
      <c r="J112" s="152"/>
    </row>
    <row r="113" spans="1:10" ht="21.75" thickBot="1">
      <c r="A113" s="163">
        <v>100</v>
      </c>
      <c r="B113" s="164" t="s">
        <v>521</v>
      </c>
      <c r="C113" s="164" t="s">
        <v>522</v>
      </c>
      <c r="D113" s="165">
        <v>41691</v>
      </c>
      <c r="E113" s="166">
        <v>250</v>
      </c>
      <c r="F113" s="167">
        <v>10000</v>
      </c>
      <c r="G113" s="129" t="s">
        <v>400</v>
      </c>
      <c r="H113" s="152"/>
      <c r="I113" s="152"/>
      <c r="J113" s="152"/>
    </row>
    <row r="114" spans="1:10" ht="34.5" thickTop="1">
      <c r="A114" s="135">
        <v>101</v>
      </c>
      <c r="B114" s="136" t="s">
        <v>523</v>
      </c>
      <c r="C114" s="136"/>
      <c r="D114" s="138">
        <v>41696</v>
      </c>
      <c r="E114" s="139">
        <v>18</v>
      </c>
      <c r="F114" s="140">
        <v>40000</v>
      </c>
      <c r="G114" s="147"/>
      <c r="H114" s="152"/>
      <c r="I114" s="152"/>
      <c r="J114" s="152"/>
    </row>
    <row r="115" spans="1:10" ht="12.75">
      <c r="A115" s="151">
        <v>102</v>
      </c>
      <c r="B115" s="81" t="s">
        <v>524</v>
      </c>
      <c r="C115" s="81"/>
      <c r="D115" s="148">
        <v>41695</v>
      </c>
      <c r="E115" s="149">
        <v>261</v>
      </c>
      <c r="F115" s="150">
        <v>40000</v>
      </c>
      <c r="G115" s="129"/>
      <c r="H115" s="152"/>
      <c r="I115" s="152"/>
      <c r="J115" s="152"/>
    </row>
    <row r="116" spans="1:10" ht="12.75">
      <c r="A116" s="151">
        <v>103</v>
      </c>
      <c r="B116" s="81" t="s">
        <v>525</v>
      </c>
      <c r="C116" s="81"/>
      <c r="D116" s="148">
        <v>41696</v>
      </c>
      <c r="E116" s="149">
        <v>989</v>
      </c>
      <c r="F116" s="150">
        <v>10000</v>
      </c>
      <c r="G116" s="129"/>
      <c r="H116" s="152"/>
      <c r="I116" s="152"/>
      <c r="J116" s="152"/>
    </row>
    <row r="117" spans="1:10" ht="13.5" thickBot="1">
      <c r="A117" s="153">
        <v>104</v>
      </c>
      <c r="B117" s="154" t="s">
        <v>526</v>
      </c>
      <c r="C117" s="154"/>
      <c r="D117" s="155">
        <v>41696</v>
      </c>
      <c r="E117" s="156">
        <v>449</v>
      </c>
      <c r="F117" s="157">
        <v>40000</v>
      </c>
      <c r="G117" s="129"/>
      <c r="H117" s="152"/>
      <c r="I117" s="152"/>
      <c r="J117" s="152"/>
    </row>
    <row r="118" spans="1:10" ht="13.5" thickTop="1">
      <c r="A118" s="135"/>
      <c r="B118" s="136"/>
      <c r="C118" s="136"/>
      <c r="D118" s="138"/>
      <c r="E118" s="139"/>
      <c r="F118" s="140"/>
      <c r="G118" s="147"/>
      <c r="H118" s="152"/>
      <c r="I118" s="152"/>
      <c r="J118" s="152"/>
    </row>
    <row r="119" spans="1:10" ht="12.75">
      <c r="A119" s="119"/>
      <c r="B119" s="65"/>
      <c r="C119" s="65"/>
      <c r="D119" s="148"/>
      <c r="E119" s="121"/>
      <c r="F119" s="122"/>
      <c r="G119" s="129"/>
      <c r="H119" s="152"/>
      <c r="I119" s="152"/>
      <c r="J119" s="152"/>
    </row>
    <row r="120" spans="1:10" ht="12.75">
      <c r="A120" s="119"/>
      <c r="B120" s="65"/>
      <c r="C120" s="65"/>
      <c r="D120" s="120"/>
      <c r="E120" s="121"/>
      <c r="F120" s="122"/>
      <c r="G120" s="123"/>
      <c r="H120" s="152"/>
      <c r="I120" s="152"/>
      <c r="J120" s="152"/>
    </row>
    <row r="121" spans="1:6" ht="12.75">
      <c r="A121" s="72"/>
      <c r="C121" s="74"/>
      <c r="D121" s="75"/>
      <c r="E121" s="76"/>
      <c r="F121" s="77"/>
    </row>
    <row r="122" spans="1:6" ht="12.75">
      <c r="A122" s="7"/>
      <c r="B122" s="73" t="s">
        <v>237</v>
      </c>
      <c r="C122" s="46"/>
      <c r="D122" s="20"/>
      <c r="E122" s="20"/>
      <c r="F122" s="56">
        <f>SUM(F14:F121)</f>
        <v>2790600</v>
      </c>
    </row>
    <row r="123" spans="1:6" ht="12.75">
      <c r="A123" s="41" t="s">
        <v>241</v>
      </c>
      <c r="B123" s="41"/>
      <c r="C123" s="41"/>
      <c r="D123" s="41"/>
      <c r="E123" s="3"/>
      <c r="F123" s="53" t="s">
        <v>233</v>
      </c>
    </row>
    <row r="124" spans="1:6" ht="12.75">
      <c r="A124" s="1"/>
      <c r="B124" s="13"/>
      <c r="C124" s="11"/>
      <c r="D124" s="2"/>
      <c r="E124" s="2"/>
      <c r="F124" s="16"/>
    </row>
    <row r="125" spans="1:6" ht="12.75">
      <c r="A125" s="41" t="s">
        <v>234</v>
      </c>
      <c r="B125" s="40"/>
      <c r="C125" s="11"/>
      <c r="D125" s="2"/>
      <c r="E125" s="2"/>
      <c r="F125" s="39" t="s">
        <v>233</v>
      </c>
    </row>
    <row r="126" spans="1:6" ht="12.75">
      <c r="A126" s="1"/>
      <c r="B126" s="13"/>
      <c r="C126" s="11"/>
      <c r="D126" s="2"/>
      <c r="E126" s="2"/>
      <c r="F126" s="16"/>
    </row>
    <row r="127" spans="1:6" ht="12.75">
      <c r="A127" s="901" t="s">
        <v>320</v>
      </c>
      <c r="B127" s="901"/>
      <c r="C127" s="901"/>
      <c r="D127" s="901"/>
      <c r="E127" s="901"/>
      <c r="F127" s="901"/>
    </row>
    <row r="128" spans="1:6" ht="12.75">
      <c r="A128" s="901"/>
      <c r="B128" s="901"/>
      <c r="C128" s="901"/>
      <c r="D128" s="901"/>
      <c r="E128" s="901"/>
      <c r="F128" s="901"/>
    </row>
    <row r="129" spans="1:6" ht="12.75">
      <c r="A129" s="901"/>
      <c r="B129" s="901"/>
      <c r="C129" s="901"/>
      <c r="D129" s="901"/>
      <c r="E129" s="901"/>
      <c r="F129" s="901"/>
    </row>
    <row r="130" spans="1:6" ht="12.75">
      <c r="A130" s="901"/>
      <c r="B130" s="901"/>
      <c r="C130" s="901"/>
      <c r="D130" s="901"/>
      <c r="E130" s="901"/>
      <c r="F130" s="901"/>
    </row>
  </sheetData>
  <sheetProtection/>
  <mergeCells count="7">
    <mergeCell ref="H21:J21"/>
    <mergeCell ref="A127:F130"/>
    <mergeCell ref="A5:F6"/>
    <mergeCell ref="A8:A13"/>
    <mergeCell ref="B8:B13"/>
    <mergeCell ref="C8:C13"/>
    <mergeCell ref="D9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43">
      <selection activeCell="F48" sqref="F48:G49"/>
    </sheetView>
  </sheetViews>
  <sheetFormatPr defaultColWidth="9.00390625" defaultRowHeight="12.75"/>
  <cols>
    <col min="2" max="2" width="19.125" style="0" customWidth="1"/>
    <col min="3" max="3" width="12.875" style="0" customWidth="1"/>
    <col min="4" max="4" width="14.75390625" style="0" customWidth="1"/>
    <col min="5" max="5" width="15.875" style="0" customWidth="1"/>
    <col min="6" max="6" width="17.125" style="0" customWidth="1"/>
  </cols>
  <sheetData>
    <row r="1" spans="1:6" ht="12.75">
      <c r="A1" s="1"/>
      <c r="B1" s="13"/>
      <c r="C1" s="11"/>
      <c r="D1" s="2"/>
      <c r="E1" s="39" t="s">
        <v>318</v>
      </c>
      <c r="F1" s="16"/>
    </row>
    <row r="2" spans="1:6" ht="12.75">
      <c r="A2" s="1"/>
      <c r="B2" s="13"/>
      <c r="C2" s="11"/>
      <c r="D2" s="2"/>
      <c r="E2" s="39" t="s">
        <v>319</v>
      </c>
      <c r="F2" s="16"/>
    </row>
    <row r="3" spans="1:6" ht="12.75">
      <c r="A3" s="1"/>
      <c r="B3" s="13"/>
      <c r="C3" s="11"/>
      <c r="D3" s="2"/>
      <c r="E3" s="39" t="s">
        <v>242</v>
      </c>
      <c r="F3" s="16"/>
    </row>
    <row r="4" spans="1:6" ht="12.75">
      <c r="A4" s="1"/>
      <c r="B4" s="13"/>
      <c r="C4" s="11"/>
      <c r="D4" s="2"/>
      <c r="E4" s="2"/>
      <c r="F4" s="16"/>
    </row>
    <row r="5" spans="1:6" ht="12.75">
      <c r="A5" s="902" t="s">
        <v>324</v>
      </c>
      <c r="B5" s="902"/>
      <c r="C5" s="902"/>
      <c r="D5" s="902"/>
      <c r="E5" s="902"/>
      <c r="F5" s="902"/>
    </row>
    <row r="6" spans="1:6" ht="12.75">
      <c r="A6" s="902"/>
      <c r="B6" s="902"/>
      <c r="C6" s="902"/>
      <c r="D6" s="902"/>
      <c r="E6" s="902"/>
      <c r="F6" s="902"/>
    </row>
    <row r="7" spans="1:6" ht="12.75">
      <c r="A7" s="1"/>
      <c r="B7" s="13"/>
      <c r="C7" s="12"/>
      <c r="D7" s="5"/>
      <c r="E7" s="5"/>
      <c r="F7" s="17"/>
    </row>
    <row r="8" spans="1:6" ht="12.75">
      <c r="A8" s="883" t="s">
        <v>245</v>
      </c>
      <c r="B8" s="898" t="s">
        <v>235</v>
      </c>
      <c r="C8" s="884" t="s">
        <v>316</v>
      </c>
      <c r="D8" s="42" t="s">
        <v>240</v>
      </c>
      <c r="E8" s="43"/>
      <c r="F8" s="44"/>
    </row>
    <row r="9" spans="1:6" ht="12.75">
      <c r="A9" s="883"/>
      <c r="B9" s="898"/>
      <c r="C9" s="885"/>
      <c r="D9" s="889" t="s">
        <v>315</v>
      </c>
      <c r="E9" s="890"/>
      <c r="F9" s="891"/>
    </row>
    <row r="10" spans="1:6" ht="12.75">
      <c r="A10" s="883"/>
      <c r="B10" s="898"/>
      <c r="C10" s="885"/>
      <c r="D10" s="892"/>
      <c r="E10" s="893"/>
      <c r="F10" s="894"/>
    </row>
    <row r="11" spans="1:6" ht="12.75">
      <c r="A11" s="883"/>
      <c r="B11" s="898"/>
      <c r="C11" s="885"/>
      <c r="D11" s="892"/>
      <c r="E11" s="893"/>
      <c r="F11" s="894"/>
    </row>
    <row r="12" spans="1:6" ht="18" customHeight="1">
      <c r="A12" s="883"/>
      <c r="B12" s="898"/>
      <c r="C12" s="885"/>
      <c r="D12" s="895"/>
      <c r="E12" s="896"/>
      <c r="F12" s="897"/>
    </row>
    <row r="13" spans="1:6" ht="12.75">
      <c r="A13" s="903"/>
      <c r="B13" s="904"/>
      <c r="C13" s="885"/>
      <c r="D13" s="69" t="s">
        <v>236</v>
      </c>
      <c r="E13" s="70" t="s">
        <v>245</v>
      </c>
      <c r="F13" s="71" t="s">
        <v>232</v>
      </c>
    </row>
    <row r="14" spans="1:6" ht="12.75">
      <c r="A14" s="7">
        <v>1</v>
      </c>
      <c r="B14" s="65" t="s">
        <v>529</v>
      </c>
      <c r="C14" s="193"/>
      <c r="D14" s="192">
        <v>41698</v>
      </c>
      <c r="E14" s="7">
        <v>62</v>
      </c>
      <c r="F14" s="56">
        <v>10000</v>
      </c>
    </row>
    <row r="15" spans="1:6" ht="34.5" thickBot="1">
      <c r="A15" s="194">
        <v>2</v>
      </c>
      <c r="B15" s="188" t="s">
        <v>530</v>
      </c>
      <c r="C15" s="195"/>
      <c r="D15" s="196">
        <v>41698</v>
      </c>
      <c r="E15" s="69">
        <v>47</v>
      </c>
      <c r="F15" s="71">
        <v>10000</v>
      </c>
    </row>
    <row r="16" spans="1:8" ht="26.25" thickTop="1">
      <c r="A16" s="181">
        <v>3</v>
      </c>
      <c r="B16" s="202" t="s">
        <v>531</v>
      </c>
      <c r="C16" s="203" t="s">
        <v>537</v>
      </c>
      <c r="D16" s="184">
        <v>41571</v>
      </c>
      <c r="E16" s="185">
        <v>257</v>
      </c>
      <c r="F16" s="186">
        <v>-60000</v>
      </c>
      <c r="G16" s="187" t="s">
        <v>304</v>
      </c>
      <c r="H16" s="137"/>
    </row>
    <row r="17" spans="1:7" ht="31.5">
      <c r="A17" s="204">
        <v>4</v>
      </c>
      <c r="B17" s="205" t="s">
        <v>532</v>
      </c>
      <c r="C17" s="206" t="s">
        <v>538</v>
      </c>
      <c r="D17" s="207">
        <v>41586</v>
      </c>
      <c r="E17" s="208">
        <v>70</v>
      </c>
      <c r="F17" s="209">
        <v>-40000</v>
      </c>
      <c r="G17" s="210" t="s">
        <v>304</v>
      </c>
    </row>
    <row r="18" spans="1:8" ht="12.75">
      <c r="A18" s="431">
        <v>5</v>
      </c>
      <c r="B18" s="440" t="s">
        <v>533</v>
      </c>
      <c r="C18" s="441"/>
      <c r="D18" s="442">
        <v>41701</v>
      </c>
      <c r="E18" s="443">
        <v>5</v>
      </c>
      <c r="F18" s="444">
        <v>60000</v>
      </c>
      <c r="G18" s="878" t="s">
        <v>736</v>
      </c>
      <c r="H18" s="876"/>
    </row>
    <row r="19" spans="1:6" ht="12.75">
      <c r="A19" s="7">
        <v>6</v>
      </c>
      <c r="B19" s="65" t="s">
        <v>534</v>
      </c>
      <c r="C19" s="78"/>
      <c r="D19" s="19">
        <v>41701</v>
      </c>
      <c r="E19" s="10">
        <v>943</v>
      </c>
      <c r="F19" s="56">
        <v>10000</v>
      </c>
    </row>
    <row r="20" spans="1:6" ht="22.5">
      <c r="A20" s="7">
        <v>7</v>
      </c>
      <c r="B20" s="65" t="s">
        <v>535</v>
      </c>
      <c r="C20" s="78"/>
      <c r="D20" s="19">
        <v>41701</v>
      </c>
      <c r="E20" s="10">
        <v>33</v>
      </c>
      <c r="F20" s="56">
        <v>10000</v>
      </c>
    </row>
    <row r="21" spans="1:6" ht="45">
      <c r="A21" s="7">
        <v>8</v>
      </c>
      <c r="B21" s="65" t="s">
        <v>536</v>
      </c>
      <c r="C21" s="78"/>
      <c r="D21" s="19">
        <v>41701</v>
      </c>
      <c r="E21" s="10">
        <v>132</v>
      </c>
      <c r="F21" s="56">
        <v>180000</v>
      </c>
    </row>
    <row r="22" spans="1:6" ht="45.75" thickBot="1">
      <c r="A22" s="194">
        <v>9</v>
      </c>
      <c r="B22" s="188" t="s">
        <v>536</v>
      </c>
      <c r="C22" s="195"/>
      <c r="D22" s="211">
        <v>41701</v>
      </c>
      <c r="E22" s="69">
        <v>131</v>
      </c>
      <c r="F22" s="71">
        <v>180000</v>
      </c>
    </row>
    <row r="23" spans="1:8" ht="23.25" thickTop="1">
      <c r="A23" s="197">
        <v>10</v>
      </c>
      <c r="B23" s="136" t="s">
        <v>539</v>
      </c>
      <c r="C23" s="198"/>
      <c r="D23" s="199">
        <v>41701</v>
      </c>
      <c r="E23" s="200">
        <v>64</v>
      </c>
      <c r="F23" s="201">
        <v>10000</v>
      </c>
      <c r="G23" s="137"/>
      <c r="H23" s="137"/>
    </row>
    <row r="24" spans="1:7" ht="25.5">
      <c r="A24" s="204">
        <v>11</v>
      </c>
      <c r="B24" s="205" t="s">
        <v>374</v>
      </c>
      <c r="C24" s="206" t="s">
        <v>543</v>
      </c>
      <c r="D24" s="207">
        <v>41668</v>
      </c>
      <c r="E24" s="208">
        <v>41</v>
      </c>
      <c r="F24" s="209">
        <v>-160000</v>
      </c>
      <c r="G24" s="210" t="s">
        <v>304</v>
      </c>
    </row>
    <row r="25" spans="1:7" ht="25.5">
      <c r="A25" s="204">
        <v>12</v>
      </c>
      <c r="B25" s="205" t="s">
        <v>374</v>
      </c>
      <c r="C25" s="206" t="s">
        <v>544</v>
      </c>
      <c r="D25" s="207">
        <v>41668</v>
      </c>
      <c r="E25" s="208">
        <v>40</v>
      </c>
      <c r="F25" s="209">
        <v>-160000</v>
      </c>
      <c r="G25" s="210" t="s">
        <v>304</v>
      </c>
    </row>
    <row r="26" spans="1:7" ht="25.5">
      <c r="A26" s="124">
        <v>13</v>
      </c>
      <c r="B26" s="125" t="s">
        <v>351</v>
      </c>
      <c r="C26" s="212" t="s">
        <v>540</v>
      </c>
      <c r="D26" s="126">
        <v>41697</v>
      </c>
      <c r="E26" s="127">
        <v>410</v>
      </c>
      <c r="F26" s="128">
        <v>180000</v>
      </c>
      <c r="G26" s="213" t="s">
        <v>400</v>
      </c>
    </row>
    <row r="27" spans="1:7" ht="26.25" thickBot="1">
      <c r="A27" s="130">
        <v>14</v>
      </c>
      <c r="B27" s="131" t="s">
        <v>541</v>
      </c>
      <c r="C27" s="214" t="s">
        <v>542</v>
      </c>
      <c r="D27" s="132">
        <v>41697</v>
      </c>
      <c r="E27" s="133">
        <v>41</v>
      </c>
      <c r="F27" s="134">
        <v>40000</v>
      </c>
      <c r="G27" s="213" t="s">
        <v>400</v>
      </c>
    </row>
    <row r="28" spans="1:8" ht="45.75" thickTop="1">
      <c r="A28" s="197">
        <v>15</v>
      </c>
      <c r="B28" s="136" t="s">
        <v>545</v>
      </c>
      <c r="C28" s="198"/>
      <c r="D28" s="199">
        <v>41703</v>
      </c>
      <c r="E28" s="200">
        <v>160</v>
      </c>
      <c r="F28" s="201">
        <v>40000</v>
      </c>
      <c r="G28" s="137"/>
      <c r="H28" s="137"/>
    </row>
    <row r="29" spans="1:6" ht="12.75">
      <c r="A29" s="7">
        <v>16</v>
      </c>
      <c r="B29" s="65" t="s">
        <v>546</v>
      </c>
      <c r="C29" s="78"/>
      <c r="D29" s="19">
        <v>41703</v>
      </c>
      <c r="E29" s="10">
        <v>337</v>
      </c>
      <c r="F29" s="56">
        <v>10000</v>
      </c>
    </row>
    <row r="30" spans="1:11" ht="25.5">
      <c r="A30" s="552">
        <v>17</v>
      </c>
      <c r="B30" s="553" t="s">
        <v>479</v>
      </c>
      <c r="C30" s="701" t="s">
        <v>547</v>
      </c>
      <c r="D30" s="554">
        <v>41674</v>
      </c>
      <c r="E30" s="555">
        <v>25</v>
      </c>
      <c r="F30" s="556">
        <v>20000</v>
      </c>
      <c r="G30" s="702" t="s">
        <v>400</v>
      </c>
      <c r="H30" s="703"/>
      <c r="I30" s="905" t="s">
        <v>793</v>
      </c>
      <c r="J30" s="906"/>
      <c r="K30" s="906"/>
    </row>
    <row r="31" spans="1:7" ht="25.5">
      <c r="A31" s="124">
        <v>18</v>
      </c>
      <c r="B31" s="125" t="s">
        <v>548</v>
      </c>
      <c r="C31" s="212" t="s">
        <v>549</v>
      </c>
      <c r="D31" s="126">
        <v>41659</v>
      </c>
      <c r="E31" s="127">
        <v>215</v>
      </c>
      <c r="F31" s="128">
        <v>120000</v>
      </c>
      <c r="G31" s="213" t="s">
        <v>400</v>
      </c>
    </row>
    <row r="32" spans="1:7" ht="42">
      <c r="A32" s="124">
        <v>19</v>
      </c>
      <c r="B32" s="125" t="s">
        <v>551</v>
      </c>
      <c r="C32" s="212" t="s">
        <v>552</v>
      </c>
      <c r="D32" s="126">
        <v>41648</v>
      </c>
      <c r="E32" s="127">
        <v>6</v>
      </c>
      <c r="F32" s="128">
        <v>40000</v>
      </c>
      <c r="G32" s="213" t="s">
        <v>400</v>
      </c>
    </row>
    <row r="33" spans="1:7" ht="63">
      <c r="A33" s="124">
        <v>20</v>
      </c>
      <c r="B33" s="125" t="s">
        <v>553</v>
      </c>
      <c r="C33" s="212" t="s">
        <v>554</v>
      </c>
      <c r="D33" s="126">
        <v>41263</v>
      </c>
      <c r="E33" s="127">
        <v>855</v>
      </c>
      <c r="F33" s="128">
        <v>40000</v>
      </c>
      <c r="G33" s="213" t="s">
        <v>400</v>
      </c>
    </row>
    <row r="34" spans="1:7" ht="25.5">
      <c r="A34" s="124">
        <v>21</v>
      </c>
      <c r="B34" s="125" t="s">
        <v>555</v>
      </c>
      <c r="C34" s="212" t="s">
        <v>556</v>
      </c>
      <c r="D34" s="126">
        <v>41243</v>
      </c>
      <c r="E34" s="127">
        <v>654</v>
      </c>
      <c r="F34" s="128">
        <v>40000</v>
      </c>
      <c r="G34" s="213" t="s">
        <v>400</v>
      </c>
    </row>
    <row r="35" spans="1:7" ht="63">
      <c r="A35" s="124">
        <v>22</v>
      </c>
      <c r="B35" s="125" t="s">
        <v>553</v>
      </c>
      <c r="C35" s="212" t="s">
        <v>557</v>
      </c>
      <c r="D35" s="126">
        <v>41263</v>
      </c>
      <c r="E35" s="127">
        <v>856</v>
      </c>
      <c r="F35" s="128">
        <v>40000</v>
      </c>
      <c r="G35" s="213" t="s">
        <v>400</v>
      </c>
    </row>
    <row r="36" spans="1:7" ht="31.5">
      <c r="A36" s="124">
        <v>23</v>
      </c>
      <c r="B36" s="125" t="s">
        <v>558</v>
      </c>
      <c r="C36" s="212" t="s">
        <v>559</v>
      </c>
      <c r="D36" s="126">
        <v>41654</v>
      </c>
      <c r="E36" s="127">
        <v>2</v>
      </c>
      <c r="F36" s="128">
        <v>10000</v>
      </c>
      <c r="G36" s="213" t="s">
        <v>400</v>
      </c>
    </row>
    <row r="37" spans="1:7" ht="25.5">
      <c r="A37" s="124">
        <v>24</v>
      </c>
      <c r="B37" s="125" t="s">
        <v>560</v>
      </c>
      <c r="C37" s="212" t="s">
        <v>561</v>
      </c>
      <c r="D37" s="126">
        <v>41674</v>
      </c>
      <c r="E37" s="127">
        <v>48</v>
      </c>
      <c r="F37" s="128">
        <v>10000</v>
      </c>
      <c r="G37" s="213" t="s">
        <v>400</v>
      </c>
    </row>
    <row r="38" spans="1:7" ht="25.5">
      <c r="A38" s="124">
        <v>25</v>
      </c>
      <c r="B38" s="125" t="s">
        <v>562</v>
      </c>
      <c r="C38" s="212" t="s">
        <v>563</v>
      </c>
      <c r="D38" s="126">
        <v>41666</v>
      </c>
      <c r="E38" s="127">
        <v>17</v>
      </c>
      <c r="F38" s="128">
        <v>40000</v>
      </c>
      <c r="G38" s="213" t="s">
        <v>400</v>
      </c>
    </row>
    <row r="39" spans="1:7" ht="26.25" thickBot="1">
      <c r="A39" s="130">
        <v>26</v>
      </c>
      <c r="B39" s="131" t="s">
        <v>564</v>
      </c>
      <c r="C39" s="214" t="s">
        <v>565</v>
      </c>
      <c r="D39" s="132">
        <v>41059</v>
      </c>
      <c r="E39" s="133">
        <v>76</v>
      </c>
      <c r="F39" s="134">
        <v>90000</v>
      </c>
      <c r="G39" s="213" t="s">
        <v>400</v>
      </c>
    </row>
    <row r="40" spans="1:8" ht="13.5" thickTop="1">
      <c r="A40" s="197">
        <v>27</v>
      </c>
      <c r="B40" s="136" t="s">
        <v>566</v>
      </c>
      <c r="C40" s="215"/>
      <c r="D40" s="216">
        <v>41704</v>
      </c>
      <c r="E40" s="217">
        <v>923</v>
      </c>
      <c r="F40" s="218">
        <v>40000</v>
      </c>
      <c r="G40" s="147"/>
      <c r="H40" s="137"/>
    </row>
    <row r="41" spans="1:8" ht="34.5" thickBot="1">
      <c r="A41" s="221">
        <v>28</v>
      </c>
      <c r="B41" s="154" t="s">
        <v>567</v>
      </c>
      <c r="C41" s="222"/>
      <c r="D41" s="223">
        <v>41704</v>
      </c>
      <c r="E41" s="224">
        <v>215</v>
      </c>
      <c r="F41" s="225">
        <v>10000</v>
      </c>
      <c r="G41" s="129"/>
      <c r="H41" s="1"/>
    </row>
    <row r="42" spans="1:8" ht="13.5" thickTop="1">
      <c r="A42" s="197">
        <v>29</v>
      </c>
      <c r="B42" s="136" t="s">
        <v>568</v>
      </c>
      <c r="C42" s="215"/>
      <c r="D42" s="216">
        <v>41704</v>
      </c>
      <c r="E42" s="217">
        <v>9</v>
      </c>
      <c r="F42" s="218">
        <v>90000</v>
      </c>
      <c r="G42" s="147"/>
      <c r="H42" s="137"/>
    </row>
    <row r="43" spans="1:8" ht="12.75">
      <c r="A43" s="72">
        <v>30</v>
      </c>
      <c r="B43" s="81" t="s">
        <v>568</v>
      </c>
      <c r="C43" s="219"/>
      <c r="D43" s="37">
        <v>41703</v>
      </c>
      <c r="E43" s="220">
        <v>7</v>
      </c>
      <c r="F43" s="102">
        <v>30000</v>
      </c>
      <c r="G43" s="129"/>
      <c r="H43" s="1"/>
    </row>
    <row r="44" spans="1:8" ht="12.75">
      <c r="A44" s="72">
        <v>31</v>
      </c>
      <c r="B44" s="81" t="s">
        <v>568</v>
      </c>
      <c r="C44" s="219"/>
      <c r="D44" s="37">
        <v>41704</v>
      </c>
      <c r="E44" s="220">
        <v>6</v>
      </c>
      <c r="F44" s="102">
        <v>30000</v>
      </c>
      <c r="G44" s="129"/>
      <c r="H44" s="1"/>
    </row>
    <row r="45" spans="1:8" ht="12.75">
      <c r="A45" s="72">
        <v>32</v>
      </c>
      <c r="B45" s="81" t="s">
        <v>568</v>
      </c>
      <c r="C45" s="219"/>
      <c r="D45" s="37">
        <v>41704</v>
      </c>
      <c r="E45" s="220">
        <v>5</v>
      </c>
      <c r="F45" s="102">
        <v>90000</v>
      </c>
      <c r="G45" s="129"/>
      <c r="H45" s="1"/>
    </row>
    <row r="46" spans="1:8" ht="12.75">
      <c r="A46" s="72">
        <v>33</v>
      </c>
      <c r="B46" s="81" t="s">
        <v>568</v>
      </c>
      <c r="C46" s="219"/>
      <c r="D46" s="37">
        <v>41704</v>
      </c>
      <c r="E46" s="220">
        <v>4</v>
      </c>
      <c r="F46" s="102">
        <v>210000</v>
      </c>
      <c r="G46" s="129"/>
      <c r="H46" s="1"/>
    </row>
    <row r="47" spans="1:8" ht="23.25" thickBot="1">
      <c r="A47" s="221">
        <v>34</v>
      </c>
      <c r="B47" s="154" t="s">
        <v>569</v>
      </c>
      <c r="C47" s="222"/>
      <c r="D47" s="223">
        <v>41705</v>
      </c>
      <c r="E47" s="224">
        <v>87</v>
      </c>
      <c r="F47" s="225">
        <v>10000</v>
      </c>
      <c r="G47" s="129"/>
      <c r="H47" s="1"/>
    </row>
    <row r="48" spans="1:8" ht="26.25" thickTop="1">
      <c r="A48" s="228">
        <v>35</v>
      </c>
      <c r="B48" s="229" t="s">
        <v>548</v>
      </c>
      <c r="C48" s="203" t="s">
        <v>573</v>
      </c>
      <c r="D48" s="230">
        <v>41659</v>
      </c>
      <c r="E48" s="231">
        <v>215</v>
      </c>
      <c r="F48" s="186">
        <v>-120000</v>
      </c>
      <c r="G48" s="187" t="s">
        <v>304</v>
      </c>
      <c r="H48" s="137"/>
    </row>
    <row r="49" spans="1:8" ht="25.5">
      <c r="A49" s="235">
        <v>36</v>
      </c>
      <c r="B49" s="236" t="s">
        <v>560</v>
      </c>
      <c r="C49" s="831" t="s">
        <v>574</v>
      </c>
      <c r="D49" s="237">
        <v>41674</v>
      </c>
      <c r="E49" s="238">
        <v>48</v>
      </c>
      <c r="F49" s="172">
        <v>-10000</v>
      </c>
      <c r="G49" s="173" t="s">
        <v>304</v>
      </c>
      <c r="H49" s="1"/>
    </row>
    <row r="50" spans="1:8" ht="22.5">
      <c r="A50" s="72">
        <v>37</v>
      </c>
      <c r="B50" s="81" t="s">
        <v>570</v>
      </c>
      <c r="C50" s="219"/>
      <c r="D50" s="37">
        <v>41709</v>
      </c>
      <c r="E50" s="220">
        <v>232</v>
      </c>
      <c r="F50" s="102">
        <v>40000</v>
      </c>
      <c r="G50" s="129"/>
      <c r="H50" s="1"/>
    </row>
    <row r="51" spans="1:8" ht="22.5">
      <c r="A51" s="72">
        <v>38</v>
      </c>
      <c r="B51" s="81" t="s">
        <v>571</v>
      </c>
      <c r="C51" s="219"/>
      <c r="D51" s="37">
        <v>41709</v>
      </c>
      <c r="E51" s="220">
        <v>855</v>
      </c>
      <c r="F51" s="102">
        <v>30000</v>
      </c>
      <c r="G51" s="129"/>
      <c r="H51" s="1"/>
    </row>
    <row r="52" spans="1:8" ht="22.5">
      <c r="A52" s="72">
        <v>39</v>
      </c>
      <c r="B52" s="81" t="s">
        <v>572</v>
      </c>
      <c r="C52" s="219"/>
      <c r="D52" s="37">
        <v>41709</v>
      </c>
      <c r="E52" s="220">
        <v>730</v>
      </c>
      <c r="F52" s="102">
        <v>10000</v>
      </c>
      <c r="G52" s="129"/>
      <c r="H52" s="1"/>
    </row>
    <row r="53" spans="1:7" ht="23.25" thickBot="1">
      <c r="A53" s="194">
        <v>40</v>
      </c>
      <c r="B53" s="188" t="s">
        <v>572</v>
      </c>
      <c r="C53" s="214"/>
      <c r="D53" s="223">
        <v>41709</v>
      </c>
      <c r="E53" s="240">
        <v>731</v>
      </c>
      <c r="F53" s="241">
        <v>40000</v>
      </c>
      <c r="G53" s="213"/>
    </row>
    <row r="54" spans="1:8" ht="23.25" thickTop="1">
      <c r="A54" s="197">
        <v>41</v>
      </c>
      <c r="B54" s="136" t="s">
        <v>575</v>
      </c>
      <c r="C54" s="215"/>
      <c r="D54" s="216">
        <v>41710</v>
      </c>
      <c r="E54" s="217">
        <v>283</v>
      </c>
      <c r="F54" s="218">
        <v>40000</v>
      </c>
      <c r="G54" s="147"/>
      <c r="H54" s="137"/>
    </row>
    <row r="55" spans="1:7" ht="25.5">
      <c r="A55" s="243">
        <v>42</v>
      </c>
      <c r="B55" s="244" t="s">
        <v>576</v>
      </c>
      <c r="C55" s="206" t="s">
        <v>579</v>
      </c>
      <c r="D55" s="245">
        <v>41661</v>
      </c>
      <c r="E55" s="246">
        <v>4</v>
      </c>
      <c r="F55" s="209">
        <v>-40000</v>
      </c>
      <c r="G55" s="210" t="s">
        <v>304</v>
      </c>
    </row>
    <row r="56" spans="1:7" ht="25.5">
      <c r="A56" s="243">
        <v>43</v>
      </c>
      <c r="B56" s="244" t="s">
        <v>576</v>
      </c>
      <c r="C56" s="206" t="s">
        <v>578</v>
      </c>
      <c r="D56" s="245">
        <v>41654</v>
      </c>
      <c r="E56" s="246">
        <v>2</v>
      </c>
      <c r="F56" s="209">
        <v>-10000</v>
      </c>
      <c r="G56" s="210" t="s">
        <v>304</v>
      </c>
    </row>
    <row r="57" spans="1:8" ht="13.5" thickBot="1">
      <c r="A57" s="191">
        <v>44</v>
      </c>
      <c r="B57" s="188" t="s">
        <v>577</v>
      </c>
      <c r="C57" s="248"/>
      <c r="D57" s="249">
        <v>41710</v>
      </c>
      <c r="E57" s="189">
        <v>621</v>
      </c>
      <c r="F57" s="190">
        <v>10000</v>
      </c>
      <c r="G57" s="152"/>
      <c r="H57" s="152"/>
    </row>
    <row r="58" spans="1:8" ht="23.25" thickTop="1">
      <c r="A58" s="135">
        <v>45</v>
      </c>
      <c r="B58" s="136" t="s">
        <v>580</v>
      </c>
      <c r="C58" s="250"/>
      <c r="D58" s="138">
        <v>41711</v>
      </c>
      <c r="E58" s="139">
        <v>83</v>
      </c>
      <c r="F58" s="140">
        <v>40000</v>
      </c>
      <c r="G58" s="141"/>
      <c r="H58" s="141"/>
    </row>
    <row r="59" spans="1:8" ht="12.75">
      <c r="A59" s="119">
        <v>46</v>
      </c>
      <c r="B59" s="65" t="s">
        <v>581</v>
      </c>
      <c r="C59" s="247"/>
      <c r="D59" s="120">
        <v>41711</v>
      </c>
      <c r="E59" s="121">
        <v>229</v>
      </c>
      <c r="F59" s="122">
        <v>10000</v>
      </c>
      <c r="G59" s="152"/>
      <c r="H59" s="152"/>
    </row>
    <row r="60" spans="1:8" ht="33.75">
      <c r="A60" s="119">
        <v>47</v>
      </c>
      <c r="B60" s="65" t="s">
        <v>582</v>
      </c>
      <c r="C60" s="247"/>
      <c r="D60" s="120">
        <v>41711</v>
      </c>
      <c r="E60" s="121">
        <v>896</v>
      </c>
      <c r="F60" s="122">
        <v>10000</v>
      </c>
      <c r="G60" s="152"/>
      <c r="H60" s="152"/>
    </row>
    <row r="61" spans="1:8" ht="33.75">
      <c r="A61" s="119">
        <v>48</v>
      </c>
      <c r="B61" s="65" t="s">
        <v>582</v>
      </c>
      <c r="C61" s="247"/>
      <c r="D61" s="120">
        <v>41711</v>
      </c>
      <c r="E61" s="121">
        <v>895</v>
      </c>
      <c r="F61" s="122">
        <v>10000</v>
      </c>
      <c r="G61" s="152"/>
      <c r="H61" s="152"/>
    </row>
    <row r="62" spans="1:8" ht="12.75">
      <c r="A62" s="119">
        <v>49</v>
      </c>
      <c r="B62" s="65" t="s">
        <v>583</v>
      </c>
      <c r="C62" s="247"/>
      <c r="D62" s="120">
        <v>41710</v>
      </c>
      <c r="E62" s="121">
        <v>506</v>
      </c>
      <c r="F62" s="122">
        <v>10000</v>
      </c>
      <c r="G62" s="152"/>
      <c r="H62" s="152"/>
    </row>
    <row r="63" spans="1:8" ht="13.5" thickBot="1">
      <c r="A63" s="191">
        <v>50</v>
      </c>
      <c r="B63" s="188" t="s">
        <v>269</v>
      </c>
      <c r="C63" s="248"/>
      <c r="D63" s="249">
        <v>41711</v>
      </c>
      <c r="E63" s="189">
        <v>642</v>
      </c>
      <c r="F63" s="190">
        <v>10000</v>
      </c>
      <c r="G63" s="152"/>
      <c r="H63" s="152"/>
    </row>
    <row r="64" spans="1:8" ht="13.5" thickTop="1">
      <c r="A64" s="135">
        <v>51</v>
      </c>
      <c r="B64" s="136" t="s">
        <v>584</v>
      </c>
      <c r="C64" s="250"/>
      <c r="D64" s="138">
        <v>41711</v>
      </c>
      <c r="E64" s="139">
        <v>995</v>
      </c>
      <c r="F64" s="140">
        <v>10000</v>
      </c>
      <c r="G64" s="141"/>
      <c r="H64" s="141"/>
    </row>
    <row r="65" spans="1:8" ht="12.75">
      <c r="A65" s="119">
        <v>52</v>
      </c>
      <c r="B65" s="65" t="s">
        <v>585</v>
      </c>
      <c r="C65" s="247"/>
      <c r="D65" s="120">
        <v>41712</v>
      </c>
      <c r="E65" s="121">
        <v>8</v>
      </c>
      <c r="F65" s="122">
        <v>10000</v>
      </c>
      <c r="G65" s="152"/>
      <c r="H65" s="152"/>
    </row>
    <row r="66" spans="1:8" ht="25.5">
      <c r="A66" s="243">
        <v>53</v>
      </c>
      <c r="B66" s="244" t="s">
        <v>586</v>
      </c>
      <c r="C66" s="206" t="s">
        <v>588</v>
      </c>
      <c r="D66" s="245">
        <v>41375</v>
      </c>
      <c r="E66" s="246">
        <v>467</v>
      </c>
      <c r="F66" s="209">
        <v>-240000</v>
      </c>
      <c r="G66" s="210" t="s">
        <v>304</v>
      </c>
      <c r="H66" s="152"/>
    </row>
    <row r="67" spans="1:8" ht="13.5" thickBot="1">
      <c r="A67" s="191">
        <v>54</v>
      </c>
      <c r="B67" s="188" t="s">
        <v>587</v>
      </c>
      <c r="C67" s="248"/>
      <c r="D67" s="249">
        <v>41712</v>
      </c>
      <c r="E67" s="189">
        <v>267</v>
      </c>
      <c r="F67" s="190">
        <v>10000</v>
      </c>
      <c r="G67" s="152"/>
      <c r="H67" s="152"/>
    </row>
    <row r="68" spans="1:8" ht="13.5" thickTop="1">
      <c r="A68" s="135">
        <v>55</v>
      </c>
      <c r="B68" s="136" t="s">
        <v>589</v>
      </c>
      <c r="C68" s="250"/>
      <c r="D68" s="138">
        <v>41715</v>
      </c>
      <c r="E68" s="139">
        <v>53</v>
      </c>
      <c r="F68" s="140">
        <v>10000</v>
      </c>
      <c r="G68" s="141"/>
      <c r="H68" s="141"/>
    </row>
    <row r="69" spans="1:8" ht="13.5" thickBot="1">
      <c r="A69" s="191">
        <v>56</v>
      </c>
      <c r="B69" s="188" t="s">
        <v>591</v>
      </c>
      <c r="C69" s="248"/>
      <c r="D69" s="249">
        <v>41715</v>
      </c>
      <c r="E69" s="189">
        <v>128</v>
      </c>
      <c r="F69" s="190">
        <v>40000</v>
      </c>
      <c r="G69" s="152"/>
      <c r="H69" s="152"/>
    </row>
    <row r="70" spans="1:8" ht="34.5" thickTop="1">
      <c r="A70" s="135">
        <v>57</v>
      </c>
      <c r="B70" s="136" t="s">
        <v>592</v>
      </c>
      <c r="C70" s="250"/>
      <c r="D70" s="138">
        <v>41716</v>
      </c>
      <c r="E70" s="139">
        <v>611</v>
      </c>
      <c r="F70" s="140">
        <v>10000</v>
      </c>
      <c r="G70" s="141"/>
      <c r="H70" s="141"/>
    </row>
    <row r="71" spans="1:8" ht="45">
      <c r="A71" s="119">
        <v>58</v>
      </c>
      <c r="B71" s="65" t="s">
        <v>593</v>
      </c>
      <c r="C71" s="247"/>
      <c r="D71" s="120">
        <v>41716</v>
      </c>
      <c r="E71" s="121">
        <v>233</v>
      </c>
      <c r="F71" s="122">
        <v>10000</v>
      </c>
      <c r="G71" s="152"/>
      <c r="H71" s="152"/>
    </row>
    <row r="72" spans="1:8" ht="22.5">
      <c r="A72" s="119">
        <v>59</v>
      </c>
      <c r="B72" s="65" t="s">
        <v>594</v>
      </c>
      <c r="C72" s="247"/>
      <c r="D72" s="120">
        <v>41716</v>
      </c>
      <c r="E72" s="121">
        <v>34</v>
      </c>
      <c r="F72" s="122">
        <v>10000</v>
      </c>
      <c r="G72" s="152"/>
      <c r="H72" s="152"/>
    </row>
    <row r="73" spans="1:8" ht="22.5">
      <c r="A73" s="119">
        <v>60</v>
      </c>
      <c r="B73" s="65" t="s">
        <v>595</v>
      </c>
      <c r="C73" s="247"/>
      <c r="D73" s="120">
        <v>41716</v>
      </c>
      <c r="E73" s="121">
        <v>721</v>
      </c>
      <c r="F73" s="122">
        <v>40000</v>
      </c>
      <c r="G73" s="152"/>
      <c r="H73" s="152"/>
    </row>
    <row r="74" spans="1:8" ht="13.5" thickBot="1">
      <c r="A74" s="191">
        <v>61</v>
      </c>
      <c r="B74" s="188" t="s">
        <v>596</v>
      </c>
      <c r="C74" s="248"/>
      <c r="D74" s="249">
        <v>41716</v>
      </c>
      <c r="E74" s="189">
        <v>68</v>
      </c>
      <c r="F74" s="190">
        <v>10000</v>
      </c>
      <c r="G74" s="152"/>
      <c r="H74" s="152"/>
    </row>
    <row r="75" spans="1:8" ht="13.5" thickTop="1">
      <c r="A75" s="135">
        <v>62</v>
      </c>
      <c r="B75" s="136" t="s">
        <v>597</v>
      </c>
      <c r="C75" s="250"/>
      <c r="D75" s="138">
        <v>41717</v>
      </c>
      <c r="E75" s="139">
        <v>77</v>
      </c>
      <c r="F75" s="140">
        <v>10000</v>
      </c>
      <c r="G75" s="141"/>
      <c r="H75" s="141"/>
    </row>
    <row r="76" spans="1:8" ht="32.25" thickBot="1">
      <c r="A76" s="130">
        <v>63</v>
      </c>
      <c r="B76" s="131" t="s">
        <v>401</v>
      </c>
      <c r="C76" s="214" t="s">
        <v>598</v>
      </c>
      <c r="D76" s="132">
        <v>41712</v>
      </c>
      <c r="E76" s="133">
        <v>595</v>
      </c>
      <c r="F76" s="134">
        <v>40000</v>
      </c>
      <c r="G76" s="213" t="s">
        <v>400</v>
      </c>
      <c r="H76" s="152"/>
    </row>
    <row r="77" spans="1:8" ht="13.5" thickTop="1">
      <c r="A77" s="135">
        <v>64</v>
      </c>
      <c r="B77" s="136" t="s">
        <v>599</v>
      </c>
      <c r="C77" s="250"/>
      <c r="D77" s="138">
        <v>41718</v>
      </c>
      <c r="E77" s="139">
        <v>242</v>
      </c>
      <c r="F77" s="140">
        <v>60000</v>
      </c>
      <c r="G77" s="147"/>
      <c r="H77" s="141"/>
    </row>
    <row r="78" spans="1:8" ht="12.75">
      <c r="A78" s="119">
        <v>65</v>
      </c>
      <c r="B78" s="65" t="s">
        <v>600</v>
      </c>
      <c r="C78" s="247"/>
      <c r="D78" s="120">
        <v>41718</v>
      </c>
      <c r="E78" s="121">
        <v>243</v>
      </c>
      <c r="F78" s="122">
        <v>60000</v>
      </c>
      <c r="G78" s="213"/>
      <c r="H78" s="152"/>
    </row>
    <row r="79" spans="1:8" ht="33.75">
      <c r="A79" s="119">
        <v>66</v>
      </c>
      <c r="B79" s="65" t="s">
        <v>601</v>
      </c>
      <c r="C79" s="247"/>
      <c r="D79" s="120">
        <v>41718</v>
      </c>
      <c r="E79" s="121">
        <v>386</v>
      </c>
      <c r="F79" s="122">
        <v>10000</v>
      </c>
      <c r="G79" s="213"/>
      <c r="H79" s="152"/>
    </row>
    <row r="80" spans="1:8" ht="22.5">
      <c r="A80" s="119">
        <v>67</v>
      </c>
      <c r="B80" s="65" t="s">
        <v>602</v>
      </c>
      <c r="C80" s="247"/>
      <c r="D80" s="120">
        <v>41718</v>
      </c>
      <c r="E80" s="121">
        <v>219</v>
      </c>
      <c r="F80" s="122">
        <v>40000</v>
      </c>
      <c r="G80" s="213"/>
      <c r="H80" s="152"/>
    </row>
    <row r="81" spans="1:8" ht="13.5" thickBot="1">
      <c r="A81" s="191">
        <v>68</v>
      </c>
      <c r="B81" s="188" t="s">
        <v>603</v>
      </c>
      <c r="C81" s="248"/>
      <c r="D81" s="249">
        <v>41718</v>
      </c>
      <c r="E81" s="189">
        <v>127</v>
      </c>
      <c r="F81" s="190">
        <v>10000</v>
      </c>
      <c r="G81" s="213"/>
      <c r="H81" s="152"/>
    </row>
    <row r="82" spans="1:8" ht="23.25" thickTop="1">
      <c r="A82" s="135">
        <v>69</v>
      </c>
      <c r="B82" s="136" t="s">
        <v>498</v>
      </c>
      <c r="C82" s="250"/>
      <c r="D82" s="138">
        <v>41719</v>
      </c>
      <c r="E82" s="139">
        <v>856</v>
      </c>
      <c r="F82" s="140">
        <v>120000</v>
      </c>
      <c r="G82" s="147"/>
      <c r="H82" s="141"/>
    </row>
    <row r="83" spans="1:8" ht="22.5">
      <c r="A83" s="119">
        <v>70</v>
      </c>
      <c r="B83" s="65" t="s">
        <v>604</v>
      </c>
      <c r="C83" s="247"/>
      <c r="D83" s="120">
        <v>41719</v>
      </c>
      <c r="E83" s="121">
        <v>410</v>
      </c>
      <c r="F83" s="122">
        <v>40000</v>
      </c>
      <c r="G83" s="213"/>
      <c r="H83" s="152"/>
    </row>
    <row r="84" spans="1:8" ht="22.5">
      <c r="A84" s="119">
        <v>71</v>
      </c>
      <c r="B84" s="65" t="s">
        <v>491</v>
      </c>
      <c r="C84" s="247"/>
      <c r="D84" s="120">
        <v>41719</v>
      </c>
      <c r="E84" s="121">
        <v>55</v>
      </c>
      <c r="F84" s="122">
        <v>40000</v>
      </c>
      <c r="G84" s="213"/>
      <c r="H84" s="152"/>
    </row>
    <row r="85" spans="1:8" ht="22.5">
      <c r="A85" s="119">
        <v>72</v>
      </c>
      <c r="B85" s="65" t="s">
        <v>491</v>
      </c>
      <c r="C85" s="247"/>
      <c r="D85" s="120">
        <v>41719</v>
      </c>
      <c r="E85" s="121">
        <v>54</v>
      </c>
      <c r="F85" s="122">
        <v>40000</v>
      </c>
      <c r="G85" s="213"/>
      <c r="H85" s="152"/>
    </row>
    <row r="86" spans="1:8" ht="23.25" thickBot="1">
      <c r="A86" s="191">
        <v>73</v>
      </c>
      <c r="B86" s="188" t="s">
        <v>605</v>
      </c>
      <c r="C86" s="248"/>
      <c r="D86" s="249">
        <v>41719</v>
      </c>
      <c r="E86" s="189">
        <v>589</v>
      </c>
      <c r="F86" s="190">
        <v>10000</v>
      </c>
      <c r="G86" s="213"/>
      <c r="H86" s="152"/>
    </row>
    <row r="87" spans="1:8" ht="26.25" thickTop="1">
      <c r="A87" s="228">
        <v>74</v>
      </c>
      <c r="B87" s="229" t="s">
        <v>606</v>
      </c>
      <c r="C87" s="203" t="s">
        <v>619</v>
      </c>
      <c r="D87" s="230">
        <v>41662</v>
      </c>
      <c r="E87" s="231">
        <v>17</v>
      </c>
      <c r="F87" s="186">
        <v>-40000</v>
      </c>
      <c r="G87" s="187" t="s">
        <v>304</v>
      </c>
      <c r="H87" s="141"/>
    </row>
    <row r="88" spans="1:8" ht="25.5">
      <c r="A88" s="243">
        <v>75</v>
      </c>
      <c r="B88" s="244" t="s">
        <v>607</v>
      </c>
      <c r="C88" s="206" t="s">
        <v>618</v>
      </c>
      <c r="D88" s="245">
        <v>41516</v>
      </c>
      <c r="E88" s="246">
        <v>706</v>
      </c>
      <c r="F88" s="209">
        <v>-100000</v>
      </c>
      <c r="G88" s="210" t="s">
        <v>304</v>
      </c>
      <c r="H88" s="152"/>
    </row>
    <row r="89" spans="1:8" ht="23.25" thickBot="1">
      <c r="A89" s="386">
        <v>76</v>
      </c>
      <c r="B89" s="387" t="s">
        <v>608</v>
      </c>
      <c r="C89" s="388"/>
      <c r="D89" s="389">
        <v>41722</v>
      </c>
      <c r="E89" s="390">
        <v>673</v>
      </c>
      <c r="F89" s="391">
        <v>300000</v>
      </c>
      <c r="G89" s="879" t="s">
        <v>736</v>
      </c>
      <c r="H89" s="877"/>
    </row>
    <row r="90" spans="1:8" ht="34.5" thickTop="1">
      <c r="A90" s="135">
        <v>77</v>
      </c>
      <c r="B90" s="136" t="s">
        <v>620</v>
      </c>
      <c r="C90" s="250"/>
      <c r="D90" s="138">
        <v>41722</v>
      </c>
      <c r="E90" s="139">
        <v>149</v>
      </c>
      <c r="F90" s="140">
        <v>40000</v>
      </c>
      <c r="G90" s="123"/>
      <c r="H90" s="123"/>
    </row>
    <row r="91" spans="1:8" ht="33.75">
      <c r="A91" s="151">
        <v>78</v>
      </c>
      <c r="B91" s="81" t="s">
        <v>620</v>
      </c>
      <c r="C91" s="251"/>
      <c r="D91" s="148">
        <v>41722</v>
      </c>
      <c r="E91" s="149">
        <v>150</v>
      </c>
      <c r="F91" s="150">
        <v>10000</v>
      </c>
      <c r="G91" s="123"/>
      <c r="H91" s="123"/>
    </row>
    <row r="92" spans="1:8" ht="12.75">
      <c r="A92" s="151">
        <v>79</v>
      </c>
      <c r="B92" s="81" t="s">
        <v>621</v>
      </c>
      <c r="C92" s="251"/>
      <c r="D92" s="148">
        <v>41723</v>
      </c>
      <c r="E92" s="149">
        <v>710</v>
      </c>
      <c r="F92" s="150">
        <v>10000</v>
      </c>
      <c r="G92" s="123"/>
      <c r="H92" s="123"/>
    </row>
    <row r="93" spans="1:8" ht="22.5">
      <c r="A93" s="151">
        <v>80</v>
      </c>
      <c r="B93" s="81" t="s">
        <v>622</v>
      </c>
      <c r="C93" s="251"/>
      <c r="D93" s="148">
        <v>41723</v>
      </c>
      <c r="E93" s="149">
        <v>150</v>
      </c>
      <c r="F93" s="150">
        <v>180000</v>
      </c>
      <c r="G93" s="123"/>
      <c r="H93" s="123"/>
    </row>
    <row r="94" spans="1:8" ht="22.5">
      <c r="A94" s="151">
        <v>81</v>
      </c>
      <c r="B94" s="81" t="s">
        <v>622</v>
      </c>
      <c r="C94" s="251"/>
      <c r="D94" s="148">
        <v>41723</v>
      </c>
      <c r="E94" s="149">
        <v>151</v>
      </c>
      <c r="F94" s="150">
        <v>180000</v>
      </c>
      <c r="G94" s="123"/>
      <c r="H94" s="123"/>
    </row>
    <row r="95" spans="1:8" ht="12.75">
      <c r="A95" s="151">
        <v>82</v>
      </c>
      <c r="B95" s="81" t="s">
        <v>623</v>
      </c>
      <c r="C95" s="251"/>
      <c r="D95" s="148">
        <v>41723</v>
      </c>
      <c r="E95" s="149">
        <v>797</v>
      </c>
      <c r="F95" s="150">
        <v>10000</v>
      </c>
      <c r="G95" s="123"/>
      <c r="H95" s="123"/>
    </row>
    <row r="96" spans="1:8" ht="33.75">
      <c r="A96" s="151">
        <v>83</v>
      </c>
      <c r="B96" s="81" t="s">
        <v>624</v>
      </c>
      <c r="C96" s="251"/>
      <c r="D96" s="148">
        <v>41723</v>
      </c>
      <c r="E96" s="149">
        <v>145</v>
      </c>
      <c r="F96" s="150">
        <v>10000</v>
      </c>
      <c r="G96" s="123"/>
      <c r="H96" s="123"/>
    </row>
    <row r="97" spans="1:8" ht="26.25" thickBot="1">
      <c r="A97" s="163">
        <v>84</v>
      </c>
      <c r="B97" s="164" t="s">
        <v>625</v>
      </c>
      <c r="C97" s="214" t="s">
        <v>626</v>
      </c>
      <c r="D97" s="165">
        <v>41719</v>
      </c>
      <c r="E97" s="166">
        <v>300</v>
      </c>
      <c r="F97" s="167">
        <v>10000</v>
      </c>
      <c r="G97" s="129" t="s">
        <v>400</v>
      </c>
      <c r="H97" s="123"/>
    </row>
    <row r="98" spans="1:8" ht="23.25" thickTop="1">
      <c r="A98" s="135">
        <v>85</v>
      </c>
      <c r="B98" s="136" t="s">
        <v>498</v>
      </c>
      <c r="C98" s="250"/>
      <c r="D98" s="138">
        <v>41359</v>
      </c>
      <c r="E98" s="139">
        <v>861</v>
      </c>
      <c r="F98" s="140">
        <v>180000</v>
      </c>
      <c r="G98" s="141"/>
      <c r="H98" s="141"/>
    </row>
    <row r="99" spans="1:8" ht="13.5" thickBot="1">
      <c r="A99" s="153">
        <v>86</v>
      </c>
      <c r="B99" s="154" t="s">
        <v>629</v>
      </c>
      <c r="C99" s="252"/>
      <c r="D99" s="155">
        <v>41724</v>
      </c>
      <c r="E99" s="156">
        <v>286</v>
      </c>
      <c r="F99" s="157">
        <v>40000</v>
      </c>
      <c r="G99" s="123"/>
      <c r="H99" s="123"/>
    </row>
    <row r="100" spans="1:8" ht="32.25" thickTop="1">
      <c r="A100" s="228">
        <v>87</v>
      </c>
      <c r="B100" s="229" t="s">
        <v>628</v>
      </c>
      <c r="C100" s="226" t="s">
        <v>634</v>
      </c>
      <c r="D100" s="230">
        <v>40833</v>
      </c>
      <c r="E100" s="231">
        <v>694</v>
      </c>
      <c r="F100" s="232">
        <v>-40000</v>
      </c>
      <c r="G100" s="227" t="s">
        <v>304</v>
      </c>
      <c r="H100" s="141"/>
    </row>
    <row r="101" spans="1:8" ht="42">
      <c r="A101" s="235">
        <v>88</v>
      </c>
      <c r="B101" s="236" t="s">
        <v>630</v>
      </c>
      <c r="C101" s="233" t="s">
        <v>633</v>
      </c>
      <c r="D101" s="237">
        <v>41688</v>
      </c>
      <c r="E101" s="238">
        <v>390</v>
      </c>
      <c r="F101" s="239">
        <v>-10000</v>
      </c>
      <c r="G101" s="234" t="s">
        <v>304</v>
      </c>
      <c r="H101" s="123"/>
    </row>
    <row r="102" spans="1:8" ht="22.5">
      <c r="A102" s="151">
        <v>89</v>
      </c>
      <c r="B102" s="81" t="s">
        <v>631</v>
      </c>
      <c r="C102" s="251"/>
      <c r="D102" s="148">
        <v>41725</v>
      </c>
      <c r="E102" s="149">
        <v>91</v>
      </c>
      <c r="F102" s="150">
        <v>40000</v>
      </c>
      <c r="G102" s="123"/>
      <c r="H102" s="123"/>
    </row>
    <row r="103" spans="1:8" ht="23.25" thickBot="1">
      <c r="A103" s="153">
        <v>90</v>
      </c>
      <c r="B103" s="154" t="s">
        <v>632</v>
      </c>
      <c r="C103" s="252"/>
      <c r="D103" s="155">
        <v>41724</v>
      </c>
      <c r="E103" s="156">
        <v>38</v>
      </c>
      <c r="F103" s="157">
        <v>40000</v>
      </c>
      <c r="G103" s="123"/>
      <c r="H103" s="123"/>
    </row>
    <row r="104" spans="1:8" ht="23.25" thickTop="1">
      <c r="A104" s="135">
        <v>91</v>
      </c>
      <c r="B104" s="136" t="s">
        <v>635</v>
      </c>
      <c r="C104" s="250"/>
      <c r="D104" s="138">
        <v>41726</v>
      </c>
      <c r="E104" s="139">
        <v>83</v>
      </c>
      <c r="F104" s="140">
        <v>40000</v>
      </c>
      <c r="G104" s="141"/>
      <c r="H104" s="141"/>
    </row>
    <row r="105" spans="1:8" ht="33.75">
      <c r="A105" s="151">
        <v>92</v>
      </c>
      <c r="B105" s="81" t="s">
        <v>636</v>
      </c>
      <c r="C105" s="251"/>
      <c r="D105" s="148">
        <v>41726</v>
      </c>
      <c r="E105" s="149">
        <v>510</v>
      </c>
      <c r="F105" s="150">
        <v>10000</v>
      </c>
      <c r="G105" s="123"/>
      <c r="H105" s="123"/>
    </row>
    <row r="106" spans="1:8" ht="22.5">
      <c r="A106" s="151">
        <v>93</v>
      </c>
      <c r="B106" s="81" t="s">
        <v>637</v>
      </c>
      <c r="C106" s="251"/>
      <c r="D106" s="148">
        <v>41726</v>
      </c>
      <c r="E106" s="149">
        <v>818</v>
      </c>
      <c r="F106" s="150">
        <v>10000</v>
      </c>
      <c r="G106" s="123"/>
      <c r="H106" s="123"/>
    </row>
    <row r="107" spans="1:8" ht="12.75">
      <c r="A107" s="151">
        <v>94</v>
      </c>
      <c r="B107" s="81" t="s">
        <v>638</v>
      </c>
      <c r="C107" s="251"/>
      <c r="D107" s="148">
        <v>41726</v>
      </c>
      <c r="E107" s="149">
        <v>223</v>
      </c>
      <c r="F107" s="150">
        <v>30000</v>
      </c>
      <c r="G107" s="123"/>
      <c r="H107" s="123"/>
    </row>
    <row r="108" spans="1:8" ht="13.5" thickBot="1">
      <c r="A108" s="153">
        <v>95</v>
      </c>
      <c r="B108" s="154" t="s">
        <v>638</v>
      </c>
      <c r="C108" s="252"/>
      <c r="D108" s="155">
        <v>41726</v>
      </c>
      <c r="E108" s="156">
        <v>222</v>
      </c>
      <c r="F108" s="157">
        <v>10000</v>
      </c>
      <c r="G108" s="123"/>
      <c r="H108" s="123"/>
    </row>
    <row r="109" spans="1:8" ht="13.5" thickTop="1">
      <c r="A109" s="135"/>
      <c r="B109" s="136"/>
      <c r="C109" s="250"/>
      <c r="D109" s="138"/>
      <c r="E109" s="139"/>
      <c r="F109" s="140"/>
      <c r="G109" s="141"/>
      <c r="H109" s="141"/>
    </row>
    <row r="110" spans="1:8" ht="12.75">
      <c r="A110" s="119"/>
      <c r="B110" s="65"/>
      <c r="C110" s="65"/>
      <c r="D110" s="120"/>
      <c r="E110" s="121"/>
      <c r="F110" s="122"/>
      <c r="G110" s="152"/>
      <c r="H110" s="152"/>
    </row>
    <row r="111" spans="1:6" ht="12.75">
      <c r="A111" s="72"/>
      <c r="B111" s="7"/>
      <c r="C111" s="74"/>
      <c r="D111" s="75"/>
      <c r="E111" s="76"/>
      <c r="F111" s="77"/>
    </row>
    <row r="112" spans="1:6" ht="13.5" thickBot="1">
      <c r="A112" s="7"/>
      <c r="B112" s="73" t="s">
        <v>237</v>
      </c>
      <c r="C112" s="46"/>
      <c r="D112" s="20"/>
      <c r="E112" s="264"/>
      <c r="F112" s="268">
        <f>SUM(F14:F111)</f>
        <v>2720000</v>
      </c>
    </row>
    <row r="113" spans="1:7" ht="13.5" thickBot="1">
      <c r="A113" s="1"/>
      <c r="B113" s="263"/>
      <c r="C113" s="115"/>
      <c r="D113" s="116"/>
      <c r="E113" s="266" t="s">
        <v>654</v>
      </c>
      <c r="F113" s="269">
        <v>2690000</v>
      </c>
      <c r="G113" s="267">
        <f>F112-F113</f>
        <v>30000</v>
      </c>
    </row>
    <row r="114" spans="1:6" ht="12.75">
      <c r="A114" s="41" t="s">
        <v>241</v>
      </c>
      <c r="B114" s="41"/>
      <c r="C114" s="41"/>
      <c r="D114" s="41"/>
      <c r="E114" s="3"/>
      <c r="F114" s="265" t="s">
        <v>233</v>
      </c>
    </row>
    <row r="115" spans="1:6" ht="12.75">
      <c r="A115" s="1"/>
      <c r="B115" s="13"/>
      <c r="C115" s="11"/>
      <c r="D115" s="2"/>
      <c r="E115" s="2"/>
      <c r="F115" s="16"/>
    </row>
    <row r="116" spans="1:6" ht="12.75">
      <c r="A116" s="41" t="s">
        <v>234</v>
      </c>
      <c r="B116" s="40"/>
      <c r="C116" s="11"/>
      <c r="D116" s="2"/>
      <c r="E116" s="2"/>
      <c r="F116" s="39" t="s">
        <v>233</v>
      </c>
    </row>
    <row r="117" spans="1:6" ht="12.75">
      <c r="A117" s="1"/>
      <c r="B117" s="13"/>
      <c r="C117" s="11"/>
      <c r="D117" s="2"/>
      <c r="E117" s="2"/>
      <c r="F117" s="16"/>
    </row>
    <row r="118" spans="1:6" ht="12.75">
      <c r="A118" s="901" t="s">
        <v>320</v>
      </c>
      <c r="B118" s="901"/>
      <c r="C118" s="901"/>
      <c r="D118" s="901"/>
      <c r="E118" s="901"/>
      <c r="F118" s="901"/>
    </row>
    <row r="119" spans="1:6" ht="12.75">
      <c r="A119" s="901"/>
      <c r="B119" s="901"/>
      <c r="C119" s="901"/>
      <c r="D119" s="901"/>
      <c r="E119" s="901"/>
      <c r="F119" s="901"/>
    </row>
    <row r="120" spans="1:6" ht="12.75">
      <c r="A120" s="901"/>
      <c r="B120" s="901"/>
      <c r="C120" s="901"/>
      <c r="D120" s="901"/>
      <c r="E120" s="901"/>
      <c r="F120" s="901"/>
    </row>
    <row r="121" spans="1:6" ht="12.75">
      <c r="A121" s="901"/>
      <c r="B121" s="901"/>
      <c r="C121" s="901"/>
      <c r="D121" s="901"/>
      <c r="E121" s="901"/>
      <c r="F121" s="901"/>
    </row>
  </sheetData>
  <sheetProtection/>
  <mergeCells count="9">
    <mergeCell ref="I30:K30"/>
    <mergeCell ref="G89:H89"/>
    <mergeCell ref="A118:F121"/>
    <mergeCell ref="A5:F6"/>
    <mergeCell ref="A8:A13"/>
    <mergeCell ref="B8:B13"/>
    <mergeCell ref="C8:C13"/>
    <mergeCell ref="D9:F12"/>
    <mergeCell ref="G18:H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A61">
      <selection activeCell="F21" sqref="F21:G21"/>
    </sheetView>
  </sheetViews>
  <sheetFormatPr defaultColWidth="9.00390625" defaultRowHeight="12.75"/>
  <cols>
    <col min="2" max="2" width="27.25390625" style="0" customWidth="1"/>
    <col min="3" max="3" width="13.875" style="0" customWidth="1"/>
    <col min="4" max="4" width="14.125" style="0" customWidth="1"/>
    <col min="6" max="6" width="20.25390625" style="0" customWidth="1"/>
  </cols>
  <sheetData>
    <row r="1" spans="1:6" ht="12.75">
      <c r="A1" s="1"/>
      <c r="B1" s="13"/>
      <c r="C1" s="11"/>
      <c r="D1" s="2"/>
      <c r="E1" s="39" t="s">
        <v>318</v>
      </c>
      <c r="F1" s="16"/>
    </row>
    <row r="2" spans="1:6" ht="12.75">
      <c r="A2" s="1"/>
      <c r="B2" s="13"/>
      <c r="C2" s="11"/>
      <c r="D2" s="2"/>
      <c r="E2" s="39" t="s">
        <v>319</v>
      </c>
      <c r="F2" s="16"/>
    </row>
    <row r="3" spans="1:6" ht="12.75">
      <c r="A3" s="1"/>
      <c r="B3" s="13"/>
      <c r="C3" s="11"/>
      <c r="D3" s="2"/>
      <c r="E3" s="39" t="s">
        <v>242</v>
      </c>
      <c r="F3" s="16"/>
    </row>
    <row r="4" spans="1:6" ht="12.75">
      <c r="A4" s="1"/>
      <c r="B4" s="13"/>
      <c r="C4" s="11"/>
      <c r="D4" s="2"/>
      <c r="E4" s="2"/>
      <c r="F4" s="16"/>
    </row>
    <row r="5" spans="1:6" ht="12.75">
      <c r="A5" s="902" t="s">
        <v>325</v>
      </c>
      <c r="B5" s="902"/>
      <c r="C5" s="902"/>
      <c r="D5" s="902"/>
      <c r="E5" s="902"/>
      <c r="F5" s="902"/>
    </row>
    <row r="6" spans="1:6" ht="12.75">
      <c r="A6" s="902"/>
      <c r="B6" s="902"/>
      <c r="C6" s="902"/>
      <c r="D6" s="902"/>
      <c r="E6" s="902"/>
      <c r="F6" s="902"/>
    </row>
    <row r="7" spans="1:6" ht="12.75">
      <c r="A7" s="1"/>
      <c r="B7" s="13"/>
      <c r="C7" s="12"/>
      <c r="D7" s="5"/>
      <c r="E7" s="5"/>
      <c r="F7" s="17"/>
    </row>
    <row r="8" spans="1:6" ht="12.75">
      <c r="A8" s="883" t="s">
        <v>245</v>
      </c>
      <c r="B8" s="898" t="s">
        <v>235</v>
      </c>
      <c r="C8" s="884" t="s">
        <v>316</v>
      </c>
      <c r="D8" s="42" t="s">
        <v>240</v>
      </c>
      <c r="E8" s="43"/>
      <c r="F8" s="44"/>
    </row>
    <row r="9" spans="1:6" ht="12.75">
      <c r="A9" s="883"/>
      <c r="B9" s="898"/>
      <c r="C9" s="885"/>
      <c r="D9" s="889" t="s">
        <v>315</v>
      </c>
      <c r="E9" s="890"/>
      <c r="F9" s="891"/>
    </row>
    <row r="10" spans="1:6" ht="12.75">
      <c r="A10" s="883"/>
      <c r="B10" s="898"/>
      <c r="C10" s="885"/>
      <c r="D10" s="892"/>
      <c r="E10" s="893"/>
      <c r="F10" s="894"/>
    </row>
    <row r="11" spans="1:6" ht="12.75">
      <c r="A11" s="883"/>
      <c r="B11" s="898"/>
      <c r="C11" s="885"/>
      <c r="D11" s="892"/>
      <c r="E11" s="893"/>
      <c r="F11" s="894"/>
    </row>
    <row r="12" spans="1:6" ht="12.75">
      <c r="A12" s="883"/>
      <c r="B12" s="898"/>
      <c r="C12" s="885"/>
      <c r="D12" s="895"/>
      <c r="E12" s="896"/>
      <c r="F12" s="897"/>
    </row>
    <row r="13" spans="1:6" ht="12.75">
      <c r="A13" s="903"/>
      <c r="B13" s="904"/>
      <c r="C13" s="885"/>
      <c r="D13" s="69" t="s">
        <v>236</v>
      </c>
      <c r="E13" s="70" t="s">
        <v>245</v>
      </c>
      <c r="F13" s="71" t="s">
        <v>232</v>
      </c>
    </row>
    <row r="14" spans="1:6" ht="22.5">
      <c r="A14" s="7">
        <v>1</v>
      </c>
      <c r="B14" s="65" t="s">
        <v>639</v>
      </c>
      <c r="C14" s="78"/>
      <c r="D14" s="19">
        <v>41726</v>
      </c>
      <c r="E14" s="10">
        <v>562</v>
      </c>
      <c r="F14" s="56">
        <v>40000</v>
      </c>
    </row>
    <row r="15" spans="1:7" ht="25.5">
      <c r="A15" s="204">
        <v>2</v>
      </c>
      <c r="B15" s="205" t="s">
        <v>643</v>
      </c>
      <c r="C15" s="206" t="s">
        <v>644</v>
      </c>
      <c r="D15" s="207">
        <v>41701</v>
      </c>
      <c r="E15" s="208">
        <v>33</v>
      </c>
      <c r="F15" s="209">
        <v>-10000</v>
      </c>
      <c r="G15" s="210" t="s">
        <v>304</v>
      </c>
    </row>
    <row r="16" spans="1:7" ht="26.25" thickBot="1">
      <c r="A16" s="253">
        <v>3</v>
      </c>
      <c r="B16" s="254" t="s">
        <v>431</v>
      </c>
      <c r="C16" s="255" t="s">
        <v>640</v>
      </c>
      <c r="D16" s="256">
        <v>41676</v>
      </c>
      <c r="E16" s="257">
        <v>738</v>
      </c>
      <c r="F16" s="258">
        <v>-40000</v>
      </c>
      <c r="G16" s="210" t="s">
        <v>304</v>
      </c>
    </row>
    <row r="17" spans="1:9" ht="13.5" thickTop="1">
      <c r="A17" s="135">
        <v>4</v>
      </c>
      <c r="B17" s="136" t="s">
        <v>269</v>
      </c>
      <c r="C17" s="250"/>
      <c r="D17" s="138">
        <v>41730</v>
      </c>
      <c r="E17" s="139">
        <v>123</v>
      </c>
      <c r="F17" s="140">
        <v>40000</v>
      </c>
      <c r="G17" s="141"/>
      <c r="H17" s="141"/>
      <c r="I17" s="152"/>
    </row>
    <row r="18" spans="1:9" ht="12.75">
      <c r="A18" s="119">
        <v>5</v>
      </c>
      <c r="B18" s="65" t="s">
        <v>645</v>
      </c>
      <c r="C18" s="247"/>
      <c r="D18" s="120">
        <v>41729</v>
      </c>
      <c r="E18" s="121">
        <v>125</v>
      </c>
      <c r="F18" s="122">
        <v>10000</v>
      </c>
      <c r="G18" s="152"/>
      <c r="H18" s="152"/>
      <c r="I18" s="152"/>
    </row>
    <row r="19" spans="1:9" ht="13.5" thickBot="1">
      <c r="A19" s="191">
        <v>6</v>
      </c>
      <c r="B19" s="259" t="s">
        <v>300</v>
      </c>
      <c r="C19" s="194"/>
      <c r="D19" s="260">
        <v>41730</v>
      </c>
      <c r="E19" s="261">
        <v>49</v>
      </c>
      <c r="F19" s="190">
        <v>9000</v>
      </c>
      <c r="G19" s="152"/>
      <c r="H19" s="152"/>
      <c r="I19" s="152"/>
    </row>
    <row r="20" spans="1:9" ht="13.5" thickTop="1">
      <c r="A20" s="135">
        <v>7</v>
      </c>
      <c r="B20" s="136" t="s">
        <v>646</v>
      </c>
      <c r="C20" s="250"/>
      <c r="D20" s="138">
        <v>41731</v>
      </c>
      <c r="E20" s="139">
        <v>37</v>
      </c>
      <c r="F20" s="140">
        <v>40000</v>
      </c>
      <c r="G20" s="141"/>
      <c r="H20" s="141"/>
      <c r="I20" s="152"/>
    </row>
    <row r="21" spans="1:9" ht="25.5">
      <c r="A21" s="243">
        <v>8</v>
      </c>
      <c r="B21" s="244" t="s">
        <v>489</v>
      </c>
      <c r="C21" s="242" t="s">
        <v>647</v>
      </c>
      <c r="D21" s="245">
        <v>41689</v>
      </c>
      <c r="E21" s="246">
        <v>1</v>
      </c>
      <c r="F21" s="209">
        <v>-10000</v>
      </c>
      <c r="G21" s="210" t="s">
        <v>304</v>
      </c>
      <c r="H21" s="152"/>
      <c r="I21" s="152"/>
    </row>
    <row r="22" spans="1:9" ht="13.5" thickBot="1">
      <c r="A22" s="191">
        <v>9</v>
      </c>
      <c r="B22" s="188" t="s">
        <v>597</v>
      </c>
      <c r="C22" s="248"/>
      <c r="D22" s="249">
        <v>41731</v>
      </c>
      <c r="E22" s="189">
        <v>87</v>
      </c>
      <c r="F22" s="190">
        <v>40000</v>
      </c>
      <c r="G22" s="152"/>
      <c r="H22" s="152"/>
      <c r="I22" s="152"/>
    </row>
    <row r="23" spans="1:9" ht="13.5" thickTop="1">
      <c r="A23" s="137">
        <v>10</v>
      </c>
      <c r="B23" s="136" t="s">
        <v>648</v>
      </c>
      <c r="C23" s="250"/>
      <c r="D23" s="138">
        <v>41731</v>
      </c>
      <c r="E23" s="139">
        <v>334</v>
      </c>
      <c r="F23" s="140">
        <v>10000</v>
      </c>
      <c r="G23" s="141"/>
      <c r="H23" s="141"/>
      <c r="I23" s="152"/>
    </row>
    <row r="24" spans="1:9" ht="25.5">
      <c r="A24" s="204">
        <v>11</v>
      </c>
      <c r="B24" s="205" t="s">
        <v>498</v>
      </c>
      <c r="C24" s="206" t="s">
        <v>651</v>
      </c>
      <c r="D24" s="207">
        <v>41691</v>
      </c>
      <c r="E24" s="204">
        <v>269</v>
      </c>
      <c r="F24" s="209">
        <v>-40000</v>
      </c>
      <c r="G24" s="210" t="s">
        <v>304</v>
      </c>
      <c r="H24" s="152"/>
      <c r="I24" s="152"/>
    </row>
    <row r="25" spans="1:9" ht="12.75">
      <c r="A25" s="119">
        <v>12</v>
      </c>
      <c r="B25" s="65" t="s">
        <v>649</v>
      </c>
      <c r="C25" s="247"/>
      <c r="D25" s="120">
        <v>41732</v>
      </c>
      <c r="E25" s="121">
        <v>287</v>
      </c>
      <c r="F25" s="122">
        <v>30000</v>
      </c>
      <c r="G25" s="152"/>
      <c r="H25" s="152"/>
      <c r="I25" s="152"/>
    </row>
    <row r="26" spans="1:8" ht="22.5">
      <c r="A26" s="119">
        <v>13</v>
      </c>
      <c r="B26" s="65" t="s">
        <v>650</v>
      </c>
      <c r="C26" s="247"/>
      <c r="D26" s="120">
        <v>41732</v>
      </c>
      <c r="E26" s="121">
        <v>104</v>
      </c>
      <c r="F26" s="122">
        <v>40000</v>
      </c>
      <c r="G26" s="152"/>
      <c r="H26" s="152"/>
    </row>
    <row r="27" spans="1:8" ht="13.5" thickBot="1">
      <c r="A27" s="191">
        <v>14</v>
      </c>
      <c r="B27" s="188" t="s">
        <v>648</v>
      </c>
      <c r="C27" s="248"/>
      <c r="D27" s="249">
        <v>41731</v>
      </c>
      <c r="E27" s="189">
        <v>333</v>
      </c>
      <c r="F27" s="190">
        <v>10000</v>
      </c>
      <c r="G27" s="152"/>
      <c r="H27" s="152"/>
    </row>
    <row r="28" spans="1:8" ht="13.5" thickTop="1">
      <c r="A28" s="135">
        <v>15</v>
      </c>
      <c r="B28" s="136" t="s">
        <v>652</v>
      </c>
      <c r="C28" s="250"/>
      <c r="D28" s="138">
        <v>41733</v>
      </c>
      <c r="E28" s="139">
        <v>141</v>
      </c>
      <c r="F28" s="140">
        <v>30000</v>
      </c>
      <c r="G28" s="141"/>
      <c r="H28" s="141"/>
    </row>
    <row r="29" spans="1:8" ht="12.75">
      <c r="A29" s="119">
        <v>16</v>
      </c>
      <c r="B29" s="65" t="s">
        <v>652</v>
      </c>
      <c r="C29" s="247"/>
      <c r="D29" s="120">
        <v>41733</v>
      </c>
      <c r="E29" s="121">
        <v>142</v>
      </c>
      <c r="F29" s="122">
        <v>60000</v>
      </c>
      <c r="G29" s="152"/>
      <c r="H29" s="152"/>
    </row>
    <row r="30" spans="1:8" ht="13.5" thickBot="1">
      <c r="A30" s="191">
        <v>17</v>
      </c>
      <c r="B30" s="188" t="s">
        <v>653</v>
      </c>
      <c r="C30" s="248"/>
      <c r="D30" s="249">
        <v>41733</v>
      </c>
      <c r="E30" s="189">
        <v>129</v>
      </c>
      <c r="F30" s="190">
        <v>10000</v>
      </c>
      <c r="G30" s="152"/>
      <c r="H30" s="152"/>
    </row>
    <row r="31" spans="1:8" ht="34.5" thickTop="1">
      <c r="A31" s="135">
        <v>18</v>
      </c>
      <c r="B31" s="136" t="s">
        <v>657</v>
      </c>
      <c r="C31" s="250"/>
      <c r="D31" s="138">
        <v>41736</v>
      </c>
      <c r="E31" s="139">
        <v>818</v>
      </c>
      <c r="F31" s="140">
        <v>30000</v>
      </c>
      <c r="G31" s="141"/>
      <c r="H31" s="141"/>
    </row>
    <row r="32" spans="1:8" ht="25.5">
      <c r="A32" s="204">
        <v>19</v>
      </c>
      <c r="B32" s="205" t="s">
        <v>292</v>
      </c>
      <c r="C32" s="206" t="s">
        <v>659</v>
      </c>
      <c r="D32" s="207">
        <v>41624</v>
      </c>
      <c r="E32" s="208">
        <v>14</v>
      </c>
      <c r="F32" s="209">
        <v>-150000</v>
      </c>
      <c r="G32" s="874" t="s">
        <v>304</v>
      </c>
      <c r="H32" s="875"/>
    </row>
    <row r="33" spans="1:8" ht="33.75">
      <c r="A33" s="119">
        <v>20</v>
      </c>
      <c r="B33" s="65" t="s">
        <v>657</v>
      </c>
      <c r="C33" s="247"/>
      <c r="D33" s="120">
        <v>41736</v>
      </c>
      <c r="E33" s="121">
        <v>820</v>
      </c>
      <c r="F33" s="122">
        <v>30000</v>
      </c>
      <c r="G33" s="152"/>
      <c r="H33" s="152"/>
    </row>
    <row r="34" spans="1:8" ht="33.75">
      <c r="A34" s="119">
        <v>21</v>
      </c>
      <c r="B34" s="65" t="s">
        <v>657</v>
      </c>
      <c r="C34" s="247"/>
      <c r="D34" s="120">
        <v>41736</v>
      </c>
      <c r="E34" s="121">
        <v>819</v>
      </c>
      <c r="F34" s="122">
        <v>30000</v>
      </c>
      <c r="G34" s="152"/>
      <c r="H34" s="152"/>
    </row>
    <row r="35" spans="1:8" ht="13.5" thickBot="1">
      <c r="A35" s="191">
        <v>22</v>
      </c>
      <c r="B35" s="188" t="s">
        <v>658</v>
      </c>
      <c r="C35" s="248"/>
      <c r="D35" s="249">
        <v>41736</v>
      </c>
      <c r="E35" s="189">
        <v>214</v>
      </c>
      <c r="F35" s="190">
        <v>40000</v>
      </c>
      <c r="G35" s="152"/>
      <c r="H35" s="152"/>
    </row>
    <row r="36" spans="1:8" ht="13.5" thickTop="1">
      <c r="A36" s="135">
        <v>23</v>
      </c>
      <c r="B36" s="136" t="s">
        <v>660</v>
      </c>
      <c r="C36" s="250"/>
      <c r="D36" s="138">
        <v>41737</v>
      </c>
      <c r="E36" s="139">
        <v>455</v>
      </c>
      <c r="F36" s="140">
        <v>90000</v>
      </c>
      <c r="G36" s="141"/>
      <c r="H36" s="141"/>
    </row>
    <row r="37" spans="1:8" ht="12.75">
      <c r="A37" s="119">
        <v>24</v>
      </c>
      <c r="B37" s="65" t="s">
        <v>660</v>
      </c>
      <c r="C37" s="247"/>
      <c r="D37" s="120">
        <v>41737</v>
      </c>
      <c r="E37" s="121">
        <v>456</v>
      </c>
      <c r="F37" s="122">
        <v>30000</v>
      </c>
      <c r="G37" s="152"/>
      <c r="H37" s="152"/>
    </row>
    <row r="38" spans="1:8" ht="12.75">
      <c r="A38" s="119">
        <v>25</v>
      </c>
      <c r="B38" s="65" t="s">
        <v>661</v>
      </c>
      <c r="C38" s="247"/>
      <c r="D38" s="120">
        <v>41737</v>
      </c>
      <c r="E38" s="121">
        <v>439</v>
      </c>
      <c r="F38" s="122">
        <v>10000</v>
      </c>
      <c r="G38" s="152"/>
      <c r="H38" s="152"/>
    </row>
    <row r="39" spans="1:8" ht="33.75">
      <c r="A39" s="119">
        <v>26</v>
      </c>
      <c r="B39" s="65" t="s">
        <v>662</v>
      </c>
      <c r="C39" s="247"/>
      <c r="D39" s="120">
        <v>41737</v>
      </c>
      <c r="E39" s="121">
        <v>106</v>
      </c>
      <c r="F39" s="122">
        <v>10000</v>
      </c>
      <c r="G39" s="152"/>
      <c r="H39" s="152"/>
    </row>
    <row r="40" spans="1:8" ht="12.75">
      <c r="A40" s="119">
        <v>27</v>
      </c>
      <c r="B40" s="65" t="s">
        <v>663</v>
      </c>
      <c r="C40" s="247"/>
      <c r="D40" s="120">
        <v>41737</v>
      </c>
      <c r="E40" s="121">
        <v>51</v>
      </c>
      <c r="F40" s="122">
        <v>40000</v>
      </c>
      <c r="G40" s="152"/>
      <c r="H40" s="152"/>
    </row>
    <row r="41" spans="1:8" ht="12.75">
      <c r="A41" s="119">
        <v>28</v>
      </c>
      <c r="B41" s="65" t="s">
        <v>664</v>
      </c>
      <c r="C41" s="247"/>
      <c r="D41" s="120">
        <v>41737</v>
      </c>
      <c r="E41" s="121">
        <v>385</v>
      </c>
      <c r="F41" s="122">
        <v>10000</v>
      </c>
      <c r="G41" s="152"/>
      <c r="H41" s="152"/>
    </row>
    <row r="42" spans="1:8" ht="26.25" thickBot="1">
      <c r="A42" s="130">
        <v>29</v>
      </c>
      <c r="B42" s="131" t="s">
        <v>665</v>
      </c>
      <c r="C42" s="214" t="s">
        <v>666</v>
      </c>
      <c r="D42" s="132">
        <v>41733</v>
      </c>
      <c r="E42" s="133">
        <v>107</v>
      </c>
      <c r="F42" s="134">
        <v>10000</v>
      </c>
      <c r="G42" s="913" t="s">
        <v>400</v>
      </c>
      <c r="H42" s="914"/>
    </row>
    <row r="43" spans="1:8" ht="13.5" thickTop="1">
      <c r="A43" s="135">
        <v>30</v>
      </c>
      <c r="B43" s="136" t="s">
        <v>269</v>
      </c>
      <c r="C43" s="250"/>
      <c r="D43" s="138">
        <v>41738</v>
      </c>
      <c r="E43" s="139">
        <v>130</v>
      </c>
      <c r="F43" s="140">
        <v>10000</v>
      </c>
      <c r="G43" s="123"/>
      <c r="H43" s="123"/>
    </row>
    <row r="44" spans="1:8" ht="12.75">
      <c r="A44" s="119">
        <v>31</v>
      </c>
      <c r="B44" s="65" t="s">
        <v>667</v>
      </c>
      <c r="C44" s="65"/>
      <c r="D44" s="120">
        <v>41738</v>
      </c>
      <c r="E44" s="121">
        <v>897</v>
      </c>
      <c r="F44" s="122">
        <v>10000</v>
      </c>
      <c r="G44" s="152"/>
      <c r="H44" s="152"/>
    </row>
    <row r="45" spans="1:8" ht="12.75">
      <c r="A45" s="119">
        <v>32</v>
      </c>
      <c r="B45" s="65" t="s">
        <v>668</v>
      </c>
      <c r="C45" s="65"/>
      <c r="D45" s="120">
        <v>41738</v>
      </c>
      <c r="E45" s="121">
        <v>101</v>
      </c>
      <c r="F45" s="122">
        <v>10000</v>
      </c>
      <c r="G45" s="152"/>
      <c r="H45" s="152"/>
    </row>
    <row r="46" spans="1:8" ht="22.5">
      <c r="A46" s="119">
        <v>33</v>
      </c>
      <c r="B46" s="65" t="s">
        <v>669</v>
      </c>
      <c r="C46" s="65"/>
      <c r="D46" s="120">
        <v>41738</v>
      </c>
      <c r="E46" s="121">
        <v>132</v>
      </c>
      <c r="F46" s="122">
        <v>40000</v>
      </c>
      <c r="G46" s="152"/>
      <c r="H46" s="152"/>
    </row>
    <row r="47" spans="1:8" ht="45">
      <c r="A47" s="119">
        <v>34</v>
      </c>
      <c r="B47" s="65" t="s">
        <v>671</v>
      </c>
      <c r="C47" s="65"/>
      <c r="D47" s="120">
        <v>41738</v>
      </c>
      <c r="E47" s="121">
        <v>333</v>
      </c>
      <c r="F47" s="122">
        <v>10000</v>
      </c>
      <c r="G47" s="152"/>
      <c r="H47" s="152"/>
    </row>
    <row r="48" spans="1:8" ht="21">
      <c r="A48" s="204">
        <v>35</v>
      </c>
      <c r="B48" s="205" t="s">
        <v>672</v>
      </c>
      <c r="C48" s="205" t="s">
        <v>673</v>
      </c>
      <c r="D48" s="207">
        <v>41626</v>
      </c>
      <c r="E48" s="208">
        <v>158</v>
      </c>
      <c r="F48" s="209">
        <v>-40000</v>
      </c>
      <c r="G48" s="909" t="s">
        <v>304</v>
      </c>
      <c r="H48" s="910"/>
    </row>
    <row r="49" spans="1:8" ht="13.5" thickBot="1">
      <c r="A49" s="191">
        <v>36</v>
      </c>
      <c r="B49" s="188" t="s">
        <v>668</v>
      </c>
      <c r="C49" s="188"/>
      <c r="D49" s="249">
        <v>41738</v>
      </c>
      <c r="E49" s="189">
        <v>102</v>
      </c>
      <c r="F49" s="190">
        <v>10000</v>
      </c>
      <c r="G49" s="152"/>
      <c r="H49" s="152"/>
    </row>
    <row r="50" spans="1:8" ht="34.5" thickTop="1">
      <c r="A50" s="135">
        <v>37</v>
      </c>
      <c r="B50" s="136" t="s">
        <v>674</v>
      </c>
      <c r="C50" s="136"/>
      <c r="D50" s="138">
        <v>41739</v>
      </c>
      <c r="E50" s="139">
        <v>170</v>
      </c>
      <c r="F50" s="140">
        <v>10000</v>
      </c>
      <c r="G50" s="141"/>
      <c r="H50" s="141"/>
    </row>
    <row r="51" spans="1:8" ht="12.75">
      <c r="A51" s="119">
        <v>38</v>
      </c>
      <c r="B51" s="65" t="s">
        <v>675</v>
      </c>
      <c r="C51" s="65"/>
      <c r="D51" s="120">
        <v>41739</v>
      </c>
      <c r="E51" s="121">
        <v>225</v>
      </c>
      <c r="F51" s="122">
        <v>40000</v>
      </c>
      <c r="G51" s="152"/>
      <c r="H51" s="152"/>
    </row>
    <row r="52" spans="1:10" ht="21.75" thickBot="1">
      <c r="A52" s="368">
        <v>39</v>
      </c>
      <c r="B52" s="373" t="s">
        <v>676</v>
      </c>
      <c r="C52" s="369" t="s">
        <v>677</v>
      </c>
      <c r="D52" s="370">
        <v>41737</v>
      </c>
      <c r="E52" s="371">
        <v>80</v>
      </c>
      <c r="F52" s="372">
        <v>30000</v>
      </c>
      <c r="G52" s="911" t="s">
        <v>400</v>
      </c>
      <c r="H52" s="912"/>
      <c r="I52" s="907" t="s">
        <v>736</v>
      </c>
      <c r="J52" s="908"/>
    </row>
    <row r="53" spans="1:8" ht="23.25" thickTop="1">
      <c r="A53" s="135">
        <v>40</v>
      </c>
      <c r="B53" s="136" t="s">
        <v>678</v>
      </c>
      <c r="C53" s="136"/>
      <c r="D53" s="138">
        <v>41740</v>
      </c>
      <c r="E53" s="139">
        <v>97</v>
      </c>
      <c r="F53" s="140">
        <v>10000</v>
      </c>
      <c r="G53" s="123"/>
      <c r="H53" s="123"/>
    </row>
    <row r="54" spans="1:8" ht="12.75">
      <c r="A54" s="151">
        <v>41</v>
      </c>
      <c r="B54" s="81" t="s">
        <v>679</v>
      </c>
      <c r="C54" s="81"/>
      <c r="D54" s="148">
        <v>41740</v>
      </c>
      <c r="E54" s="149">
        <v>162</v>
      </c>
      <c r="F54" s="150">
        <v>10000</v>
      </c>
      <c r="G54" s="123"/>
      <c r="H54" s="123"/>
    </row>
    <row r="55" spans="1:8" ht="13.5" thickBot="1">
      <c r="A55" s="316">
        <v>42</v>
      </c>
      <c r="B55" s="317" t="s">
        <v>680</v>
      </c>
      <c r="C55" s="317"/>
      <c r="D55" s="318">
        <v>41739</v>
      </c>
      <c r="E55" s="319">
        <v>933</v>
      </c>
      <c r="F55" s="320">
        <v>90000</v>
      </c>
      <c r="G55" s="872" t="s">
        <v>736</v>
      </c>
      <c r="H55" s="873"/>
    </row>
    <row r="56" spans="1:8" ht="13.5" thickTop="1">
      <c r="A56" s="135">
        <v>43</v>
      </c>
      <c r="B56" s="136" t="s">
        <v>681</v>
      </c>
      <c r="C56" s="136"/>
      <c r="D56" s="138">
        <v>41743</v>
      </c>
      <c r="E56" s="139">
        <v>45</v>
      </c>
      <c r="F56" s="140">
        <v>10000</v>
      </c>
      <c r="G56" s="123"/>
      <c r="H56" s="123"/>
    </row>
    <row r="57" spans="1:8" ht="12.75">
      <c r="A57" s="151">
        <v>44</v>
      </c>
      <c r="B57" s="81" t="s">
        <v>682</v>
      </c>
      <c r="C57" s="81"/>
      <c r="D57" s="148">
        <v>41743</v>
      </c>
      <c r="E57" s="149">
        <v>743</v>
      </c>
      <c r="F57" s="150">
        <v>10000</v>
      </c>
      <c r="G57" s="123"/>
      <c r="H57" s="123"/>
    </row>
    <row r="58" spans="1:8" ht="12.75">
      <c r="A58" s="151">
        <v>45</v>
      </c>
      <c r="B58" s="81" t="s">
        <v>683</v>
      </c>
      <c r="C58" s="81"/>
      <c r="D58" s="148">
        <v>41743</v>
      </c>
      <c r="E58" s="149">
        <v>56</v>
      </c>
      <c r="F58" s="150">
        <v>10000</v>
      </c>
      <c r="G58" s="123"/>
      <c r="H58" s="123"/>
    </row>
    <row r="59" spans="1:8" ht="23.25" thickBot="1">
      <c r="A59" s="153">
        <v>46</v>
      </c>
      <c r="B59" s="154" t="s">
        <v>684</v>
      </c>
      <c r="C59" s="154"/>
      <c r="D59" s="155">
        <v>41743</v>
      </c>
      <c r="E59" s="156">
        <v>76</v>
      </c>
      <c r="F59" s="157">
        <v>10000</v>
      </c>
      <c r="G59" s="123"/>
      <c r="H59" s="123"/>
    </row>
    <row r="60" spans="1:8" ht="14.25" thickBot="1" thickTop="1">
      <c r="A60" s="177">
        <v>47</v>
      </c>
      <c r="B60" s="174" t="s">
        <v>685</v>
      </c>
      <c r="C60" s="174"/>
      <c r="D60" s="178">
        <v>41744</v>
      </c>
      <c r="E60" s="179">
        <v>628</v>
      </c>
      <c r="F60" s="180">
        <v>30000</v>
      </c>
      <c r="G60" s="141"/>
      <c r="H60" s="141"/>
    </row>
    <row r="61" spans="1:8" ht="13.5" thickTop="1">
      <c r="A61" s="135">
        <v>48</v>
      </c>
      <c r="B61" s="136" t="s">
        <v>686</v>
      </c>
      <c r="C61" s="136"/>
      <c r="D61" s="138">
        <v>41745</v>
      </c>
      <c r="E61" s="139">
        <v>459</v>
      </c>
      <c r="F61" s="140">
        <v>10000</v>
      </c>
      <c r="G61" s="141"/>
      <c r="H61" s="141"/>
    </row>
    <row r="62" spans="1:8" ht="23.25" thickBot="1">
      <c r="A62" s="153">
        <v>49</v>
      </c>
      <c r="B62" s="154" t="s">
        <v>687</v>
      </c>
      <c r="C62" s="154"/>
      <c r="D62" s="155">
        <v>41745</v>
      </c>
      <c r="E62" s="156">
        <v>952</v>
      </c>
      <c r="F62" s="157">
        <v>10000</v>
      </c>
      <c r="G62" s="123"/>
      <c r="H62" s="123"/>
    </row>
    <row r="63" spans="1:8" ht="21.75" thickTop="1">
      <c r="A63" s="270">
        <v>50</v>
      </c>
      <c r="B63" s="271" t="s">
        <v>688</v>
      </c>
      <c r="C63" s="271" t="s">
        <v>693</v>
      </c>
      <c r="D63" s="272">
        <v>41736</v>
      </c>
      <c r="E63" s="273">
        <v>818</v>
      </c>
      <c r="F63" s="274">
        <v>-30000</v>
      </c>
      <c r="G63" s="275" t="s">
        <v>304</v>
      </c>
      <c r="H63" s="141"/>
    </row>
    <row r="64" spans="1:8" ht="12.75">
      <c r="A64" s="151">
        <v>51</v>
      </c>
      <c r="B64" s="81" t="s">
        <v>689</v>
      </c>
      <c r="C64" s="81"/>
      <c r="D64" s="148">
        <v>41747</v>
      </c>
      <c r="E64" s="149">
        <v>728</v>
      </c>
      <c r="F64" s="150">
        <v>10000</v>
      </c>
      <c r="G64" s="123"/>
      <c r="H64" s="123"/>
    </row>
    <row r="65" spans="1:8" ht="21">
      <c r="A65" s="276">
        <v>52</v>
      </c>
      <c r="B65" s="277" t="s">
        <v>401</v>
      </c>
      <c r="C65" s="277" t="s">
        <v>690</v>
      </c>
      <c r="D65" s="278">
        <v>41745</v>
      </c>
      <c r="E65" s="279">
        <v>960</v>
      </c>
      <c r="F65" s="280">
        <v>40000</v>
      </c>
      <c r="G65" s="281" t="s">
        <v>400</v>
      </c>
      <c r="H65" s="123"/>
    </row>
    <row r="66" spans="1:8" ht="21.75" thickBot="1">
      <c r="A66" s="282">
        <v>53</v>
      </c>
      <c r="B66" s="283" t="s">
        <v>691</v>
      </c>
      <c r="C66" s="284" t="s">
        <v>692</v>
      </c>
      <c r="D66" s="285">
        <v>41745</v>
      </c>
      <c r="E66" s="286">
        <v>738</v>
      </c>
      <c r="F66" s="287">
        <v>10000</v>
      </c>
      <c r="G66" s="281" t="s">
        <v>400</v>
      </c>
      <c r="H66" s="152"/>
    </row>
    <row r="67" spans="1:8" ht="13.5" thickTop="1">
      <c r="A67" s="135">
        <v>54</v>
      </c>
      <c r="B67" s="136" t="s">
        <v>694</v>
      </c>
      <c r="C67" s="136"/>
      <c r="D67" s="138">
        <v>41750</v>
      </c>
      <c r="E67" s="139">
        <v>148</v>
      </c>
      <c r="F67" s="140">
        <v>10000</v>
      </c>
      <c r="G67" s="141"/>
      <c r="H67" s="141"/>
    </row>
    <row r="68" spans="1:8" ht="21">
      <c r="A68" s="288">
        <v>55</v>
      </c>
      <c r="B68" s="289" t="s">
        <v>688</v>
      </c>
      <c r="C68" s="289" t="s">
        <v>698</v>
      </c>
      <c r="D68" s="290">
        <v>41737</v>
      </c>
      <c r="E68" s="291">
        <v>455</v>
      </c>
      <c r="F68" s="292">
        <v>-90000</v>
      </c>
      <c r="G68" s="293" t="s">
        <v>304</v>
      </c>
      <c r="H68" s="152"/>
    </row>
    <row r="69" spans="1:8" ht="12.75">
      <c r="A69" s="119">
        <v>56</v>
      </c>
      <c r="B69" s="65" t="s">
        <v>695</v>
      </c>
      <c r="C69" s="65"/>
      <c r="D69" s="120">
        <v>41750</v>
      </c>
      <c r="E69" s="121">
        <v>9</v>
      </c>
      <c r="F69" s="122">
        <v>10000</v>
      </c>
      <c r="G69" s="152"/>
      <c r="H69" s="152"/>
    </row>
    <row r="70" spans="1:8" ht="12.75">
      <c r="A70" s="119">
        <v>57</v>
      </c>
      <c r="B70" s="65" t="s">
        <v>696</v>
      </c>
      <c r="C70" s="65"/>
      <c r="D70" s="120">
        <v>41750</v>
      </c>
      <c r="E70" s="121">
        <v>203</v>
      </c>
      <c r="F70" s="122">
        <v>240000</v>
      </c>
      <c r="G70" s="152"/>
      <c r="H70" s="152"/>
    </row>
    <row r="71" spans="1:8" ht="21">
      <c r="A71" s="288">
        <v>58</v>
      </c>
      <c r="B71" s="289" t="s">
        <v>688</v>
      </c>
      <c r="C71" s="289" t="s">
        <v>700</v>
      </c>
      <c r="D71" s="290">
        <v>41736</v>
      </c>
      <c r="E71" s="291">
        <v>819</v>
      </c>
      <c r="F71" s="292">
        <v>-30000</v>
      </c>
      <c r="G71" s="293" t="s">
        <v>304</v>
      </c>
      <c r="H71" s="152"/>
    </row>
    <row r="72" spans="1:8" ht="21">
      <c r="A72" s="288">
        <v>59</v>
      </c>
      <c r="B72" s="289" t="s">
        <v>688</v>
      </c>
      <c r="C72" s="289" t="s">
        <v>699</v>
      </c>
      <c r="D72" s="290">
        <v>41736</v>
      </c>
      <c r="E72" s="291">
        <v>820</v>
      </c>
      <c r="F72" s="292">
        <v>-30000</v>
      </c>
      <c r="G72" s="293" t="s">
        <v>304</v>
      </c>
      <c r="H72" s="152"/>
    </row>
    <row r="73" spans="1:8" ht="21">
      <c r="A73" s="288">
        <v>60</v>
      </c>
      <c r="B73" s="289" t="s">
        <v>688</v>
      </c>
      <c r="C73" s="289" t="s">
        <v>701</v>
      </c>
      <c r="D73" s="290">
        <v>41737</v>
      </c>
      <c r="E73" s="291">
        <v>456</v>
      </c>
      <c r="F73" s="292">
        <v>-30000</v>
      </c>
      <c r="G73" s="293" t="s">
        <v>304</v>
      </c>
      <c r="H73" s="152"/>
    </row>
    <row r="74" spans="1:8" ht="13.5" thickBot="1">
      <c r="A74" s="191">
        <v>61</v>
      </c>
      <c r="B74" s="188" t="s">
        <v>697</v>
      </c>
      <c r="C74" s="188"/>
      <c r="D74" s="249">
        <v>41750</v>
      </c>
      <c r="E74" s="189">
        <v>120</v>
      </c>
      <c r="F74" s="190">
        <v>30000</v>
      </c>
      <c r="G74" s="152"/>
      <c r="H74" s="152"/>
    </row>
    <row r="75" spans="1:8" ht="13.5" thickTop="1">
      <c r="A75" s="135">
        <v>62</v>
      </c>
      <c r="B75" s="136" t="s">
        <v>702</v>
      </c>
      <c r="C75" s="136"/>
      <c r="D75" s="138">
        <v>41746</v>
      </c>
      <c r="E75" s="139">
        <v>300</v>
      </c>
      <c r="F75" s="140">
        <v>40000</v>
      </c>
      <c r="G75" s="141"/>
      <c r="H75" s="141"/>
    </row>
    <row r="76" spans="1:8" ht="12.75">
      <c r="A76" s="151">
        <v>63</v>
      </c>
      <c r="B76" s="81" t="s">
        <v>703</v>
      </c>
      <c r="C76" s="81"/>
      <c r="D76" s="148">
        <v>41746</v>
      </c>
      <c r="E76" s="149">
        <v>99</v>
      </c>
      <c r="F76" s="150">
        <v>20000</v>
      </c>
      <c r="G76" s="123"/>
      <c r="H76" s="123"/>
    </row>
    <row r="77" spans="1:8" ht="12.75">
      <c r="A77" s="151">
        <v>64</v>
      </c>
      <c r="B77" s="81" t="s">
        <v>704</v>
      </c>
      <c r="C77" s="81"/>
      <c r="D77" s="148">
        <v>41746</v>
      </c>
      <c r="E77" s="149">
        <v>792</v>
      </c>
      <c r="F77" s="150">
        <v>300000</v>
      </c>
      <c r="G77" s="123"/>
      <c r="H77" s="123"/>
    </row>
    <row r="78" spans="1:8" ht="21">
      <c r="A78" s="294">
        <v>65</v>
      </c>
      <c r="B78" s="295" t="s">
        <v>705</v>
      </c>
      <c r="C78" s="295" t="s">
        <v>706</v>
      </c>
      <c r="D78" s="296">
        <v>41680</v>
      </c>
      <c r="E78" s="297">
        <v>615</v>
      </c>
      <c r="F78" s="298">
        <v>-120000</v>
      </c>
      <c r="G78" s="299" t="s">
        <v>304</v>
      </c>
      <c r="H78" s="123"/>
    </row>
    <row r="79" spans="1:8" ht="21.75" thickBot="1">
      <c r="A79" s="300">
        <v>66</v>
      </c>
      <c r="B79" s="284" t="s">
        <v>413</v>
      </c>
      <c r="C79" s="284" t="s">
        <v>707</v>
      </c>
      <c r="D79" s="301">
        <v>41743</v>
      </c>
      <c r="E79" s="302">
        <v>187</v>
      </c>
      <c r="F79" s="303">
        <v>10000</v>
      </c>
      <c r="G79" s="281" t="s">
        <v>400</v>
      </c>
      <c r="H79" s="123"/>
    </row>
    <row r="80" spans="1:8" ht="13.5" thickTop="1">
      <c r="A80" s="135">
        <v>67</v>
      </c>
      <c r="B80" s="136" t="s">
        <v>708</v>
      </c>
      <c r="C80" s="136"/>
      <c r="D80" s="138">
        <v>41751</v>
      </c>
      <c r="E80" s="139">
        <v>966</v>
      </c>
      <c r="F80" s="140">
        <v>10000</v>
      </c>
      <c r="G80" s="141"/>
      <c r="H80" s="141"/>
    </row>
    <row r="81" spans="1:8" ht="12.75">
      <c r="A81" s="151">
        <v>68</v>
      </c>
      <c r="B81" s="81" t="s">
        <v>274</v>
      </c>
      <c r="C81" s="81"/>
      <c r="D81" s="148">
        <v>41751</v>
      </c>
      <c r="E81" s="149">
        <v>169</v>
      </c>
      <c r="F81" s="150">
        <v>40000</v>
      </c>
      <c r="G81" s="123"/>
      <c r="H81" s="123"/>
    </row>
    <row r="82" spans="1:8" ht="21">
      <c r="A82" s="288">
        <v>69</v>
      </c>
      <c r="B82" s="289" t="s">
        <v>709</v>
      </c>
      <c r="C82" s="289" t="s">
        <v>713</v>
      </c>
      <c r="D82" s="290">
        <v>41718</v>
      </c>
      <c r="E82" s="291">
        <v>127</v>
      </c>
      <c r="F82" s="292">
        <v>-10000</v>
      </c>
      <c r="G82" s="293" t="s">
        <v>304</v>
      </c>
      <c r="H82" s="152"/>
    </row>
    <row r="83" spans="1:8" ht="33.75">
      <c r="A83" s="119">
        <v>70</v>
      </c>
      <c r="B83" s="65" t="s">
        <v>710</v>
      </c>
      <c r="C83" s="65"/>
      <c r="D83" s="148">
        <v>41751</v>
      </c>
      <c r="E83" s="121">
        <v>389</v>
      </c>
      <c r="F83" s="122">
        <v>40000</v>
      </c>
      <c r="G83" s="152"/>
      <c r="H83" s="152"/>
    </row>
    <row r="84" spans="1:8" ht="21.75" thickBot="1">
      <c r="A84" s="282">
        <v>71</v>
      </c>
      <c r="B84" s="283" t="s">
        <v>711</v>
      </c>
      <c r="C84" s="283" t="s">
        <v>712</v>
      </c>
      <c r="D84" s="301">
        <v>41747</v>
      </c>
      <c r="E84" s="286">
        <v>25</v>
      </c>
      <c r="F84" s="287">
        <v>30000</v>
      </c>
      <c r="G84" s="304" t="s">
        <v>400</v>
      </c>
      <c r="H84" s="152"/>
    </row>
    <row r="85" spans="1:8" ht="13.5" thickTop="1">
      <c r="A85" s="135">
        <v>72</v>
      </c>
      <c r="B85" s="136" t="s">
        <v>663</v>
      </c>
      <c r="C85" s="136"/>
      <c r="D85" s="199">
        <v>41752</v>
      </c>
      <c r="E85" s="139">
        <v>69</v>
      </c>
      <c r="F85" s="140">
        <v>10000</v>
      </c>
      <c r="G85" s="141"/>
      <c r="H85" s="141"/>
    </row>
    <row r="86" spans="1:8" ht="12.75">
      <c r="A86" s="119">
        <v>73</v>
      </c>
      <c r="B86" s="65" t="s">
        <v>681</v>
      </c>
      <c r="C86" s="65"/>
      <c r="D86" s="148">
        <v>41752</v>
      </c>
      <c r="E86" s="121">
        <v>54</v>
      </c>
      <c r="F86" s="122">
        <v>30000</v>
      </c>
      <c r="G86" s="152"/>
      <c r="H86" s="152"/>
    </row>
    <row r="87" spans="1:8" ht="13.5" thickBot="1">
      <c r="A87" s="191">
        <v>74</v>
      </c>
      <c r="B87" s="188" t="s">
        <v>679</v>
      </c>
      <c r="C87" s="188"/>
      <c r="D87" s="155">
        <v>41752</v>
      </c>
      <c r="E87" s="189">
        <v>176</v>
      </c>
      <c r="F87" s="190">
        <v>30000</v>
      </c>
      <c r="G87" s="152"/>
      <c r="H87" s="152"/>
    </row>
    <row r="88" spans="1:8" ht="13.5" thickTop="1">
      <c r="A88" s="135">
        <v>75</v>
      </c>
      <c r="B88" s="136" t="s">
        <v>721</v>
      </c>
      <c r="C88" s="136"/>
      <c r="D88" s="199">
        <v>41752</v>
      </c>
      <c r="E88" s="139">
        <v>36</v>
      </c>
      <c r="F88" s="140">
        <v>10000</v>
      </c>
      <c r="G88" s="141"/>
      <c r="H88" s="141"/>
    </row>
    <row r="89" spans="1:8" ht="22.5">
      <c r="A89" s="119">
        <v>76</v>
      </c>
      <c r="B89" s="65" t="s">
        <v>722</v>
      </c>
      <c r="C89" s="65"/>
      <c r="D89" s="148">
        <v>41753</v>
      </c>
      <c r="E89" s="121">
        <v>245</v>
      </c>
      <c r="F89" s="122">
        <v>40000</v>
      </c>
      <c r="G89" s="152"/>
      <c r="H89" s="152"/>
    </row>
    <row r="90" spans="1:8" ht="22.5">
      <c r="A90" s="119">
        <v>77</v>
      </c>
      <c r="B90" s="65" t="s">
        <v>723</v>
      </c>
      <c r="C90" s="65"/>
      <c r="D90" s="148">
        <v>41753</v>
      </c>
      <c r="E90" s="121">
        <v>331</v>
      </c>
      <c r="F90" s="122">
        <v>10000</v>
      </c>
      <c r="G90" s="152"/>
      <c r="H90" s="152"/>
    </row>
    <row r="91" spans="1:8" ht="12.75">
      <c r="A91" s="119">
        <v>78</v>
      </c>
      <c r="B91" s="65" t="s">
        <v>724</v>
      </c>
      <c r="C91" s="65"/>
      <c r="D91" s="148">
        <v>41753</v>
      </c>
      <c r="E91" s="121">
        <v>168</v>
      </c>
      <c r="F91" s="122">
        <v>40000</v>
      </c>
      <c r="G91" s="152"/>
      <c r="H91" s="152"/>
    </row>
    <row r="92" spans="1:8" ht="12.75">
      <c r="A92" s="119">
        <v>79</v>
      </c>
      <c r="B92" s="65" t="s">
        <v>520</v>
      </c>
      <c r="C92" s="65"/>
      <c r="D92" s="148">
        <v>41753</v>
      </c>
      <c r="E92" s="121">
        <v>49</v>
      </c>
      <c r="F92" s="122">
        <v>40000</v>
      </c>
      <c r="G92" s="152"/>
      <c r="H92" s="152"/>
    </row>
    <row r="93" spans="1:8" ht="12.75">
      <c r="A93" s="119">
        <v>80</v>
      </c>
      <c r="B93" s="65" t="s">
        <v>725</v>
      </c>
      <c r="C93" s="65"/>
      <c r="D93" s="148">
        <v>41753</v>
      </c>
      <c r="E93" s="121">
        <v>300</v>
      </c>
      <c r="F93" s="122">
        <v>40000</v>
      </c>
      <c r="G93" s="152"/>
      <c r="H93" s="152"/>
    </row>
    <row r="94" spans="1:8" ht="12.75">
      <c r="A94" s="119">
        <v>81</v>
      </c>
      <c r="B94" s="65" t="s">
        <v>683</v>
      </c>
      <c r="C94" s="65"/>
      <c r="D94" s="148">
        <v>41753</v>
      </c>
      <c r="E94" s="121">
        <v>70</v>
      </c>
      <c r="F94" s="122">
        <v>30000</v>
      </c>
      <c r="G94" s="152"/>
      <c r="H94" s="152"/>
    </row>
    <row r="95" spans="1:8" ht="12.75">
      <c r="A95" s="119">
        <v>82</v>
      </c>
      <c r="B95" s="65" t="s">
        <v>726</v>
      </c>
      <c r="C95" s="65"/>
      <c r="D95" s="148">
        <v>41753</v>
      </c>
      <c r="E95" s="121">
        <v>760</v>
      </c>
      <c r="F95" s="122">
        <v>10000</v>
      </c>
      <c r="G95" s="152"/>
      <c r="H95" s="152"/>
    </row>
    <row r="96" spans="1:8" ht="23.25" thickBot="1">
      <c r="A96" s="191">
        <v>83</v>
      </c>
      <c r="B96" s="188" t="s">
        <v>722</v>
      </c>
      <c r="C96" s="188"/>
      <c r="D96" s="155">
        <v>41753</v>
      </c>
      <c r="E96" s="189">
        <v>244</v>
      </c>
      <c r="F96" s="190">
        <v>40000</v>
      </c>
      <c r="G96" s="152"/>
      <c r="H96" s="152"/>
    </row>
    <row r="97" spans="1:8" ht="24" thickBot="1" thickTop="1">
      <c r="A97" s="177">
        <v>84</v>
      </c>
      <c r="B97" s="174" t="s">
        <v>530</v>
      </c>
      <c r="C97" s="174"/>
      <c r="D97" s="178">
        <v>41754</v>
      </c>
      <c r="E97" s="179">
        <v>88</v>
      </c>
      <c r="F97" s="180">
        <v>30000</v>
      </c>
      <c r="G97" s="141"/>
      <c r="H97" s="141"/>
    </row>
    <row r="98" spans="1:8" ht="14.25" thickBot="1" thickTop="1">
      <c r="A98" s="305">
        <v>85</v>
      </c>
      <c r="B98" s="306" t="s">
        <v>727</v>
      </c>
      <c r="C98" s="306"/>
      <c r="D98" s="307">
        <v>41757</v>
      </c>
      <c r="E98" s="308">
        <v>126</v>
      </c>
      <c r="F98" s="309">
        <v>10000</v>
      </c>
      <c r="G98" s="310"/>
      <c r="H98" s="310"/>
    </row>
    <row r="99" spans="1:8" ht="12.75">
      <c r="A99" s="151">
        <v>86</v>
      </c>
      <c r="B99" s="81" t="s">
        <v>728</v>
      </c>
      <c r="C99" s="81"/>
      <c r="D99" s="148">
        <v>41758</v>
      </c>
      <c r="E99" s="149">
        <v>23</v>
      </c>
      <c r="F99" s="150">
        <v>120000</v>
      </c>
      <c r="G99" s="152"/>
      <c r="H99" s="152"/>
    </row>
    <row r="100" spans="1:8" ht="21">
      <c r="A100" s="119">
        <v>87</v>
      </c>
      <c r="B100" s="65" t="s">
        <v>498</v>
      </c>
      <c r="C100" s="295" t="s">
        <v>729</v>
      </c>
      <c r="D100" s="148">
        <v>41724</v>
      </c>
      <c r="E100" s="121">
        <v>861</v>
      </c>
      <c r="F100" s="59">
        <v>-180000</v>
      </c>
      <c r="G100" s="299" t="s">
        <v>304</v>
      </c>
      <c r="H100" s="152"/>
    </row>
    <row r="101" spans="1:8" ht="12.75">
      <c r="A101" s="119">
        <v>88</v>
      </c>
      <c r="B101" s="65" t="s">
        <v>728</v>
      </c>
      <c r="C101" s="65"/>
      <c r="D101" s="148">
        <v>41758</v>
      </c>
      <c r="E101" s="121">
        <v>24</v>
      </c>
      <c r="F101" s="122">
        <v>120000</v>
      </c>
      <c r="G101" s="152"/>
      <c r="H101" s="152"/>
    </row>
    <row r="102" spans="1:8" ht="22.5">
      <c r="A102" s="119">
        <v>89</v>
      </c>
      <c r="B102" s="65" t="s">
        <v>730</v>
      </c>
      <c r="C102" s="65"/>
      <c r="D102" s="148">
        <v>41758</v>
      </c>
      <c r="E102" s="121">
        <v>665</v>
      </c>
      <c r="F102" s="122">
        <v>10000</v>
      </c>
      <c r="G102" s="152"/>
      <c r="H102" s="152"/>
    </row>
    <row r="103" spans="1:8" ht="22.5">
      <c r="A103" s="119">
        <v>90</v>
      </c>
      <c r="B103" s="65" t="s">
        <v>731</v>
      </c>
      <c r="C103" s="65"/>
      <c r="D103" s="148">
        <v>41758</v>
      </c>
      <c r="E103" s="121">
        <v>484</v>
      </c>
      <c r="F103" s="122">
        <v>60000</v>
      </c>
      <c r="G103" s="152"/>
      <c r="H103" s="152"/>
    </row>
    <row r="104" spans="1:8" ht="12.75">
      <c r="A104" s="119">
        <v>91</v>
      </c>
      <c r="B104" s="65" t="s">
        <v>732</v>
      </c>
      <c r="C104" s="65"/>
      <c r="D104" s="148">
        <v>41758</v>
      </c>
      <c r="E104" s="121">
        <v>32</v>
      </c>
      <c r="F104" s="122">
        <v>40000</v>
      </c>
      <c r="G104" s="152"/>
      <c r="H104" s="152"/>
    </row>
    <row r="105" spans="1:8" ht="21">
      <c r="A105" s="119">
        <v>92</v>
      </c>
      <c r="B105" s="65" t="s">
        <v>733</v>
      </c>
      <c r="C105" s="295" t="s">
        <v>734</v>
      </c>
      <c r="D105" s="148">
        <v>41719</v>
      </c>
      <c r="E105" s="121">
        <v>856</v>
      </c>
      <c r="F105" s="59">
        <v>-120000</v>
      </c>
      <c r="G105" s="299" t="s">
        <v>304</v>
      </c>
      <c r="H105" s="152"/>
    </row>
    <row r="106" spans="1:8" ht="57" thickBot="1">
      <c r="A106" s="311">
        <v>93</v>
      </c>
      <c r="B106" s="82" t="s">
        <v>735</v>
      </c>
      <c r="C106" s="82"/>
      <c r="D106" s="312">
        <v>41758</v>
      </c>
      <c r="E106" s="313">
        <v>83</v>
      </c>
      <c r="F106" s="314">
        <v>10000</v>
      </c>
      <c r="G106" s="315"/>
      <c r="H106" s="315"/>
    </row>
    <row r="107" spans="1:8" ht="12.75">
      <c r="A107" s="151"/>
      <c r="B107" s="81"/>
      <c r="C107" s="81"/>
      <c r="D107" s="148"/>
      <c r="E107" s="149"/>
      <c r="F107" s="150"/>
      <c r="G107" s="152"/>
      <c r="H107" s="152"/>
    </row>
    <row r="108" spans="1:6" ht="12.75">
      <c r="A108" s="72"/>
      <c r="B108" s="7"/>
      <c r="C108" s="74"/>
      <c r="D108" s="75"/>
      <c r="E108" s="76"/>
      <c r="F108" s="77"/>
    </row>
    <row r="109" spans="1:6" ht="12.75">
      <c r="A109" s="7"/>
      <c r="B109" s="73" t="s">
        <v>237</v>
      </c>
      <c r="C109" s="46"/>
      <c r="D109" s="20"/>
      <c r="E109" s="20"/>
      <c r="F109" s="262">
        <f>SUM(F14:F108)</f>
        <v>1709000</v>
      </c>
    </row>
    <row r="110" spans="1:6" ht="12.75">
      <c r="A110" s="41" t="s">
        <v>241</v>
      </c>
      <c r="B110" s="41"/>
      <c r="C110" s="41"/>
      <c r="D110" s="41"/>
      <c r="E110" s="3"/>
      <c r="F110" s="53" t="s">
        <v>233</v>
      </c>
    </row>
    <row r="111" spans="1:6" ht="12.75">
      <c r="A111" s="1"/>
      <c r="B111" s="13"/>
      <c r="C111" s="11"/>
      <c r="D111" s="2"/>
      <c r="E111" s="2"/>
      <c r="F111" s="16"/>
    </row>
    <row r="112" spans="1:6" ht="12.75">
      <c r="A112" s="41" t="s">
        <v>234</v>
      </c>
      <c r="B112" s="40"/>
      <c r="C112" s="11"/>
      <c r="D112" s="2"/>
      <c r="E112" s="2"/>
      <c r="F112" s="39" t="s">
        <v>233</v>
      </c>
    </row>
    <row r="113" spans="1:6" ht="12.75">
      <c r="A113" s="1"/>
      <c r="B113" s="13"/>
      <c r="C113" s="11"/>
      <c r="D113" s="2"/>
      <c r="E113" s="2"/>
      <c r="F113" s="16"/>
    </row>
    <row r="114" spans="1:6" ht="12.75">
      <c r="A114" s="901" t="s">
        <v>320</v>
      </c>
      <c r="B114" s="901"/>
      <c r="C114" s="901"/>
      <c r="D114" s="901"/>
      <c r="E114" s="901"/>
      <c r="F114" s="901"/>
    </row>
    <row r="115" spans="1:6" ht="12.75">
      <c r="A115" s="901"/>
      <c r="B115" s="901"/>
      <c r="C115" s="901"/>
      <c r="D115" s="901"/>
      <c r="E115" s="901"/>
      <c r="F115" s="901"/>
    </row>
    <row r="116" spans="1:6" ht="12.75">
      <c r="A116" s="901"/>
      <c r="B116" s="901"/>
      <c r="C116" s="901"/>
      <c r="D116" s="901"/>
      <c r="E116" s="901"/>
      <c r="F116" s="901"/>
    </row>
    <row r="117" spans="1:6" ht="12.75">
      <c r="A117" s="901"/>
      <c r="B117" s="901"/>
      <c r="C117" s="901"/>
      <c r="D117" s="901"/>
      <c r="E117" s="901"/>
      <c r="F117" s="901"/>
    </row>
  </sheetData>
  <sheetProtection/>
  <mergeCells count="12">
    <mergeCell ref="I52:J52"/>
    <mergeCell ref="G48:H48"/>
    <mergeCell ref="G52:H52"/>
    <mergeCell ref="G42:H42"/>
    <mergeCell ref="G55:H55"/>
    <mergeCell ref="A114:F117"/>
    <mergeCell ref="A5:F6"/>
    <mergeCell ref="A8:A13"/>
    <mergeCell ref="B8:B13"/>
    <mergeCell ref="C8:C13"/>
    <mergeCell ref="D9:F12"/>
    <mergeCell ref="G32:H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37">
      <selection activeCell="G48" sqref="G48:J48"/>
    </sheetView>
  </sheetViews>
  <sheetFormatPr defaultColWidth="9.00390625" defaultRowHeight="12.75"/>
  <cols>
    <col min="1" max="1" width="4.75390625" style="0" customWidth="1"/>
    <col min="2" max="2" width="21.25390625" style="0" customWidth="1"/>
    <col min="4" max="4" width="13.75390625" style="0" customWidth="1"/>
    <col min="5" max="5" width="10.125" style="0" bestFit="1" customWidth="1"/>
    <col min="6" max="6" width="14.875" style="0" customWidth="1"/>
  </cols>
  <sheetData>
    <row r="1" spans="1:6" ht="12.75">
      <c r="A1" s="1"/>
      <c r="B1" s="13"/>
      <c r="C1" s="11"/>
      <c r="D1" s="2"/>
      <c r="E1" s="39" t="s">
        <v>318</v>
      </c>
      <c r="F1" s="16"/>
    </row>
    <row r="2" spans="1:6" ht="12.75">
      <c r="A2" s="1"/>
      <c r="B2" s="13"/>
      <c r="C2" s="11"/>
      <c r="D2" s="2"/>
      <c r="E2" s="39" t="s">
        <v>319</v>
      </c>
      <c r="F2" s="16"/>
    </row>
    <row r="3" spans="1:6" ht="12.75">
      <c r="A3" s="1"/>
      <c r="B3" s="13"/>
      <c r="C3" s="11"/>
      <c r="D3" s="2"/>
      <c r="E3" s="39" t="s">
        <v>242</v>
      </c>
      <c r="F3" s="16"/>
    </row>
    <row r="4" spans="1:6" ht="12.75">
      <c r="A4" s="1"/>
      <c r="B4" s="13"/>
      <c r="C4" s="11"/>
      <c r="D4" s="2"/>
      <c r="E4" s="2"/>
      <c r="F4" s="16"/>
    </row>
    <row r="5" spans="1:6" ht="12.75">
      <c r="A5" s="902" t="s">
        <v>743</v>
      </c>
      <c r="B5" s="902"/>
      <c r="C5" s="902"/>
      <c r="D5" s="902"/>
      <c r="E5" s="902"/>
      <c r="F5" s="902"/>
    </row>
    <row r="6" spans="1:6" ht="12.75">
      <c r="A6" s="902"/>
      <c r="B6" s="902"/>
      <c r="C6" s="902"/>
      <c r="D6" s="902"/>
      <c r="E6" s="902"/>
      <c r="F6" s="902"/>
    </row>
    <row r="7" spans="1:6" ht="12.75">
      <c r="A7" s="1"/>
      <c r="B7" s="13"/>
      <c r="C7" s="12"/>
      <c r="D7" s="5"/>
      <c r="E7" s="5"/>
      <c r="F7" s="17"/>
    </row>
    <row r="8" spans="1:6" ht="12.75">
      <c r="A8" s="883" t="s">
        <v>245</v>
      </c>
      <c r="B8" s="898" t="s">
        <v>235</v>
      </c>
      <c r="C8" s="884" t="s">
        <v>316</v>
      </c>
      <c r="D8" s="42" t="s">
        <v>240</v>
      </c>
      <c r="E8" s="43"/>
      <c r="F8" s="44"/>
    </row>
    <row r="9" spans="1:6" ht="12.75">
      <c r="A9" s="883"/>
      <c r="B9" s="898"/>
      <c r="C9" s="885"/>
      <c r="D9" s="928" t="s">
        <v>315</v>
      </c>
      <c r="E9" s="929"/>
      <c r="F9" s="930"/>
    </row>
    <row r="10" spans="1:6" ht="12.75">
      <c r="A10" s="883"/>
      <c r="B10" s="898"/>
      <c r="C10" s="885"/>
      <c r="D10" s="931"/>
      <c r="E10" s="932"/>
      <c r="F10" s="933"/>
    </row>
    <row r="11" spans="1:6" ht="12.75">
      <c r="A11" s="883"/>
      <c r="B11" s="898"/>
      <c r="C11" s="885"/>
      <c r="D11" s="931"/>
      <c r="E11" s="932"/>
      <c r="F11" s="933"/>
    </row>
    <row r="12" spans="1:6" ht="18" customHeight="1">
      <c r="A12" s="883"/>
      <c r="B12" s="898"/>
      <c r="C12" s="885"/>
      <c r="D12" s="934"/>
      <c r="E12" s="935"/>
      <c r="F12" s="936"/>
    </row>
    <row r="13" spans="1:6" ht="12.75">
      <c r="A13" s="903"/>
      <c r="B13" s="904"/>
      <c r="C13" s="885"/>
      <c r="D13" s="69" t="s">
        <v>236</v>
      </c>
      <c r="E13" s="70" t="s">
        <v>245</v>
      </c>
      <c r="F13" s="785" t="s">
        <v>232</v>
      </c>
    </row>
    <row r="14" spans="1:9" ht="13.5" thickBot="1">
      <c r="A14" s="85">
        <v>1</v>
      </c>
      <c r="B14" s="82" t="s">
        <v>737</v>
      </c>
      <c r="C14" s="323"/>
      <c r="D14" s="22">
        <v>41759</v>
      </c>
      <c r="E14" s="324">
        <v>260</v>
      </c>
      <c r="F14" s="57">
        <v>360000</v>
      </c>
      <c r="G14" s="21"/>
      <c r="H14" s="21"/>
      <c r="I14" s="1"/>
    </row>
    <row r="15" spans="1:9" ht="13.5" thickBot="1">
      <c r="A15" s="326">
        <v>2</v>
      </c>
      <c r="B15" s="327" t="s">
        <v>739</v>
      </c>
      <c r="C15" s="328"/>
      <c r="D15" s="329">
        <v>41764</v>
      </c>
      <c r="E15" s="330">
        <v>814</v>
      </c>
      <c r="F15" s="331">
        <v>10000</v>
      </c>
      <c r="G15" s="332"/>
      <c r="H15" s="332"/>
      <c r="I15" s="1"/>
    </row>
    <row r="16" spans="1:9" ht="29.25">
      <c r="A16" s="72">
        <v>3</v>
      </c>
      <c r="B16" s="325" t="s">
        <v>740</v>
      </c>
      <c r="C16" s="321"/>
      <c r="D16" s="24">
        <v>41765</v>
      </c>
      <c r="E16" s="322">
        <v>810</v>
      </c>
      <c r="F16" s="77">
        <v>40000</v>
      </c>
      <c r="I16" s="1"/>
    </row>
    <row r="17" spans="1:6" ht="12.75">
      <c r="A17" s="7">
        <v>4</v>
      </c>
      <c r="B17" s="65" t="s">
        <v>741</v>
      </c>
      <c r="C17" s="78"/>
      <c r="D17" s="19">
        <v>41765</v>
      </c>
      <c r="E17" s="10">
        <v>13</v>
      </c>
      <c r="F17" s="56">
        <v>40000</v>
      </c>
    </row>
    <row r="18" spans="1:6" ht="12.75">
      <c r="A18" s="7">
        <v>5</v>
      </c>
      <c r="B18" s="65" t="s">
        <v>594</v>
      </c>
      <c r="C18" s="65"/>
      <c r="D18" s="35">
        <v>41764</v>
      </c>
      <c r="E18" s="79">
        <v>55</v>
      </c>
      <c r="F18" s="61">
        <v>30000</v>
      </c>
    </row>
    <row r="19" spans="1:9" ht="13.5" thickBot="1">
      <c r="A19" s="85">
        <v>6</v>
      </c>
      <c r="B19" s="82" t="s">
        <v>742</v>
      </c>
      <c r="C19" s="82"/>
      <c r="D19" s="109">
        <v>41765</v>
      </c>
      <c r="E19" s="333">
        <v>212</v>
      </c>
      <c r="F19" s="111">
        <v>240000</v>
      </c>
      <c r="G19" s="21"/>
      <c r="H19" s="21"/>
      <c r="I19" s="1"/>
    </row>
    <row r="20" spans="1:9" ht="12.75">
      <c r="A20" s="72">
        <v>7</v>
      </c>
      <c r="B20" s="81" t="s">
        <v>744</v>
      </c>
      <c r="C20" s="81"/>
      <c r="D20" s="37">
        <v>41766</v>
      </c>
      <c r="E20" s="220">
        <v>626</v>
      </c>
      <c r="F20" s="102">
        <v>10000</v>
      </c>
      <c r="I20" s="1"/>
    </row>
    <row r="21" spans="1:6" ht="12.75">
      <c r="A21" s="7">
        <v>8</v>
      </c>
      <c r="B21" s="65" t="s">
        <v>745</v>
      </c>
      <c r="C21" s="65"/>
      <c r="D21" s="35">
        <v>41766</v>
      </c>
      <c r="E21" s="79">
        <v>152</v>
      </c>
      <c r="F21" s="61">
        <v>40000</v>
      </c>
    </row>
    <row r="22" spans="1:6" ht="33.75">
      <c r="A22" s="7">
        <v>9</v>
      </c>
      <c r="B22" s="65" t="s">
        <v>746</v>
      </c>
      <c r="C22" s="65"/>
      <c r="D22" s="35">
        <v>41766</v>
      </c>
      <c r="E22" s="79">
        <v>42</v>
      </c>
      <c r="F22" s="61">
        <v>40000</v>
      </c>
    </row>
    <row r="23" spans="1:6" ht="45">
      <c r="A23" s="72">
        <v>10</v>
      </c>
      <c r="B23" s="335" t="s">
        <v>747</v>
      </c>
      <c r="C23" s="101"/>
      <c r="D23" s="37">
        <v>41766</v>
      </c>
      <c r="E23" s="334">
        <v>28</v>
      </c>
      <c r="F23" s="102">
        <v>10000</v>
      </c>
    </row>
    <row r="24" spans="1:9" ht="13.5" thickBot="1">
      <c r="A24" s="336">
        <v>11</v>
      </c>
      <c r="B24" s="337" t="s">
        <v>748</v>
      </c>
      <c r="C24" s="338"/>
      <c r="D24" s="339">
        <v>41766</v>
      </c>
      <c r="E24" s="340">
        <v>178</v>
      </c>
      <c r="F24" s="341">
        <v>40000</v>
      </c>
      <c r="G24" s="21"/>
      <c r="H24" s="21"/>
      <c r="I24" s="1"/>
    </row>
    <row r="25" spans="1:6" ht="12.75">
      <c r="A25" s="72">
        <v>12</v>
      </c>
      <c r="B25" s="81" t="s">
        <v>749</v>
      </c>
      <c r="C25" s="101"/>
      <c r="D25" s="37">
        <v>41767</v>
      </c>
      <c r="E25" s="334">
        <v>8</v>
      </c>
      <c r="F25" s="102">
        <v>100000</v>
      </c>
    </row>
    <row r="26" spans="1:7" ht="22.5">
      <c r="A26" s="72">
        <v>13</v>
      </c>
      <c r="B26" s="81" t="s">
        <v>680</v>
      </c>
      <c r="C26" s="342" t="s">
        <v>750</v>
      </c>
      <c r="D26" s="37">
        <v>41738</v>
      </c>
      <c r="E26" s="334">
        <v>933</v>
      </c>
      <c r="F26" s="343">
        <v>-90000</v>
      </c>
      <c r="G26" s="542" t="s">
        <v>304</v>
      </c>
    </row>
    <row r="27" spans="1:6" ht="33.75">
      <c r="A27" s="72">
        <v>14</v>
      </c>
      <c r="B27" s="81" t="s">
        <v>751</v>
      </c>
      <c r="C27" s="101"/>
      <c r="D27" s="344">
        <v>41767</v>
      </c>
      <c r="E27" s="76">
        <v>151</v>
      </c>
      <c r="F27" s="102">
        <v>40000</v>
      </c>
    </row>
    <row r="28" spans="1:6" ht="12.75">
      <c r="A28" s="72">
        <v>15</v>
      </c>
      <c r="B28" s="81" t="s">
        <v>752</v>
      </c>
      <c r="C28" s="101"/>
      <c r="D28" s="37">
        <v>41767</v>
      </c>
      <c r="E28" s="334">
        <v>822</v>
      </c>
      <c r="F28" s="102">
        <v>40000</v>
      </c>
    </row>
    <row r="29" spans="1:9" ht="34.5" thickBot="1">
      <c r="A29" s="336">
        <v>16</v>
      </c>
      <c r="B29" s="337" t="s">
        <v>751</v>
      </c>
      <c r="C29" s="338"/>
      <c r="D29" s="339">
        <v>41767</v>
      </c>
      <c r="E29" s="340">
        <v>150</v>
      </c>
      <c r="F29" s="341">
        <v>40000</v>
      </c>
      <c r="G29" s="21"/>
      <c r="H29" s="21"/>
      <c r="I29" s="1"/>
    </row>
    <row r="30" spans="1:9" ht="12.75">
      <c r="A30" s="72">
        <v>17</v>
      </c>
      <c r="B30" s="81" t="s">
        <v>629</v>
      </c>
      <c r="C30" s="101"/>
      <c r="D30" s="37">
        <v>41771</v>
      </c>
      <c r="E30" s="334">
        <v>477</v>
      </c>
      <c r="F30" s="102">
        <v>40000</v>
      </c>
      <c r="I30" s="1"/>
    </row>
    <row r="31" spans="1:9" ht="45.75" thickBot="1">
      <c r="A31" s="336">
        <v>18</v>
      </c>
      <c r="B31" s="337" t="s">
        <v>753</v>
      </c>
      <c r="C31" s="338"/>
      <c r="D31" s="339">
        <v>41771</v>
      </c>
      <c r="E31" s="340">
        <v>534</v>
      </c>
      <c r="F31" s="341">
        <v>40000</v>
      </c>
      <c r="G31" s="21"/>
      <c r="H31" s="21"/>
      <c r="I31" s="1"/>
    </row>
    <row r="32" spans="1:6" ht="33.75">
      <c r="A32" s="72">
        <v>19</v>
      </c>
      <c r="B32" s="81" t="s">
        <v>754</v>
      </c>
      <c r="C32" s="101"/>
      <c r="D32" s="37">
        <v>41772</v>
      </c>
      <c r="E32" s="334">
        <v>37</v>
      </c>
      <c r="F32" s="102">
        <v>10000</v>
      </c>
    </row>
    <row r="33" spans="1:6" ht="45">
      <c r="A33" s="72">
        <v>20</v>
      </c>
      <c r="B33" s="81" t="s">
        <v>755</v>
      </c>
      <c r="C33" s="101"/>
      <c r="D33" s="37">
        <v>41772</v>
      </c>
      <c r="E33" s="334">
        <v>4</v>
      </c>
      <c r="F33" s="102">
        <v>40000</v>
      </c>
    </row>
    <row r="34" spans="1:6" ht="12.75">
      <c r="A34" s="72">
        <v>21</v>
      </c>
      <c r="B34" s="81" t="s">
        <v>603</v>
      </c>
      <c r="C34" s="101"/>
      <c r="D34" s="37">
        <v>41772</v>
      </c>
      <c r="E34" s="334">
        <v>218</v>
      </c>
      <c r="F34" s="102">
        <v>10000</v>
      </c>
    </row>
    <row r="35" spans="1:9" ht="34.5" thickBot="1">
      <c r="A35" s="336">
        <v>22</v>
      </c>
      <c r="B35" s="337" t="s">
        <v>756</v>
      </c>
      <c r="C35" s="338"/>
      <c r="D35" s="339">
        <v>41772</v>
      </c>
      <c r="E35" s="340">
        <v>925</v>
      </c>
      <c r="F35" s="341">
        <v>40000</v>
      </c>
      <c r="G35" s="21"/>
      <c r="H35" s="21"/>
      <c r="I35" s="1"/>
    </row>
    <row r="36" spans="1:6" ht="12.75">
      <c r="A36" s="72">
        <v>23</v>
      </c>
      <c r="B36" s="81" t="s">
        <v>757</v>
      </c>
      <c r="C36" s="101"/>
      <c r="D36" s="37">
        <v>41773</v>
      </c>
      <c r="E36" s="334">
        <v>103</v>
      </c>
      <c r="F36" s="102">
        <v>10000</v>
      </c>
    </row>
    <row r="37" spans="1:9" ht="34.5" thickBot="1">
      <c r="A37" s="336">
        <v>24</v>
      </c>
      <c r="B37" s="337" t="s">
        <v>758</v>
      </c>
      <c r="C37" s="338"/>
      <c r="D37" s="339">
        <v>41773</v>
      </c>
      <c r="E37" s="340">
        <v>17</v>
      </c>
      <c r="F37" s="341">
        <v>40000</v>
      </c>
      <c r="G37" s="21"/>
      <c r="H37" s="21"/>
      <c r="I37" s="1"/>
    </row>
    <row r="38" spans="1:9" ht="34.5" thickBot="1">
      <c r="A38" s="326">
        <v>25</v>
      </c>
      <c r="B38" s="327" t="s">
        <v>762</v>
      </c>
      <c r="C38" s="345"/>
      <c r="D38" s="346">
        <v>41774</v>
      </c>
      <c r="E38" s="347">
        <v>752</v>
      </c>
      <c r="F38" s="348">
        <v>10000</v>
      </c>
      <c r="G38" s="332"/>
      <c r="H38" s="332"/>
      <c r="I38" s="1"/>
    </row>
    <row r="39" spans="1:10" ht="21">
      <c r="A39" s="294">
        <v>26</v>
      </c>
      <c r="B39" s="295" t="s">
        <v>763</v>
      </c>
      <c r="C39" s="356" t="s">
        <v>872</v>
      </c>
      <c r="D39" s="296">
        <v>41334</v>
      </c>
      <c r="E39" s="781">
        <v>330</v>
      </c>
      <c r="F39" s="298">
        <v>-30000</v>
      </c>
      <c r="G39" s="293" t="s">
        <v>304</v>
      </c>
      <c r="H39" s="782"/>
      <c r="I39" s="293"/>
      <c r="J39" s="293"/>
    </row>
    <row r="40" spans="1:9" ht="12.75">
      <c r="A40" s="349">
        <v>27</v>
      </c>
      <c r="B40" s="350" t="s">
        <v>764</v>
      </c>
      <c r="C40" s="357" t="s">
        <v>765</v>
      </c>
      <c r="D40" s="351">
        <v>41774</v>
      </c>
      <c r="E40" s="352">
        <v>842</v>
      </c>
      <c r="F40" s="343">
        <v>60000</v>
      </c>
      <c r="G40" s="915" t="s">
        <v>736</v>
      </c>
      <c r="H40" s="916"/>
      <c r="I40" s="1"/>
    </row>
    <row r="41" spans="1:9" ht="12.75">
      <c r="A41" s="72">
        <v>28</v>
      </c>
      <c r="B41" s="81" t="s">
        <v>577</v>
      </c>
      <c r="C41" s="101"/>
      <c r="D41" s="37">
        <v>41775</v>
      </c>
      <c r="E41" s="334">
        <v>560</v>
      </c>
      <c r="F41" s="102">
        <v>40000</v>
      </c>
      <c r="I41" s="1"/>
    </row>
    <row r="42" spans="1:9" ht="34.5" thickBot="1">
      <c r="A42" s="336">
        <v>29</v>
      </c>
      <c r="B42" s="337" t="s">
        <v>401</v>
      </c>
      <c r="C42" s="354" t="s">
        <v>766</v>
      </c>
      <c r="D42" s="339">
        <v>41773</v>
      </c>
      <c r="E42" s="340">
        <v>197</v>
      </c>
      <c r="F42" s="341">
        <v>10000</v>
      </c>
      <c r="G42" s="21"/>
      <c r="H42" s="21"/>
      <c r="I42" s="1"/>
    </row>
    <row r="43" spans="1:9" ht="22.5">
      <c r="A43" s="72">
        <v>30</v>
      </c>
      <c r="B43" s="350" t="s">
        <v>767</v>
      </c>
      <c r="C43" s="358" t="s">
        <v>768</v>
      </c>
      <c r="D43" s="37">
        <v>41778</v>
      </c>
      <c r="E43" s="334">
        <v>761</v>
      </c>
      <c r="F43" s="102">
        <v>10000</v>
      </c>
      <c r="I43" s="1"/>
    </row>
    <row r="44" spans="1:6" ht="22.5">
      <c r="A44" s="72">
        <v>31</v>
      </c>
      <c r="B44" s="353" t="s">
        <v>769</v>
      </c>
      <c r="C44" s="101"/>
      <c r="D44" s="37">
        <v>41778</v>
      </c>
      <c r="E44" s="334">
        <v>511</v>
      </c>
      <c r="F44" s="363">
        <v>10000</v>
      </c>
    </row>
    <row r="45" spans="1:6" ht="31.5">
      <c r="A45" s="72">
        <v>32</v>
      </c>
      <c r="B45" s="799" t="s">
        <v>732</v>
      </c>
      <c r="C45" s="813" t="s">
        <v>771</v>
      </c>
      <c r="D45" s="37">
        <v>41773</v>
      </c>
      <c r="E45" s="814">
        <v>35</v>
      </c>
      <c r="F45" s="458">
        <v>40000</v>
      </c>
    </row>
    <row r="46" spans="1:6" ht="21">
      <c r="A46" s="72">
        <v>33</v>
      </c>
      <c r="B46" s="812" t="s">
        <v>732</v>
      </c>
      <c r="C46" s="813" t="s">
        <v>770</v>
      </c>
      <c r="D46" s="37">
        <v>41773</v>
      </c>
      <c r="E46" s="814">
        <v>36</v>
      </c>
      <c r="F46" s="458">
        <v>40000</v>
      </c>
    </row>
    <row r="47" spans="1:10" ht="21">
      <c r="A47" s="816">
        <v>34</v>
      </c>
      <c r="B47" s="812" t="s">
        <v>772</v>
      </c>
      <c r="C47" s="813" t="s">
        <v>773</v>
      </c>
      <c r="D47" s="817">
        <v>41774</v>
      </c>
      <c r="E47" s="814">
        <v>239</v>
      </c>
      <c r="F47" s="818">
        <v>10000</v>
      </c>
      <c r="G47" s="924" t="s">
        <v>590</v>
      </c>
      <c r="H47" s="925"/>
      <c r="I47" s="925"/>
      <c r="J47" s="925"/>
    </row>
    <row r="48" spans="1:10" ht="21.75" thickBot="1">
      <c r="A48" s="404">
        <v>35</v>
      </c>
      <c r="B48" s="405" t="s">
        <v>774</v>
      </c>
      <c r="C48" s="406" t="s">
        <v>775</v>
      </c>
      <c r="D48" s="408">
        <v>41774</v>
      </c>
      <c r="E48" s="409">
        <v>41</v>
      </c>
      <c r="F48" s="819">
        <v>10000</v>
      </c>
      <c r="G48" s="926" t="s">
        <v>736</v>
      </c>
      <c r="H48" s="927"/>
      <c r="I48" s="927"/>
      <c r="J48" s="927"/>
    </row>
    <row r="49" spans="1:9" ht="12.75">
      <c r="A49" s="72">
        <v>36</v>
      </c>
      <c r="B49" s="81" t="s">
        <v>776</v>
      </c>
      <c r="C49" s="101"/>
      <c r="D49" s="37">
        <v>41779</v>
      </c>
      <c r="E49" s="334">
        <v>3</v>
      </c>
      <c r="F49" s="102">
        <v>10000</v>
      </c>
      <c r="I49" s="1"/>
    </row>
    <row r="50" spans="1:6" ht="31.5">
      <c r="A50" s="72">
        <v>37</v>
      </c>
      <c r="B50" s="355" t="s">
        <v>779</v>
      </c>
      <c r="C50" s="101"/>
      <c r="D50" s="37">
        <v>41779</v>
      </c>
      <c r="E50" s="334">
        <v>521</v>
      </c>
      <c r="F50" s="102">
        <v>10000</v>
      </c>
    </row>
    <row r="51" spans="1:9" ht="23.25" thickBot="1">
      <c r="A51" s="336">
        <v>38</v>
      </c>
      <c r="B51" s="82" t="s">
        <v>780</v>
      </c>
      <c r="C51" s="338"/>
      <c r="D51" s="339">
        <v>41779</v>
      </c>
      <c r="E51" s="340">
        <v>382</v>
      </c>
      <c r="F51" s="341">
        <v>40000</v>
      </c>
      <c r="G51" s="21"/>
      <c r="H51" s="21"/>
      <c r="I51" s="1"/>
    </row>
    <row r="52" spans="1:6" ht="12.75">
      <c r="A52" s="72">
        <v>39</v>
      </c>
      <c r="B52" s="81" t="s">
        <v>781</v>
      </c>
      <c r="C52" s="101"/>
      <c r="D52" s="37">
        <v>41780</v>
      </c>
      <c r="E52" s="334">
        <v>310</v>
      </c>
      <c r="F52" s="102">
        <v>210000</v>
      </c>
    </row>
    <row r="53" spans="1:6" ht="12.75">
      <c r="A53" s="72">
        <v>40</v>
      </c>
      <c r="B53" s="81" t="s">
        <v>782</v>
      </c>
      <c r="C53" s="101"/>
      <c r="D53" s="37">
        <v>41780</v>
      </c>
      <c r="E53" s="334">
        <v>308</v>
      </c>
      <c r="F53" s="102">
        <v>170000</v>
      </c>
    </row>
    <row r="54" spans="1:9" ht="22.5">
      <c r="A54" s="349">
        <v>41</v>
      </c>
      <c r="B54" s="350" t="s">
        <v>783</v>
      </c>
      <c r="C54" s="342"/>
      <c r="D54" s="351">
        <v>41780</v>
      </c>
      <c r="E54" s="352">
        <v>443</v>
      </c>
      <c r="F54" s="343">
        <v>10000</v>
      </c>
      <c r="G54" s="539" t="s">
        <v>1049</v>
      </c>
      <c r="H54" s="540"/>
      <c r="I54" s="541"/>
    </row>
    <row r="55" spans="1:9" ht="23.25" thickBot="1">
      <c r="A55" s="336">
        <v>42</v>
      </c>
      <c r="B55" s="337" t="s">
        <v>274</v>
      </c>
      <c r="C55" s="338"/>
      <c r="D55" s="339">
        <v>41780</v>
      </c>
      <c r="E55" s="340">
        <v>239</v>
      </c>
      <c r="F55" s="341">
        <v>40000</v>
      </c>
      <c r="G55" s="21"/>
      <c r="H55" s="21"/>
      <c r="I55" s="1"/>
    </row>
    <row r="56" spans="1:6" ht="12.75">
      <c r="A56" s="72">
        <v>43</v>
      </c>
      <c r="B56" s="81" t="s">
        <v>784</v>
      </c>
      <c r="C56" s="101"/>
      <c r="D56" s="37">
        <v>41780</v>
      </c>
      <c r="E56" s="334">
        <v>361</v>
      </c>
      <c r="F56" s="102">
        <v>10000</v>
      </c>
    </row>
    <row r="57" spans="1:6" ht="12.75">
      <c r="A57" s="72">
        <v>44</v>
      </c>
      <c r="B57" s="81" t="s">
        <v>785</v>
      </c>
      <c r="C57" s="101"/>
      <c r="D57" s="37">
        <v>41781</v>
      </c>
      <c r="E57" s="334">
        <v>196</v>
      </c>
      <c r="F57" s="102">
        <v>10000</v>
      </c>
    </row>
    <row r="58" spans="1:9" ht="34.5" thickBot="1">
      <c r="A58" s="336">
        <v>45</v>
      </c>
      <c r="B58" s="337" t="s">
        <v>786</v>
      </c>
      <c r="C58" s="338"/>
      <c r="D58" s="339">
        <v>41781</v>
      </c>
      <c r="E58" s="340">
        <v>102</v>
      </c>
      <c r="F58" s="341">
        <v>40000</v>
      </c>
      <c r="G58" s="359"/>
      <c r="H58" s="21"/>
      <c r="I58" s="1"/>
    </row>
    <row r="59" spans="1:9" ht="23.25" thickBot="1">
      <c r="A59" s="326">
        <v>46</v>
      </c>
      <c r="B59" s="327" t="s">
        <v>660</v>
      </c>
      <c r="C59" s="360" t="s">
        <v>788</v>
      </c>
      <c r="D59" s="346">
        <v>41610</v>
      </c>
      <c r="E59" s="347">
        <v>188</v>
      </c>
      <c r="F59" s="361">
        <v>-240000</v>
      </c>
      <c r="G59" s="917" t="s">
        <v>304</v>
      </c>
      <c r="H59" s="918"/>
      <c r="I59" s="1"/>
    </row>
    <row r="60" spans="1:6" ht="33.75">
      <c r="A60" s="72">
        <v>47</v>
      </c>
      <c r="B60" s="81" t="s">
        <v>789</v>
      </c>
      <c r="C60" s="101"/>
      <c r="D60" s="37">
        <v>41785</v>
      </c>
      <c r="E60" s="334">
        <v>484</v>
      </c>
      <c r="F60" s="102">
        <v>40000</v>
      </c>
    </row>
    <row r="61" spans="1:6" ht="12.75">
      <c r="A61" s="72">
        <v>48</v>
      </c>
      <c r="B61" s="81" t="s">
        <v>790</v>
      </c>
      <c r="C61" s="101"/>
      <c r="D61" s="37">
        <v>41785</v>
      </c>
      <c r="E61" s="334">
        <v>345</v>
      </c>
      <c r="F61" s="102">
        <v>10000</v>
      </c>
    </row>
    <row r="62" spans="1:9" ht="23.25" thickBot="1">
      <c r="A62" s="336">
        <v>49</v>
      </c>
      <c r="B62" s="337" t="s">
        <v>532</v>
      </c>
      <c r="C62" s="338"/>
      <c r="D62" s="339">
        <v>41785</v>
      </c>
      <c r="E62" s="340">
        <v>483</v>
      </c>
      <c r="F62" s="341">
        <v>10000</v>
      </c>
      <c r="G62" s="21"/>
      <c r="H62" s="21"/>
      <c r="I62" s="1"/>
    </row>
    <row r="63" spans="1:9" ht="12.75">
      <c r="A63" s="72">
        <v>50</v>
      </c>
      <c r="B63" s="81" t="s">
        <v>791</v>
      </c>
      <c r="C63" s="101"/>
      <c r="D63" s="37">
        <v>41786</v>
      </c>
      <c r="E63" s="334">
        <v>286</v>
      </c>
      <c r="F63" s="102">
        <v>100000</v>
      </c>
      <c r="I63" s="1"/>
    </row>
    <row r="64" spans="1:6" ht="12.75">
      <c r="A64" s="72">
        <v>51</v>
      </c>
      <c r="B64" s="81" t="s">
        <v>799</v>
      </c>
      <c r="C64" s="101"/>
      <c r="D64" s="37">
        <v>41786</v>
      </c>
      <c r="E64" s="334">
        <v>564</v>
      </c>
      <c r="F64" s="102">
        <v>40000</v>
      </c>
    </row>
    <row r="65" spans="1:9" ht="30" thickBot="1">
      <c r="A65" s="336">
        <v>52</v>
      </c>
      <c r="B65" s="362" t="s">
        <v>800</v>
      </c>
      <c r="C65" s="338" t="s">
        <v>801</v>
      </c>
      <c r="D65" s="339">
        <v>41786</v>
      </c>
      <c r="E65" s="340">
        <v>634</v>
      </c>
      <c r="F65" s="341">
        <v>10000</v>
      </c>
      <c r="G65" s="21"/>
      <c r="H65" s="21"/>
      <c r="I65" s="1"/>
    </row>
    <row r="66" spans="1:9" ht="22.5">
      <c r="A66" s="72">
        <v>53</v>
      </c>
      <c r="B66" s="81" t="s">
        <v>802</v>
      </c>
      <c r="C66" s="101"/>
      <c r="D66" s="37">
        <v>41787</v>
      </c>
      <c r="E66" s="334">
        <v>292</v>
      </c>
      <c r="F66" s="102">
        <v>10000</v>
      </c>
      <c r="I66" s="815"/>
    </row>
    <row r="67" spans="1:9" ht="12.75">
      <c r="A67" s="400">
        <v>54</v>
      </c>
      <c r="B67" s="488" t="s">
        <v>803</v>
      </c>
      <c r="C67" s="402"/>
      <c r="D67" s="489">
        <v>41786</v>
      </c>
      <c r="E67" s="465">
        <v>31</v>
      </c>
      <c r="F67" s="403">
        <v>90000</v>
      </c>
      <c r="G67" s="921" t="s">
        <v>1149</v>
      </c>
      <c r="H67" s="922"/>
      <c r="I67" s="923"/>
    </row>
    <row r="68" spans="1:6" ht="12.75">
      <c r="A68" s="72">
        <v>55</v>
      </c>
      <c r="B68" s="81" t="s">
        <v>282</v>
      </c>
      <c r="C68" s="101"/>
      <c r="D68" s="37">
        <v>41787</v>
      </c>
      <c r="E68" s="334">
        <v>382</v>
      </c>
      <c r="F68" s="102">
        <v>10000</v>
      </c>
    </row>
    <row r="69" spans="1:6" ht="12.75">
      <c r="A69" s="72">
        <v>56</v>
      </c>
      <c r="B69" s="81" t="s">
        <v>804</v>
      </c>
      <c r="C69" s="101"/>
      <c r="D69" s="37">
        <v>41787</v>
      </c>
      <c r="E69" s="334">
        <v>359</v>
      </c>
      <c r="F69" s="102">
        <v>10000</v>
      </c>
    </row>
    <row r="70" spans="1:9" ht="13.5" thickBot="1">
      <c r="A70" s="336">
        <v>57</v>
      </c>
      <c r="B70" s="337" t="s">
        <v>282</v>
      </c>
      <c r="C70" s="338"/>
      <c r="D70" s="339">
        <v>41787</v>
      </c>
      <c r="E70" s="340">
        <v>383</v>
      </c>
      <c r="F70" s="341">
        <v>10000</v>
      </c>
      <c r="G70" s="21"/>
      <c r="H70" s="21"/>
      <c r="I70" s="1"/>
    </row>
    <row r="71" spans="1:6" ht="12.75">
      <c r="A71" s="72">
        <v>58</v>
      </c>
      <c r="B71" s="81" t="s">
        <v>282</v>
      </c>
      <c r="C71" s="101"/>
      <c r="D71" s="37">
        <v>41788</v>
      </c>
      <c r="E71" s="334">
        <v>398</v>
      </c>
      <c r="F71" s="102">
        <v>10000</v>
      </c>
    </row>
    <row r="72" spans="1:6" ht="12.75">
      <c r="A72" s="72">
        <v>59</v>
      </c>
      <c r="B72" s="81" t="s">
        <v>282</v>
      </c>
      <c r="C72" s="101"/>
      <c r="D72" s="37">
        <v>41788</v>
      </c>
      <c r="E72" s="334">
        <v>399</v>
      </c>
      <c r="F72" s="102">
        <v>40000</v>
      </c>
    </row>
    <row r="73" spans="1:6" ht="22.5">
      <c r="A73" s="72">
        <v>60</v>
      </c>
      <c r="B73" s="81" t="s">
        <v>805</v>
      </c>
      <c r="C73" s="101"/>
      <c r="D73" s="37">
        <v>41788</v>
      </c>
      <c r="E73" s="334">
        <v>785</v>
      </c>
      <c r="F73" s="102">
        <v>40000</v>
      </c>
    </row>
    <row r="74" spans="1:6" ht="12.75">
      <c r="A74" s="72">
        <v>61</v>
      </c>
      <c r="B74" s="81" t="s">
        <v>806</v>
      </c>
      <c r="C74" s="101"/>
      <c r="D74" s="37">
        <v>41788</v>
      </c>
      <c r="E74" s="334">
        <v>42</v>
      </c>
      <c r="F74" s="102">
        <v>10000</v>
      </c>
    </row>
    <row r="75" spans="1:6" ht="12.75">
      <c r="A75" s="72">
        <v>62</v>
      </c>
      <c r="B75" s="81" t="s">
        <v>807</v>
      </c>
      <c r="C75" s="101"/>
      <c r="D75" s="37">
        <v>41788</v>
      </c>
      <c r="E75" s="334">
        <v>545</v>
      </c>
      <c r="F75" s="102">
        <v>240000</v>
      </c>
    </row>
    <row r="76" spans="1:9" ht="23.25" thickBot="1">
      <c r="A76" s="449">
        <v>63</v>
      </c>
      <c r="B76" s="491" t="s">
        <v>808</v>
      </c>
      <c r="C76" s="492"/>
      <c r="D76" s="493">
        <v>41785</v>
      </c>
      <c r="E76" s="494">
        <v>74</v>
      </c>
      <c r="F76" s="407">
        <v>30000</v>
      </c>
      <c r="G76" s="919" t="s">
        <v>1078</v>
      </c>
      <c r="H76" s="920"/>
      <c r="I76" s="920"/>
    </row>
    <row r="77" spans="1:6" ht="12.75">
      <c r="A77" s="72"/>
      <c r="B77" s="81"/>
      <c r="C77" s="101"/>
      <c r="D77" s="37"/>
      <c r="E77" s="334"/>
      <c r="F77" s="364"/>
    </row>
    <row r="78" spans="1:6" ht="12.75">
      <c r="A78" s="72"/>
      <c r="B78" s="81"/>
      <c r="C78" s="101"/>
      <c r="D78" s="37"/>
      <c r="E78" s="334"/>
      <c r="F78" s="102"/>
    </row>
    <row r="79" spans="1:6" ht="12.75">
      <c r="A79" s="72"/>
      <c r="B79" s="81"/>
      <c r="C79" s="101"/>
      <c r="D79" s="37"/>
      <c r="E79" s="334"/>
      <c r="F79" s="102"/>
    </row>
    <row r="80" spans="1:6" ht="12.75">
      <c r="A80" s="72"/>
      <c r="B80" s="73" t="s">
        <v>237</v>
      </c>
      <c r="C80" s="74"/>
      <c r="D80" s="75"/>
      <c r="E80" s="76"/>
      <c r="F80" s="365">
        <f>SUM(F14:F79)</f>
        <v>2450000</v>
      </c>
    </row>
    <row r="81" spans="1:6" ht="12.75">
      <c r="A81" s="7"/>
      <c r="B81" s="65"/>
      <c r="C81" s="46"/>
      <c r="D81" s="20"/>
      <c r="E81" s="20"/>
      <c r="F81" s="56"/>
    </row>
    <row r="82" spans="1:6" ht="12.75">
      <c r="A82" s="41" t="s">
        <v>241</v>
      </c>
      <c r="B82" s="41"/>
      <c r="C82" s="41"/>
      <c r="D82" s="41"/>
      <c r="E82" s="3"/>
      <c r="F82" s="53" t="s">
        <v>233</v>
      </c>
    </row>
    <row r="83" spans="1:6" ht="12.75">
      <c r="A83" s="1"/>
      <c r="B83" s="13"/>
      <c r="C83" s="11"/>
      <c r="D83" s="2"/>
      <c r="E83" s="2"/>
      <c r="F83" s="16"/>
    </row>
    <row r="84" spans="1:6" ht="12.75">
      <c r="A84" s="41" t="s">
        <v>234</v>
      </c>
      <c r="B84" s="40"/>
      <c r="C84" s="11"/>
      <c r="D84" s="2"/>
      <c r="E84" s="2"/>
      <c r="F84" s="39" t="s">
        <v>233</v>
      </c>
    </row>
    <row r="85" spans="1:6" ht="12.75">
      <c r="A85" s="1"/>
      <c r="B85" s="13"/>
      <c r="C85" s="11"/>
      <c r="D85" s="2"/>
      <c r="E85" s="2"/>
      <c r="F85" s="16"/>
    </row>
    <row r="86" spans="1:6" ht="12.75">
      <c r="A86" s="901" t="s">
        <v>320</v>
      </c>
      <c r="B86" s="901"/>
      <c r="C86" s="901"/>
      <c r="D86" s="901"/>
      <c r="E86" s="901"/>
      <c r="F86" s="901"/>
    </row>
    <row r="87" spans="1:6" ht="12.75">
      <c r="A87" s="901"/>
      <c r="B87" s="901"/>
      <c r="C87" s="901"/>
      <c r="D87" s="901"/>
      <c r="E87" s="901"/>
      <c r="F87" s="901"/>
    </row>
    <row r="88" spans="1:6" ht="12.75">
      <c r="A88" s="901"/>
      <c r="B88" s="901"/>
      <c r="C88" s="901"/>
      <c r="D88" s="901"/>
      <c r="E88" s="901"/>
      <c r="F88" s="901"/>
    </row>
    <row r="89" spans="1:6" ht="12.75">
      <c r="A89" s="901"/>
      <c r="B89" s="901"/>
      <c r="C89" s="901"/>
      <c r="D89" s="901"/>
      <c r="E89" s="901"/>
      <c r="F89" s="901"/>
    </row>
  </sheetData>
  <sheetProtection/>
  <mergeCells count="12">
    <mergeCell ref="A5:F6"/>
    <mergeCell ref="A8:A13"/>
    <mergeCell ref="B8:B13"/>
    <mergeCell ref="C8:C13"/>
    <mergeCell ref="D9:F12"/>
    <mergeCell ref="G40:H40"/>
    <mergeCell ref="G59:H59"/>
    <mergeCell ref="A86:F89"/>
    <mergeCell ref="G76:I76"/>
    <mergeCell ref="G67:I67"/>
    <mergeCell ref="G47:J47"/>
    <mergeCell ref="G48:J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A52">
      <selection activeCell="I56" sqref="I56:K56"/>
    </sheetView>
  </sheetViews>
  <sheetFormatPr defaultColWidth="9.00390625" defaultRowHeight="12.75"/>
  <cols>
    <col min="1" max="1" width="4.375" style="0" customWidth="1"/>
    <col min="2" max="2" width="21.625" style="0" customWidth="1"/>
    <col min="3" max="3" width="12.625" style="0" customWidth="1"/>
    <col min="4" max="4" width="16.625" style="0" customWidth="1"/>
    <col min="6" max="6" width="16.625" style="0" customWidth="1"/>
  </cols>
  <sheetData>
    <row r="1" spans="1:6" ht="12.75">
      <c r="A1" s="1"/>
      <c r="B1" s="13"/>
      <c r="C1" s="11"/>
      <c r="D1" s="2"/>
      <c r="E1" s="39" t="s">
        <v>318</v>
      </c>
      <c r="F1" s="16"/>
    </row>
    <row r="2" spans="1:6" ht="12.75">
      <c r="A2" s="1"/>
      <c r="B2" s="13"/>
      <c r="C2" s="11"/>
      <c r="D2" s="2"/>
      <c r="E2" s="39" t="s">
        <v>319</v>
      </c>
      <c r="F2" s="16"/>
    </row>
    <row r="3" spans="1:6" ht="12.75">
      <c r="A3" s="1"/>
      <c r="B3" s="13"/>
      <c r="C3" s="11"/>
      <c r="D3" s="2"/>
      <c r="E3" s="39" t="s">
        <v>242</v>
      </c>
      <c r="F3" s="16"/>
    </row>
    <row r="4" spans="1:6" ht="12.75">
      <c r="A4" s="1"/>
      <c r="B4" s="13"/>
      <c r="C4" s="11"/>
      <c r="D4" s="2"/>
      <c r="E4" s="2"/>
      <c r="F4" s="16"/>
    </row>
    <row r="5" spans="1:6" ht="12.75">
      <c r="A5" s="902" t="s">
        <v>326</v>
      </c>
      <c r="B5" s="902"/>
      <c r="C5" s="902"/>
      <c r="D5" s="902"/>
      <c r="E5" s="902"/>
      <c r="F5" s="902"/>
    </row>
    <row r="6" spans="1:6" ht="12.75">
      <c r="A6" s="902"/>
      <c r="B6" s="902"/>
      <c r="C6" s="902"/>
      <c r="D6" s="902"/>
      <c r="E6" s="902"/>
      <c r="F6" s="902"/>
    </row>
    <row r="7" spans="1:6" ht="12.75">
      <c r="A7" s="1"/>
      <c r="B7" s="13"/>
      <c r="C7" s="12"/>
      <c r="D7" s="5"/>
      <c r="E7" s="5"/>
      <c r="F7" s="17"/>
    </row>
    <row r="8" spans="1:6" ht="12.75">
      <c r="A8" s="883" t="s">
        <v>245</v>
      </c>
      <c r="B8" s="898" t="s">
        <v>235</v>
      </c>
      <c r="C8" s="966" t="s">
        <v>316</v>
      </c>
      <c r="D8" s="42" t="s">
        <v>240</v>
      </c>
      <c r="E8" s="43"/>
      <c r="F8" s="44"/>
    </row>
    <row r="9" spans="1:6" ht="12.75">
      <c r="A9" s="883"/>
      <c r="B9" s="898"/>
      <c r="C9" s="967"/>
      <c r="D9" s="928" t="s">
        <v>315</v>
      </c>
      <c r="E9" s="929"/>
      <c r="F9" s="930"/>
    </row>
    <row r="10" spans="1:6" ht="12.75">
      <c r="A10" s="883"/>
      <c r="B10" s="898"/>
      <c r="C10" s="967"/>
      <c r="D10" s="931"/>
      <c r="E10" s="932"/>
      <c r="F10" s="933"/>
    </row>
    <row r="11" spans="1:6" ht="12.75">
      <c r="A11" s="883"/>
      <c r="B11" s="898"/>
      <c r="C11" s="967"/>
      <c r="D11" s="931"/>
      <c r="E11" s="932"/>
      <c r="F11" s="933"/>
    </row>
    <row r="12" spans="1:6" ht="12.75">
      <c r="A12" s="883"/>
      <c r="B12" s="898"/>
      <c r="C12" s="967"/>
      <c r="D12" s="934"/>
      <c r="E12" s="935"/>
      <c r="F12" s="936"/>
    </row>
    <row r="13" spans="1:6" ht="12.75">
      <c r="A13" s="903"/>
      <c r="B13" s="904"/>
      <c r="C13" s="967"/>
      <c r="D13" s="69" t="s">
        <v>236</v>
      </c>
      <c r="E13" s="70" t="s">
        <v>245</v>
      </c>
      <c r="F13" s="71" t="s">
        <v>232</v>
      </c>
    </row>
    <row r="14" spans="1:6" ht="12.75">
      <c r="A14" s="7">
        <v>1</v>
      </c>
      <c r="B14" s="65" t="s">
        <v>809</v>
      </c>
      <c r="C14" s="78"/>
      <c r="D14" s="19">
        <v>41789</v>
      </c>
      <c r="E14" s="10">
        <v>584</v>
      </c>
      <c r="F14" s="56">
        <v>10000</v>
      </c>
    </row>
    <row r="15" spans="1:6" ht="12.75">
      <c r="A15" s="7">
        <v>2</v>
      </c>
      <c r="B15" s="65" t="s">
        <v>810</v>
      </c>
      <c r="C15" s="78"/>
      <c r="D15" s="19">
        <v>41789</v>
      </c>
      <c r="E15" s="10">
        <v>519</v>
      </c>
      <c r="F15" s="56">
        <v>30000</v>
      </c>
    </row>
    <row r="16" spans="1:6" ht="12.75">
      <c r="A16" s="7">
        <v>3</v>
      </c>
      <c r="B16" s="367" t="s">
        <v>811</v>
      </c>
      <c r="C16" s="68"/>
      <c r="D16" s="19">
        <v>41789</v>
      </c>
      <c r="E16" s="10">
        <v>223</v>
      </c>
      <c r="F16" s="56">
        <v>10000</v>
      </c>
    </row>
    <row r="17" spans="1:8" ht="13.5" thickBot="1">
      <c r="A17" s="85">
        <v>4</v>
      </c>
      <c r="B17" s="82" t="s">
        <v>648</v>
      </c>
      <c r="C17" s="323"/>
      <c r="D17" s="22">
        <v>41788</v>
      </c>
      <c r="E17" s="324">
        <v>421</v>
      </c>
      <c r="F17" s="57">
        <v>10000</v>
      </c>
      <c r="G17" s="21"/>
      <c r="H17" s="21"/>
    </row>
    <row r="18" spans="1:8" ht="13.5" thickBot="1">
      <c r="A18" s="326">
        <v>5</v>
      </c>
      <c r="B18" s="377" t="s">
        <v>812</v>
      </c>
      <c r="C18" s="327"/>
      <c r="D18" s="346">
        <v>41792</v>
      </c>
      <c r="E18" s="366">
        <v>558</v>
      </c>
      <c r="F18" s="348">
        <v>10000</v>
      </c>
      <c r="G18" s="574"/>
      <c r="H18" s="574"/>
    </row>
    <row r="19" spans="1:9" ht="19.5">
      <c r="A19" s="400">
        <v>6</v>
      </c>
      <c r="B19" s="694" t="s">
        <v>401</v>
      </c>
      <c r="C19" s="488"/>
      <c r="D19" s="489">
        <v>41793</v>
      </c>
      <c r="E19" s="563">
        <v>348</v>
      </c>
      <c r="F19" s="403">
        <v>180000</v>
      </c>
      <c r="G19" s="955" t="s">
        <v>714</v>
      </c>
      <c r="H19" s="956"/>
      <c r="I19" s="957"/>
    </row>
    <row r="20" spans="1:6" ht="12.75">
      <c r="A20" s="7">
        <v>7</v>
      </c>
      <c r="B20" s="507" t="s">
        <v>813</v>
      </c>
      <c r="C20" s="65"/>
      <c r="D20" s="35">
        <v>41793</v>
      </c>
      <c r="E20" s="79">
        <v>584</v>
      </c>
      <c r="F20" s="61">
        <v>10000</v>
      </c>
    </row>
    <row r="21" spans="1:9" ht="19.5">
      <c r="A21" s="431">
        <v>8</v>
      </c>
      <c r="B21" s="704" t="s">
        <v>401</v>
      </c>
      <c r="C21" s="440"/>
      <c r="D21" s="529">
        <v>41793</v>
      </c>
      <c r="E21" s="530">
        <v>347</v>
      </c>
      <c r="F21" s="531">
        <v>180000</v>
      </c>
      <c r="G21" s="958" t="s">
        <v>714</v>
      </c>
      <c r="H21" s="959"/>
      <c r="I21" s="960"/>
    </row>
    <row r="22" spans="1:10" ht="21">
      <c r="A22" s="431">
        <v>9</v>
      </c>
      <c r="B22" s="826" t="s">
        <v>813</v>
      </c>
      <c r="C22" s="440"/>
      <c r="D22" s="529">
        <v>41793</v>
      </c>
      <c r="E22" s="530">
        <v>583</v>
      </c>
      <c r="F22" s="531">
        <v>10000</v>
      </c>
      <c r="G22" s="961" t="s">
        <v>179</v>
      </c>
      <c r="H22" s="956"/>
      <c r="I22" s="956"/>
      <c r="J22" s="957"/>
    </row>
    <row r="23" spans="1:6" ht="12.75">
      <c r="A23" s="7">
        <v>10</v>
      </c>
      <c r="B23" s="65" t="s">
        <v>814</v>
      </c>
      <c r="C23" s="65"/>
      <c r="D23" s="35">
        <v>41793</v>
      </c>
      <c r="E23" s="79">
        <v>266</v>
      </c>
      <c r="F23" s="61">
        <v>10000</v>
      </c>
    </row>
    <row r="24" spans="1:8" ht="34.5" thickBot="1">
      <c r="A24" s="336">
        <v>11</v>
      </c>
      <c r="B24" s="337" t="s">
        <v>815</v>
      </c>
      <c r="C24" s="338"/>
      <c r="D24" s="339">
        <v>41793</v>
      </c>
      <c r="E24" s="340">
        <v>221</v>
      </c>
      <c r="F24" s="341">
        <v>40000</v>
      </c>
      <c r="G24" s="21"/>
      <c r="H24" s="21"/>
    </row>
    <row r="25" spans="1:6" ht="12.75">
      <c r="A25" s="72">
        <v>12</v>
      </c>
      <c r="B25" s="81" t="s">
        <v>816</v>
      </c>
      <c r="C25" s="101"/>
      <c r="D25" s="37">
        <v>41795</v>
      </c>
      <c r="E25" s="334">
        <v>698</v>
      </c>
      <c r="F25" s="102">
        <v>40000</v>
      </c>
    </row>
    <row r="26" spans="1:10" ht="33.75">
      <c r="A26" s="400">
        <v>13</v>
      </c>
      <c r="B26" s="488" t="s">
        <v>817</v>
      </c>
      <c r="C26" s="402"/>
      <c r="D26" s="489">
        <v>41795</v>
      </c>
      <c r="E26" s="465">
        <v>58</v>
      </c>
      <c r="F26" s="403">
        <v>10000</v>
      </c>
      <c r="G26" s="962" t="s">
        <v>656</v>
      </c>
      <c r="H26" s="962"/>
      <c r="I26" s="962"/>
      <c r="J26" s="962"/>
    </row>
    <row r="27" spans="1:6" ht="12.75">
      <c r="A27" s="72">
        <v>14</v>
      </c>
      <c r="B27" s="81" t="s">
        <v>648</v>
      </c>
      <c r="C27" s="101"/>
      <c r="D27" s="37">
        <v>41795</v>
      </c>
      <c r="E27" s="334">
        <v>444</v>
      </c>
      <c r="F27" s="102">
        <v>10000</v>
      </c>
    </row>
    <row r="28" spans="1:8" ht="25.5" thickBot="1">
      <c r="A28" s="336">
        <v>15</v>
      </c>
      <c r="B28" s="337" t="s">
        <v>818</v>
      </c>
      <c r="C28" s="374" t="s">
        <v>819</v>
      </c>
      <c r="D28" s="339">
        <v>41794</v>
      </c>
      <c r="E28" s="340">
        <v>448</v>
      </c>
      <c r="F28" s="341">
        <v>10000</v>
      </c>
      <c r="G28" s="21"/>
      <c r="H28" s="21"/>
    </row>
    <row r="29" spans="1:8" ht="13.5" thickBot="1">
      <c r="A29" s="501">
        <v>16</v>
      </c>
      <c r="B29" s="502" t="s">
        <v>820</v>
      </c>
      <c r="C29" s="503"/>
      <c r="D29" s="504">
        <v>41796</v>
      </c>
      <c r="E29" s="505">
        <v>216</v>
      </c>
      <c r="F29" s="506">
        <v>10000</v>
      </c>
      <c r="G29" s="940" t="s">
        <v>1014</v>
      </c>
      <c r="H29" s="941"/>
    </row>
    <row r="30" spans="1:6" ht="12.75">
      <c r="A30" s="72">
        <v>17</v>
      </c>
      <c r="B30" s="81" t="s">
        <v>589</v>
      </c>
      <c r="C30" s="101"/>
      <c r="D30" s="37">
        <v>41799</v>
      </c>
      <c r="E30" s="334">
        <v>113</v>
      </c>
      <c r="F30" s="102">
        <v>10000</v>
      </c>
    </row>
    <row r="31" spans="1:6" ht="12.75">
      <c r="A31" s="72">
        <v>18</v>
      </c>
      <c r="B31" s="81" t="s">
        <v>269</v>
      </c>
      <c r="C31" s="416"/>
      <c r="D31" s="37">
        <v>41799</v>
      </c>
      <c r="E31" s="334">
        <v>213</v>
      </c>
      <c r="F31" s="102">
        <v>10000</v>
      </c>
    </row>
    <row r="32" spans="1:8" ht="22.5">
      <c r="A32" s="72">
        <v>19</v>
      </c>
      <c r="B32" s="392" t="s">
        <v>676</v>
      </c>
      <c r="C32" s="508" t="s">
        <v>821</v>
      </c>
      <c r="D32" s="351">
        <v>41737</v>
      </c>
      <c r="E32" s="352">
        <v>80</v>
      </c>
      <c r="F32" s="343">
        <v>-30000</v>
      </c>
      <c r="G32" s="394" t="s">
        <v>304</v>
      </c>
      <c r="H32" s="393"/>
    </row>
    <row r="33" spans="1:6" ht="39">
      <c r="A33" s="72">
        <v>20</v>
      </c>
      <c r="B33" s="325" t="s">
        <v>822</v>
      </c>
      <c r="C33" s="65"/>
      <c r="D33" s="37">
        <v>41799</v>
      </c>
      <c r="E33" s="334">
        <v>194</v>
      </c>
      <c r="F33" s="102">
        <v>10000</v>
      </c>
    </row>
    <row r="34" spans="1:8" ht="13.5" thickBot="1">
      <c r="A34" s="336">
        <v>21</v>
      </c>
      <c r="B34" s="375" t="s">
        <v>823</v>
      </c>
      <c r="C34" s="338"/>
      <c r="D34" s="339">
        <v>41799</v>
      </c>
      <c r="E34" s="340">
        <v>550</v>
      </c>
      <c r="F34" s="341">
        <v>10000</v>
      </c>
      <c r="G34" s="21"/>
      <c r="H34" s="21"/>
    </row>
    <row r="35" spans="1:6" ht="12.75">
      <c r="A35" s="72">
        <v>22</v>
      </c>
      <c r="B35" s="376" t="s">
        <v>824</v>
      </c>
      <c r="C35" s="101"/>
      <c r="D35" s="37">
        <v>41800</v>
      </c>
      <c r="E35" s="334">
        <v>59</v>
      </c>
      <c r="F35" s="102">
        <v>40000</v>
      </c>
    </row>
    <row r="36" spans="1:6" ht="33.75">
      <c r="A36" s="72">
        <v>23</v>
      </c>
      <c r="B36" s="81" t="s">
        <v>825</v>
      </c>
      <c r="C36" s="101"/>
      <c r="D36" s="37">
        <v>41800</v>
      </c>
      <c r="E36" s="334">
        <v>756</v>
      </c>
      <c r="F36" s="102">
        <v>40000</v>
      </c>
    </row>
    <row r="37" spans="1:6" ht="12.75">
      <c r="A37" s="72">
        <v>24</v>
      </c>
      <c r="B37" s="81" t="s">
        <v>826</v>
      </c>
      <c r="C37" s="101"/>
      <c r="D37" s="37">
        <v>41800</v>
      </c>
      <c r="E37" s="334">
        <v>539</v>
      </c>
      <c r="F37" s="102">
        <v>10000</v>
      </c>
    </row>
    <row r="38" spans="1:8" ht="34.5" thickBot="1">
      <c r="A38" s="336">
        <v>25</v>
      </c>
      <c r="B38" s="337" t="s">
        <v>825</v>
      </c>
      <c r="C38" s="338"/>
      <c r="D38" s="339">
        <v>41800</v>
      </c>
      <c r="E38" s="340">
        <v>757</v>
      </c>
      <c r="F38" s="341">
        <v>40000</v>
      </c>
      <c r="G38" s="21"/>
      <c r="H38" s="21"/>
    </row>
    <row r="39" spans="1:6" ht="12.75">
      <c r="A39" s="72">
        <v>26</v>
      </c>
      <c r="B39" s="376" t="s">
        <v>827</v>
      </c>
      <c r="C39" s="101"/>
      <c r="D39" s="37">
        <v>41806</v>
      </c>
      <c r="E39" s="334">
        <v>779</v>
      </c>
      <c r="F39" s="102">
        <v>40000</v>
      </c>
    </row>
    <row r="40" spans="1:6" ht="45">
      <c r="A40" s="72">
        <v>27</v>
      </c>
      <c r="B40" s="81" t="s">
        <v>828</v>
      </c>
      <c r="C40" s="101"/>
      <c r="D40" s="37">
        <v>41806</v>
      </c>
      <c r="E40" s="334">
        <v>105</v>
      </c>
      <c r="F40" s="102">
        <v>10000</v>
      </c>
    </row>
    <row r="41" spans="1:6" ht="33.75">
      <c r="A41" s="72">
        <v>28</v>
      </c>
      <c r="B41" s="81" t="s">
        <v>829</v>
      </c>
      <c r="C41" s="101"/>
      <c r="D41" s="37">
        <v>41806</v>
      </c>
      <c r="E41" s="334">
        <v>641</v>
      </c>
      <c r="F41" s="102">
        <v>10000</v>
      </c>
    </row>
    <row r="42" spans="1:6" ht="33.75">
      <c r="A42" s="72">
        <v>29</v>
      </c>
      <c r="B42" s="81" t="s">
        <v>830</v>
      </c>
      <c r="C42" s="101"/>
      <c r="D42" s="37">
        <v>41806</v>
      </c>
      <c r="E42" s="334">
        <v>229</v>
      </c>
      <c r="F42" s="102">
        <v>40000</v>
      </c>
    </row>
    <row r="43" spans="1:8" ht="34.5" thickBot="1">
      <c r="A43" s="336">
        <v>30</v>
      </c>
      <c r="B43" s="337" t="s">
        <v>829</v>
      </c>
      <c r="C43" s="338"/>
      <c r="D43" s="339">
        <v>41806</v>
      </c>
      <c r="E43" s="340">
        <v>642</v>
      </c>
      <c r="F43" s="341">
        <v>10000</v>
      </c>
      <c r="G43" s="21"/>
      <c r="H43" s="21"/>
    </row>
    <row r="44" spans="1:6" ht="22.5">
      <c r="A44" s="72">
        <v>31</v>
      </c>
      <c r="B44" s="81" t="s">
        <v>831</v>
      </c>
      <c r="C44" s="101"/>
      <c r="D44" s="37">
        <v>41808</v>
      </c>
      <c r="E44" s="334">
        <v>363</v>
      </c>
      <c r="F44" s="102">
        <v>40000</v>
      </c>
    </row>
    <row r="45" spans="1:6" ht="12.75">
      <c r="A45" s="72">
        <v>32</v>
      </c>
      <c r="B45" s="81" t="s">
        <v>832</v>
      </c>
      <c r="C45" s="101"/>
      <c r="D45" s="37">
        <v>41808</v>
      </c>
      <c r="E45" s="334">
        <v>858</v>
      </c>
      <c r="F45" s="102">
        <v>40000</v>
      </c>
    </row>
    <row r="46" spans="1:6" ht="45">
      <c r="A46" s="72">
        <v>33</v>
      </c>
      <c r="B46" s="81" t="s">
        <v>833</v>
      </c>
      <c r="C46" s="101"/>
      <c r="D46" s="37">
        <v>41808</v>
      </c>
      <c r="E46" s="334">
        <v>734</v>
      </c>
      <c r="F46" s="102">
        <v>40000</v>
      </c>
    </row>
    <row r="47" spans="1:6" ht="12.75">
      <c r="A47" s="72">
        <v>34</v>
      </c>
      <c r="B47" s="81" t="s">
        <v>834</v>
      </c>
      <c r="C47" s="101"/>
      <c r="D47" s="37">
        <v>41808</v>
      </c>
      <c r="E47" s="334">
        <v>646</v>
      </c>
      <c r="F47" s="102">
        <v>40000</v>
      </c>
    </row>
    <row r="48" spans="1:6" ht="22.5">
      <c r="A48" s="72">
        <v>35</v>
      </c>
      <c r="B48" s="81" t="s">
        <v>835</v>
      </c>
      <c r="C48" s="342" t="s">
        <v>836</v>
      </c>
      <c r="D48" s="37">
        <v>41807</v>
      </c>
      <c r="E48" s="334">
        <v>212</v>
      </c>
      <c r="F48" s="102">
        <v>720000</v>
      </c>
    </row>
    <row r="49" spans="1:6" ht="33.75">
      <c r="A49" s="72">
        <v>36</v>
      </c>
      <c r="B49" s="81" t="s">
        <v>837</v>
      </c>
      <c r="C49" s="101"/>
      <c r="D49" s="37">
        <v>41808</v>
      </c>
      <c r="E49" s="334">
        <v>189</v>
      </c>
      <c r="F49" s="102">
        <v>10000</v>
      </c>
    </row>
    <row r="50" spans="1:6" ht="22.5">
      <c r="A50" s="72">
        <v>37</v>
      </c>
      <c r="B50" s="81" t="s">
        <v>838</v>
      </c>
      <c r="C50" s="101"/>
      <c r="D50" s="37">
        <v>41808</v>
      </c>
      <c r="E50" s="334">
        <v>139</v>
      </c>
      <c r="F50" s="102">
        <v>40000</v>
      </c>
    </row>
    <row r="51" spans="1:6" ht="22.5">
      <c r="A51" s="72">
        <v>38</v>
      </c>
      <c r="B51" s="81" t="s">
        <v>839</v>
      </c>
      <c r="C51" s="101"/>
      <c r="D51" s="37">
        <v>41808</v>
      </c>
      <c r="E51" s="334">
        <v>33</v>
      </c>
      <c r="F51" s="102">
        <v>160000</v>
      </c>
    </row>
    <row r="52" spans="1:6" ht="33.75">
      <c r="A52" s="72">
        <v>39</v>
      </c>
      <c r="B52" s="81" t="s">
        <v>746</v>
      </c>
      <c r="C52" s="101"/>
      <c r="D52" s="37">
        <v>41808</v>
      </c>
      <c r="E52" s="334">
        <v>62</v>
      </c>
      <c r="F52" s="102">
        <v>40000</v>
      </c>
    </row>
    <row r="53" spans="1:8" ht="13.5" thickBot="1">
      <c r="A53" s="85">
        <v>40</v>
      </c>
      <c r="B53" s="82" t="s">
        <v>840</v>
      </c>
      <c r="C53" s="108"/>
      <c r="D53" s="109">
        <v>41808</v>
      </c>
      <c r="E53" s="340">
        <v>188</v>
      </c>
      <c r="F53" s="341">
        <v>10000</v>
      </c>
      <c r="G53" s="21"/>
      <c r="H53" s="21"/>
    </row>
    <row r="54" spans="1:6" ht="24.75">
      <c r="A54" s="72">
        <v>41</v>
      </c>
      <c r="B54" s="378" t="s">
        <v>841</v>
      </c>
      <c r="C54" s="101"/>
      <c r="D54" s="37">
        <v>41809</v>
      </c>
      <c r="E54" s="334">
        <v>687</v>
      </c>
      <c r="F54" s="102">
        <v>510000</v>
      </c>
    </row>
    <row r="55" spans="1:6" ht="12.75">
      <c r="A55" s="72">
        <v>42</v>
      </c>
      <c r="B55" s="81" t="s">
        <v>842</v>
      </c>
      <c r="C55" s="101"/>
      <c r="D55" s="37">
        <v>41809</v>
      </c>
      <c r="E55" s="334">
        <v>281</v>
      </c>
      <c r="F55" s="102">
        <v>10000</v>
      </c>
    </row>
    <row r="56" spans="1:12" ht="33.75">
      <c r="A56" s="400">
        <v>43</v>
      </c>
      <c r="B56" s="488" t="s">
        <v>843</v>
      </c>
      <c r="C56" s="402"/>
      <c r="D56" s="489">
        <v>41809</v>
      </c>
      <c r="E56" s="465">
        <v>16</v>
      </c>
      <c r="F56" s="403">
        <v>500000</v>
      </c>
      <c r="G56" s="953" t="s">
        <v>736</v>
      </c>
      <c r="H56" s="954"/>
      <c r="I56" s="963" t="s">
        <v>474</v>
      </c>
      <c r="J56" s="964"/>
      <c r="K56" s="965"/>
      <c r="L56" s="40"/>
    </row>
    <row r="57" spans="1:8" ht="12.75">
      <c r="A57" s="400">
        <v>44</v>
      </c>
      <c r="B57" s="401" t="s">
        <v>844</v>
      </c>
      <c r="C57" s="402"/>
      <c r="D57" s="410">
        <v>41809</v>
      </c>
      <c r="E57" s="411">
        <v>21</v>
      </c>
      <c r="F57" s="403">
        <v>320000</v>
      </c>
      <c r="G57" s="953" t="s">
        <v>736</v>
      </c>
      <c r="H57" s="954"/>
    </row>
    <row r="58" spans="1:9" ht="45.75" thickBot="1">
      <c r="A58" s="336">
        <v>45</v>
      </c>
      <c r="B58" s="337" t="s">
        <v>845</v>
      </c>
      <c r="C58" s="835" t="s">
        <v>846</v>
      </c>
      <c r="D58" s="339">
        <v>41799</v>
      </c>
      <c r="E58" s="340">
        <v>929</v>
      </c>
      <c r="F58" s="341">
        <v>10000</v>
      </c>
      <c r="G58" s="942" t="s">
        <v>853</v>
      </c>
      <c r="H58" s="943"/>
      <c r="I58" s="1"/>
    </row>
    <row r="59" spans="1:6" ht="12.75">
      <c r="A59" s="72">
        <v>46</v>
      </c>
      <c r="B59" s="81" t="s">
        <v>847</v>
      </c>
      <c r="C59" s="836"/>
      <c r="D59" s="37">
        <v>41810</v>
      </c>
      <c r="E59" s="334">
        <v>260</v>
      </c>
      <c r="F59" s="102">
        <v>10000</v>
      </c>
    </row>
    <row r="60" spans="1:10" ht="21">
      <c r="A60" s="400">
        <v>47</v>
      </c>
      <c r="B60" s="488" t="s">
        <v>848</v>
      </c>
      <c r="C60" s="832" t="s">
        <v>849</v>
      </c>
      <c r="D60" s="489">
        <v>41808</v>
      </c>
      <c r="E60" s="465">
        <v>521</v>
      </c>
      <c r="F60" s="403">
        <v>30000</v>
      </c>
      <c r="G60" s="951" t="s">
        <v>853</v>
      </c>
      <c r="H60" s="952"/>
      <c r="I60" s="949" t="s">
        <v>1031</v>
      </c>
      <c r="J60" s="950"/>
    </row>
    <row r="61" spans="1:8" ht="22.5">
      <c r="A61" s="72">
        <v>48</v>
      </c>
      <c r="B61" s="350" t="s">
        <v>343</v>
      </c>
      <c r="C61" s="289" t="s">
        <v>850</v>
      </c>
      <c r="D61" s="37">
        <v>41795</v>
      </c>
      <c r="E61" s="334">
        <v>477</v>
      </c>
      <c r="F61" s="102">
        <v>10000</v>
      </c>
      <c r="G61" s="942" t="s">
        <v>853</v>
      </c>
      <c r="H61" s="943"/>
    </row>
    <row r="62" spans="1:8" ht="22.5">
      <c r="A62" s="72">
        <v>49</v>
      </c>
      <c r="B62" s="350" t="s">
        <v>343</v>
      </c>
      <c r="C62" s="289" t="s">
        <v>851</v>
      </c>
      <c r="D62" s="37">
        <v>41795</v>
      </c>
      <c r="E62" s="334">
        <v>479</v>
      </c>
      <c r="F62" s="102">
        <v>10000</v>
      </c>
      <c r="G62" s="942" t="s">
        <v>853</v>
      </c>
      <c r="H62" s="943"/>
    </row>
    <row r="63" spans="1:9" ht="23.25" thickBot="1">
      <c r="A63" s="336">
        <v>50</v>
      </c>
      <c r="B63" s="380" t="s">
        <v>343</v>
      </c>
      <c r="C63" s="381" t="s">
        <v>852</v>
      </c>
      <c r="D63" s="339">
        <v>41795</v>
      </c>
      <c r="E63" s="340">
        <v>478</v>
      </c>
      <c r="F63" s="341">
        <v>40000</v>
      </c>
      <c r="G63" s="938" t="s">
        <v>853</v>
      </c>
      <c r="H63" s="939"/>
      <c r="I63" s="1"/>
    </row>
    <row r="64" spans="1:9" ht="13.5" thickBot="1">
      <c r="A64" s="326">
        <v>51</v>
      </c>
      <c r="B64" s="327" t="s">
        <v>589</v>
      </c>
      <c r="C64" s="345"/>
      <c r="D64" s="346">
        <v>41813</v>
      </c>
      <c r="E64" s="347">
        <v>127</v>
      </c>
      <c r="F64" s="348">
        <v>10000</v>
      </c>
      <c r="G64" s="332"/>
      <c r="H64" s="332"/>
      <c r="I64" s="1"/>
    </row>
    <row r="65" spans="1:6" ht="19.5">
      <c r="A65" s="72">
        <v>52</v>
      </c>
      <c r="B65" s="325" t="s">
        <v>855</v>
      </c>
      <c r="C65" s="101"/>
      <c r="D65" s="37">
        <v>41814</v>
      </c>
      <c r="E65" s="334">
        <v>186</v>
      </c>
      <c r="F65" s="102">
        <v>10000</v>
      </c>
    </row>
    <row r="66" spans="1:6" ht="19.5">
      <c r="A66" s="72">
        <v>53</v>
      </c>
      <c r="B66" s="325" t="s">
        <v>855</v>
      </c>
      <c r="C66" s="101"/>
      <c r="D66" s="37">
        <v>41814</v>
      </c>
      <c r="E66" s="334">
        <v>181</v>
      </c>
      <c r="F66" s="102">
        <v>40000</v>
      </c>
    </row>
    <row r="67" spans="1:6" ht="19.5">
      <c r="A67" s="72">
        <v>54</v>
      </c>
      <c r="B67" s="325" t="s">
        <v>855</v>
      </c>
      <c r="C67" s="101"/>
      <c r="D67" s="37">
        <v>41814</v>
      </c>
      <c r="E67" s="334">
        <v>180</v>
      </c>
      <c r="F67" s="102">
        <v>40000</v>
      </c>
    </row>
    <row r="68" spans="1:6" ht="19.5">
      <c r="A68" s="72">
        <v>55</v>
      </c>
      <c r="B68" s="325" t="s">
        <v>855</v>
      </c>
      <c r="C68" s="101"/>
      <c r="D68" s="37">
        <v>41814</v>
      </c>
      <c r="E68" s="334">
        <v>190</v>
      </c>
      <c r="F68" s="102">
        <v>10000</v>
      </c>
    </row>
    <row r="69" spans="1:6" ht="19.5">
      <c r="A69" s="72">
        <v>56</v>
      </c>
      <c r="B69" s="325" t="s">
        <v>855</v>
      </c>
      <c r="C69" s="101"/>
      <c r="D69" s="37">
        <v>41814</v>
      </c>
      <c r="E69" s="334">
        <v>195</v>
      </c>
      <c r="F69" s="102">
        <v>10000</v>
      </c>
    </row>
    <row r="70" spans="1:6" ht="19.5">
      <c r="A70" s="72">
        <v>57</v>
      </c>
      <c r="B70" s="325" t="s">
        <v>855</v>
      </c>
      <c r="C70" s="101"/>
      <c r="D70" s="37">
        <v>41814</v>
      </c>
      <c r="E70" s="334">
        <v>178</v>
      </c>
      <c r="F70" s="102">
        <v>40000</v>
      </c>
    </row>
    <row r="71" spans="1:6" ht="19.5">
      <c r="A71" s="72">
        <v>58</v>
      </c>
      <c r="B71" s="325" t="s">
        <v>855</v>
      </c>
      <c r="C71" s="101"/>
      <c r="D71" s="37">
        <v>41814</v>
      </c>
      <c r="E71" s="334">
        <v>189</v>
      </c>
      <c r="F71" s="102">
        <v>10000</v>
      </c>
    </row>
    <row r="72" spans="1:6" ht="19.5">
      <c r="A72" s="72">
        <v>59</v>
      </c>
      <c r="B72" s="325" t="s">
        <v>855</v>
      </c>
      <c r="C72" s="101"/>
      <c r="D72" s="37">
        <v>41814</v>
      </c>
      <c r="E72" s="334">
        <v>179</v>
      </c>
      <c r="F72" s="102">
        <v>40000</v>
      </c>
    </row>
    <row r="73" spans="1:6" ht="19.5">
      <c r="A73" s="72">
        <v>60</v>
      </c>
      <c r="B73" s="325" t="s">
        <v>855</v>
      </c>
      <c r="C73" s="101"/>
      <c r="D73" s="37">
        <v>41814</v>
      </c>
      <c r="E73" s="334">
        <v>194</v>
      </c>
      <c r="F73" s="102">
        <v>10000</v>
      </c>
    </row>
    <row r="74" spans="1:6" ht="19.5">
      <c r="A74" s="72">
        <v>61</v>
      </c>
      <c r="B74" s="325" t="s">
        <v>855</v>
      </c>
      <c r="C74" s="101"/>
      <c r="D74" s="37">
        <v>41814</v>
      </c>
      <c r="E74" s="334">
        <v>185</v>
      </c>
      <c r="F74" s="102">
        <v>10000</v>
      </c>
    </row>
    <row r="75" spans="1:6" ht="19.5">
      <c r="A75" s="72">
        <v>62</v>
      </c>
      <c r="B75" s="325" t="s">
        <v>855</v>
      </c>
      <c r="C75" s="101"/>
      <c r="D75" s="37">
        <v>41814</v>
      </c>
      <c r="E75" s="334">
        <v>184</v>
      </c>
      <c r="F75" s="102">
        <v>10000</v>
      </c>
    </row>
    <row r="76" spans="1:6" ht="19.5">
      <c r="A76" s="72">
        <v>63</v>
      </c>
      <c r="B76" s="325" t="s">
        <v>855</v>
      </c>
      <c r="C76" s="101"/>
      <c r="D76" s="37">
        <v>41814</v>
      </c>
      <c r="E76" s="334">
        <v>182</v>
      </c>
      <c r="F76" s="102">
        <v>10000</v>
      </c>
    </row>
    <row r="77" spans="1:6" ht="19.5">
      <c r="A77" s="72">
        <v>64</v>
      </c>
      <c r="B77" s="325" t="s">
        <v>855</v>
      </c>
      <c r="C77" s="101"/>
      <c r="D77" s="37">
        <v>41814</v>
      </c>
      <c r="E77" s="334">
        <v>193</v>
      </c>
      <c r="F77" s="102">
        <v>10000</v>
      </c>
    </row>
    <row r="78" spans="1:6" ht="19.5">
      <c r="A78" s="72">
        <v>65</v>
      </c>
      <c r="B78" s="325" t="s">
        <v>855</v>
      </c>
      <c r="C78" s="101"/>
      <c r="D78" s="37">
        <v>41814</v>
      </c>
      <c r="E78" s="334">
        <v>187</v>
      </c>
      <c r="F78" s="102">
        <v>10000</v>
      </c>
    </row>
    <row r="79" spans="1:6" ht="19.5">
      <c r="A79" s="72">
        <v>66</v>
      </c>
      <c r="B79" s="325" t="s">
        <v>855</v>
      </c>
      <c r="C79" s="101"/>
      <c r="D79" s="37">
        <v>41814</v>
      </c>
      <c r="E79" s="334">
        <v>191</v>
      </c>
      <c r="F79" s="102">
        <v>10000</v>
      </c>
    </row>
    <row r="80" spans="1:6" ht="19.5">
      <c r="A80" s="72">
        <v>67</v>
      </c>
      <c r="B80" s="325" t="s">
        <v>855</v>
      </c>
      <c r="C80" s="101"/>
      <c r="D80" s="37">
        <v>41814</v>
      </c>
      <c r="E80" s="334">
        <v>183</v>
      </c>
      <c r="F80" s="102">
        <v>10000</v>
      </c>
    </row>
    <row r="81" spans="1:6" ht="19.5">
      <c r="A81" s="72">
        <v>68</v>
      </c>
      <c r="B81" s="325" t="s">
        <v>855</v>
      </c>
      <c r="C81" s="101"/>
      <c r="D81" s="37">
        <v>41814</v>
      </c>
      <c r="E81" s="334">
        <v>196</v>
      </c>
      <c r="F81" s="102">
        <v>10000</v>
      </c>
    </row>
    <row r="82" spans="1:6" ht="19.5">
      <c r="A82" s="72">
        <v>69</v>
      </c>
      <c r="B82" s="325" t="s">
        <v>855</v>
      </c>
      <c r="C82" s="101"/>
      <c r="D82" s="37">
        <v>41814</v>
      </c>
      <c r="E82" s="334">
        <v>192</v>
      </c>
      <c r="F82" s="102">
        <v>10000</v>
      </c>
    </row>
    <row r="83" spans="1:6" ht="19.5">
      <c r="A83" s="72">
        <v>70</v>
      </c>
      <c r="B83" s="325" t="s">
        <v>855</v>
      </c>
      <c r="C83" s="101"/>
      <c r="D83" s="37">
        <v>41814</v>
      </c>
      <c r="E83" s="334">
        <v>188</v>
      </c>
      <c r="F83" s="102">
        <v>10000</v>
      </c>
    </row>
    <row r="84" spans="1:6" ht="29.25">
      <c r="A84" s="72">
        <v>71</v>
      </c>
      <c r="B84" s="325" t="s">
        <v>829</v>
      </c>
      <c r="C84" s="101"/>
      <c r="D84" s="37">
        <v>41814</v>
      </c>
      <c r="E84" s="334">
        <v>677</v>
      </c>
      <c r="F84" s="102">
        <v>10000</v>
      </c>
    </row>
    <row r="85" spans="1:9" ht="21">
      <c r="A85" s="400">
        <v>72</v>
      </c>
      <c r="B85" s="488" t="s">
        <v>856</v>
      </c>
      <c r="C85" s="832" t="s">
        <v>857</v>
      </c>
      <c r="D85" s="427">
        <v>41810</v>
      </c>
      <c r="E85" s="428">
        <v>762</v>
      </c>
      <c r="F85" s="403">
        <v>60000</v>
      </c>
      <c r="G85" s="937" t="s">
        <v>1090</v>
      </c>
      <c r="H85" s="937"/>
      <c r="I85" s="937"/>
    </row>
    <row r="86" spans="1:6" ht="21">
      <c r="A86" s="72">
        <v>73</v>
      </c>
      <c r="B86" s="376" t="s">
        <v>858</v>
      </c>
      <c r="C86" s="833" t="s">
        <v>859</v>
      </c>
      <c r="D86" s="37">
        <v>41808</v>
      </c>
      <c r="E86" s="334">
        <v>4</v>
      </c>
      <c r="F86" s="102">
        <v>10000</v>
      </c>
    </row>
    <row r="87" spans="1:8" ht="21.75" thickBot="1">
      <c r="A87" s="336">
        <v>74</v>
      </c>
      <c r="B87" s="375" t="s">
        <v>860</v>
      </c>
      <c r="C87" s="834" t="s">
        <v>861</v>
      </c>
      <c r="D87" s="339">
        <v>41792</v>
      </c>
      <c r="E87" s="340">
        <v>24</v>
      </c>
      <c r="F87" s="341">
        <v>10000</v>
      </c>
      <c r="G87" s="21"/>
      <c r="H87" s="21"/>
    </row>
    <row r="88" spans="1:6" ht="24">
      <c r="A88" s="72">
        <v>75</v>
      </c>
      <c r="B88" s="376" t="s">
        <v>862</v>
      </c>
      <c r="C88" s="356"/>
      <c r="D88" s="37">
        <v>41815</v>
      </c>
      <c r="E88" s="334">
        <v>893</v>
      </c>
      <c r="F88" s="102">
        <v>80000</v>
      </c>
    </row>
    <row r="89" spans="1:6" ht="12.75">
      <c r="A89" s="72">
        <v>76</v>
      </c>
      <c r="B89" s="376" t="s">
        <v>863</v>
      </c>
      <c r="C89" s="356"/>
      <c r="D89" s="37">
        <v>41815</v>
      </c>
      <c r="E89" s="334">
        <v>425</v>
      </c>
      <c r="F89" s="102">
        <v>1500</v>
      </c>
    </row>
    <row r="90" spans="1:6" ht="12.75">
      <c r="A90" s="72">
        <v>77</v>
      </c>
      <c r="B90" s="376" t="s">
        <v>806</v>
      </c>
      <c r="C90" s="356"/>
      <c r="D90" s="37">
        <v>41815</v>
      </c>
      <c r="E90" s="334">
        <v>46</v>
      </c>
      <c r="F90" s="102">
        <v>10000</v>
      </c>
    </row>
    <row r="91" spans="1:8" ht="22.5">
      <c r="A91" s="72">
        <v>78</v>
      </c>
      <c r="B91" s="392" t="s">
        <v>267</v>
      </c>
      <c r="C91" s="399" t="s">
        <v>821</v>
      </c>
      <c r="D91" s="351">
        <v>41656</v>
      </c>
      <c r="E91" s="352">
        <v>242</v>
      </c>
      <c r="F91" s="343">
        <v>-10000</v>
      </c>
      <c r="G91" s="944" t="s">
        <v>304</v>
      </c>
      <c r="H91" s="945"/>
    </row>
    <row r="92" spans="1:9" ht="13.5" thickBot="1">
      <c r="A92" s="336">
        <v>79</v>
      </c>
      <c r="B92" s="375" t="s">
        <v>269</v>
      </c>
      <c r="C92" s="338"/>
      <c r="D92" s="339">
        <v>41815</v>
      </c>
      <c r="E92" s="340">
        <v>236</v>
      </c>
      <c r="F92" s="341">
        <v>10000</v>
      </c>
      <c r="G92" s="359"/>
      <c r="H92" s="21"/>
      <c r="I92" s="21"/>
    </row>
    <row r="93" spans="1:9" ht="12.75">
      <c r="A93" s="400">
        <v>80</v>
      </c>
      <c r="B93" s="488" t="s">
        <v>864</v>
      </c>
      <c r="C93" s="402"/>
      <c r="D93" s="489">
        <v>41816</v>
      </c>
      <c r="E93" s="465">
        <v>620</v>
      </c>
      <c r="F93" s="403">
        <v>60000</v>
      </c>
      <c r="G93" s="946" t="s">
        <v>1037</v>
      </c>
      <c r="H93" s="947"/>
      <c r="I93" s="948"/>
    </row>
    <row r="94" spans="1:6" ht="12.75">
      <c r="A94" s="72">
        <v>81</v>
      </c>
      <c r="B94" s="325" t="s">
        <v>865</v>
      </c>
      <c r="C94" s="101"/>
      <c r="D94" s="37">
        <v>41816</v>
      </c>
      <c r="E94" s="334">
        <v>983</v>
      </c>
      <c r="F94" s="102">
        <v>40000</v>
      </c>
    </row>
    <row r="95" spans="1:6" ht="12.75">
      <c r="A95" s="72">
        <v>82</v>
      </c>
      <c r="B95" s="376" t="s">
        <v>460</v>
      </c>
      <c r="C95" s="101"/>
      <c r="D95" s="37">
        <v>41816</v>
      </c>
      <c r="E95" s="334">
        <v>43</v>
      </c>
      <c r="F95" s="102">
        <v>40000</v>
      </c>
    </row>
    <row r="96" spans="1:8" ht="21.75" thickBot="1">
      <c r="A96" s="336">
        <v>83</v>
      </c>
      <c r="B96" s="375" t="s">
        <v>866</v>
      </c>
      <c r="C96" s="381" t="s">
        <v>867</v>
      </c>
      <c r="D96" s="339">
        <v>41813</v>
      </c>
      <c r="E96" s="340">
        <v>172</v>
      </c>
      <c r="F96" s="341">
        <v>41813</v>
      </c>
      <c r="G96" s="21"/>
      <c r="H96" s="21"/>
    </row>
    <row r="97" spans="1:6" ht="12.75">
      <c r="A97" s="72">
        <v>84</v>
      </c>
      <c r="B97" s="376" t="s">
        <v>269</v>
      </c>
      <c r="C97" s="356"/>
      <c r="D97" s="37">
        <v>41817</v>
      </c>
      <c r="E97" s="334">
        <v>660</v>
      </c>
      <c r="F97" s="102">
        <v>40000</v>
      </c>
    </row>
    <row r="98" spans="1:8" ht="34.5" thickBot="1">
      <c r="A98" s="336">
        <v>85</v>
      </c>
      <c r="B98" s="337" t="s">
        <v>869</v>
      </c>
      <c r="C98" s="381" t="s">
        <v>870</v>
      </c>
      <c r="D98" s="339">
        <v>41817</v>
      </c>
      <c r="E98" s="340">
        <v>28</v>
      </c>
      <c r="F98" s="341">
        <v>10000</v>
      </c>
      <c r="G98" s="21"/>
      <c r="H98" s="21"/>
    </row>
    <row r="99" spans="1:6" ht="12.75">
      <c r="A99" s="72">
        <v>86</v>
      </c>
      <c r="B99" s="395" t="s">
        <v>1032</v>
      </c>
      <c r="C99" s="356"/>
      <c r="D99" s="37">
        <v>41877</v>
      </c>
      <c r="E99" s="334">
        <v>236</v>
      </c>
      <c r="F99" s="102">
        <v>240000</v>
      </c>
    </row>
    <row r="100" spans="1:8" ht="13.5" thickBot="1">
      <c r="A100" s="336">
        <v>87</v>
      </c>
      <c r="B100" s="337" t="s">
        <v>269</v>
      </c>
      <c r="C100" s="379"/>
      <c r="D100" s="339">
        <v>41877</v>
      </c>
      <c r="E100" s="340">
        <v>307</v>
      </c>
      <c r="F100" s="341">
        <v>40000</v>
      </c>
      <c r="G100" s="21"/>
      <c r="H100" s="21"/>
    </row>
    <row r="101" spans="1:6" ht="12.75">
      <c r="A101" s="72">
        <v>88</v>
      </c>
      <c r="B101" s="81"/>
      <c r="C101" s="356"/>
      <c r="D101" s="37"/>
      <c r="E101" s="334"/>
      <c r="F101" s="102"/>
    </row>
    <row r="102" spans="1:6" ht="12.75">
      <c r="A102" s="72">
        <v>89</v>
      </c>
      <c r="B102" s="81"/>
      <c r="C102" s="356"/>
      <c r="D102" s="37"/>
      <c r="E102" s="334"/>
      <c r="F102" s="102"/>
    </row>
    <row r="103" spans="1:6" ht="12.75">
      <c r="A103" s="72">
        <v>90</v>
      </c>
      <c r="B103" s="81"/>
      <c r="C103" s="356"/>
      <c r="D103" s="37"/>
      <c r="E103" s="334"/>
      <c r="F103" s="102"/>
    </row>
    <row r="104" spans="1:6" ht="12.75">
      <c r="A104" s="72"/>
      <c r="B104" s="395"/>
      <c r="C104" s="356"/>
      <c r="D104" s="37"/>
      <c r="E104" s="334"/>
      <c r="F104" s="102"/>
    </row>
    <row r="105" spans="1:6" ht="12.75">
      <c r="A105" s="72"/>
      <c r="B105" s="73" t="s">
        <v>237</v>
      </c>
      <c r="C105" s="74"/>
      <c r="D105" s="75"/>
      <c r="E105" s="76"/>
      <c r="F105" s="382">
        <f>SUM(F14:F104)</f>
        <v>4433313</v>
      </c>
    </row>
    <row r="106" spans="1:6" ht="12.75">
      <c r="A106" s="7"/>
      <c r="B106" s="65"/>
      <c r="C106" s="46"/>
      <c r="D106" s="20"/>
      <c r="E106" s="20"/>
      <c r="F106" s="56"/>
    </row>
    <row r="107" spans="1:6" ht="12.75">
      <c r="A107" s="41" t="s">
        <v>241</v>
      </c>
      <c r="B107" s="41"/>
      <c r="C107" s="41"/>
      <c r="D107" s="41"/>
      <c r="E107" s="3"/>
      <c r="F107" s="53" t="s">
        <v>233</v>
      </c>
    </row>
    <row r="108" spans="1:6" ht="12.75">
      <c r="A108" s="1"/>
      <c r="B108" s="13"/>
      <c r="C108" s="11"/>
      <c r="D108" s="2"/>
      <c r="E108" s="2"/>
      <c r="F108" s="16"/>
    </row>
    <row r="109" spans="1:6" ht="12.75">
      <c r="A109" s="41" t="s">
        <v>234</v>
      </c>
      <c r="B109" s="40"/>
      <c r="C109" s="11"/>
      <c r="D109" s="2"/>
      <c r="E109" s="2"/>
      <c r="F109" s="39" t="s">
        <v>233</v>
      </c>
    </row>
    <row r="110" spans="1:6" ht="12.75">
      <c r="A110" s="1"/>
      <c r="B110" s="13"/>
      <c r="C110" s="11"/>
      <c r="D110" s="2"/>
      <c r="E110" s="2"/>
      <c r="F110" s="16"/>
    </row>
    <row r="111" spans="1:6" ht="12.75">
      <c r="A111" s="901" t="s">
        <v>320</v>
      </c>
      <c r="B111" s="901"/>
      <c r="C111" s="901"/>
      <c r="D111" s="901"/>
      <c r="E111" s="901"/>
      <c r="F111" s="901"/>
    </row>
    <row r="112" spans="1:6" ht="12.75">
      <c r="A112" s="901"/>
      <c r="B112" s="901"/>
      <c r="C112" s="901"/>
      <c r="D112" s="901"/>
      <c r="E112" s="901"/>
      <c r="F112" s="901"/>
    </row>
    <row r="113" spans="1:6" ht="12.75">
      <c r="A113" s="901"/>
      <c r="B113" s="901"/>
      <c r="C113" s="901"/>
      <c r="D113" s="901"/>
      <c r="E113" s="901"/>
      <c r="F113" s="901"/>
    </row>
    <row r="114" spans="1:6" ht="12.75">
      <c r="A114" s="901"/>
      <c r="B114" s="901"/>
      <c r="C114" s="901"/>
      <c r="D114" s="901"/>
      <c r="E114" s="901"/>
      <c r="F114" s="901"/>
    </row>
  </sheetData>
  <sheetProtection/>
  <mergeCells count="23">
    <mergeCell ref="A5:F6"/>
    <mergeCell ref="A8:A13"/>
    <mergeCell ref="B8:B13"/>
    <mergeCell ref="C8:C13"/>
    <mergeCell ref="D9:F12"/>
    <mergeCell ref="G60:H60"/>
    <mergeCell ref="G57:H57"/>
    <mergeCell ref="G56:H56"/>
    <mergeCell ref="G19:I19"/>
    <mergeCell ref="G21:I21"/>
    <mergeCell ref="G22:J22"/>
    <mergeCell ref="G26:J26"/>
    <mergeCell ref="I56:K56"/>
    <mergeCell ref="G85:I85"/>
    <mergeCell ref="A111:F114"/>
    <mergeCell ref="G63:H63"/>
    <mergeCell ref="G29:H29"/>
    <mergeCell ref="G61:H61"/>
    <mergeCell ref="G62:H62"/>
    <mergeCell ref="G91:H91"/>
    <mergeCell ref="G93:I93"/>
    <mergeCell ref="I60:J60"/>
    <mergeCell ref="G58:H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46"/>
  <sheetViews>
    <sheetView zoomScalePageLayoutView="0" workbookViewId="0" topLeftCell="A4">
      <selection activeCell="C121" sqref="C121"/>
    </sheetView>
  </sheetViews>
  <sheetFormatPr defaultColWidth="9.00390625" defaultRowHeight="12.75"/>
  <cols>
    <col min="1" max="1" width="4.25390625" style="0" customWidth="1"/>
    <col min="2" max="2" width="21.25390625" style="0" customWidth="1"/>
    <col min="3" max="3" width="14.00390625" style="0" customWidth="1"/>
    <col min="4" max="4" width="16.125" style="0" customWidth="1"/>
    <col min="6" max="6" width="16.875" style="0" customWidth="1"/>
  </cols>
  <sheetData>
    <row r="1" spans="1:6" ht="12.75">
      <c r="A1" s="1"/>
      <c r="B1" s="13"/>
      <c r="C1" s="11"/>
      <c r="D1" s="2"/>
      <c r="E1" s="39" t="s">
        <v>318</v>
      </c>
      <c r="F1" s="16"/>
    </row>
    <row r="2" spans="1:6" ht="12.75">
      <c r="A2" s="1"/>
      <c r="B2" s="13"/>
      <c r="C2" s="11"/>
      <c r="D2" s="2"/>
      <c r="E2" s="39" t="s">
        <v>319</v>
      </c>
      <c r="F2" s="16"/>
    </row>
    <row r="3" spans="1:6" ht="12.75">
      <c r="A3" s="1"/>
      <c r="B3" s="13"/>
      <c r="C3" s="11"/>
      <c r="D3" s="2"/>
      <c r="E3" s="39" t="s">
        <v>242</v>
      </c>
      <c r="F3" s="16"/>
    </row>
    <row r="4" spans="1:6" ht="12.75">
      <c r="A4" s="1"/>
      <c r="B4" s="13"/>
      <c r="C4" s="11"/>
      <c r="D4" s="2"/>
      <c r="E4" s="2"/>
      <c r="F4" s="16"/>
    </row>
    <row r="5" spans="1:6" ht="12.75">
      <c r="A5" s="902" t="s">
        <v>327</v>
      </c>
      <c r="B5" s="902"/>
      <c r="C5" s="902"/>
      <c r="D5" s="902"/>
      <c r="E5" s="902"/>
      <c r="F5" s="902"/>
    </row>
    <row r="6" spans="1:6" ht="12.75">
      <c r="A6" s="902"/>
      <c r="B6" s="902"/>
      <c r="C6" s="902"/>
      <c r="D6" s="902"/>
      <c r="E6" s="902"/>
      <c r="F6" s="902"/>
    </row>
    <row r="7" spans="1:6" ht="12.75">
      <c r="A7" s="1"/>
      <c r="B7" s="13"/>
      <c r="C7" s="12"/>
      <c r="D7" s="5"/>
      <c r="E7" s="5"/>
      <c r="F7" s="17"/>
    </row>
    <row r="8" spans="1:6" ht="12.75">
      <c r="A8" s="883" t="s">
        <v>245</v>
      </c>
      <c r="B8" s="898" t="s">
        <v>235</v>
      </c>
      <c r="C8" s="966" t="s">
        <v>316</v>
      </c>
      <c r="D8" s="42" t="s">
        <v>240</v>
      </c>
      <c r="E8" s="43"/>
      <c r="F8" s="44"/>
    </row>
    <row r="9" spans="1:6" ht="12.75">
      <c r="A9" s="883"/>
      <c r="B9" s="898"/>
      <c r="C9" s="967"/>
      <c r="D9" s="928" t="s">
        <v>315</v>
      </c>
      <c r="E9" s="929"/>
      <c r="F9" s="930"/>
    </row>
    <row r="10" spans="1:6" ht="12.75">
      <c r="A10" s="883"/>
      <c r="B10" s="898"/>
      <c r="C10" s="967"/>
      <c r="D10" s="931"/>
      <c r="E10" s="932"/>
      <c r="F10" s="933"/>
    </row>
    <row r="11" spans="1:6" ht="12.75">
      <c r="A11" s="883"/>
      <c r="B11" s="898"/>
      <c r="C11" s="967"/>
      <c r="D11" s="931"/>
      <c r="E11" s="932"/>
      <c r="F11" s="933"/>
    </row>
    <row r="12" spans="1:6" ht="12.75">
      <c r="A12" s="883"/>
      <c r="B12" s="898"/>
      <c r="C12" s="967"/>
      <c r="D12" s="934"/>
      <c r="E12" s="935"/>
      <c r="F12" s="936"/>
    </row>
    <row r="13" spans="1:6" ht="12.75">
      <c r="A13" s="903"/>
      <c r="B13" s="904"/>
      <c r="C13" s="967"/>
      <c r="D13" s="69" t="s">
        <v>236</v>
      </c>
      <c r="E13" s="70" t="s">
        <v>245</v>
      </c>
      <c r="F13" s="396" t="s">
        <v>232</v>
      </c>
    </row>
    <row r="14" spans="1:6" ht="12.75">
      <c r="A14" s="7">
        <v>1</v>
      </c>
      <c r="B14" s="367" t="s">
        <v>871</v>
      </c>
      <c r="C14" s="78"/>
      <c r="D14" s="19">
        <v>41820</v>
      </c>
      <c r="E14" s="10">
        <v>594</v>
      </c>
      <c r="F14" s="56">
        <v>10000</v>
      </c>
    </row>
    <row r="15" spans="1:9" ht="12.75">
      <c r="A15" s="431">
        <v>2</v>
      </c>
      <c r="B15" s="735" t="s">
        <v>873</v>
      </c>
      <c r="C15" s="441"/>
      <c r="D15" s="442">
        <v>41820</v>
      </c>
      <c r="E15" s="443">
        <v>521</v>
      </c>
      <c r="F15" s="444">
        <v>10000</v>
      </c>
      <c r="G15" s="955" t="s">
        <v>550</v>
      </c>
      <c r="H15" s="956"/>
      <c r="I15" s="957"/>
    </row>
    <row r="16" spans="1:8" ht="13.5" thickBot="1">
      <c r="A16" s="85">
        <v>3</v>
      </c>
      <c r="B16" s="398" t="s">
        <v>874</v>
      </c>
      <c r="C16" s="323"/>
      <c r="D16" s="22">
        <v>41820</v>
      </c>
      <c r="E16" s="324">
        <v>306</v>
      </c>
      <c r="F16" s="57">
        <v>60000</v>
      </c>
      <c r="G16" s="21"/>
      <c r="H16" s="21"/>
    </row>
    <row r="17" spans="1:6" ht="12.75">
      <c r="A17" s="72">
        <v>4</v>
      </c>
      <c r="B17" s="376" t="s">
        <v>875</v>
      </c>
      <c r="C17" s="321"/>
      <c r="D17" s="24">
        <v>41821</v>
      </c>
      <c r="E17" s="322">
        <v>186</v>
      </c>
      <c r="F17" s="77">
        <v>40000</v>
      </c>
    </row>
    <row r="18" spans="1:8" ht="12.75">
      <c r="A18" s="584">
        <v>5</v>
      </c>
      <c r="B18" s="528" t="s">
        <v>876</v>
      </c>
      <c r="C18" s="440"/>
      <c r="D18" s="529">
        <v>41821</v>
      </c>
      <c r="E18" s="530">
        <v>993</v>
      </c>
      <c r="F18" s="531">
        <v>60000</v>
      </c>
      <c r="G18" s="968" t="s">
        <v>1033</v>
      </c>
      <c r="H18" s="969"/>
    </row>
    <row r="19" spans="1:6" ht="19.5">
      <c r="A19" s="7">
        <v>6</v>
      </c>
      <c r="B19" s="66" t="s">
        <v>877</v>
      </c>
      <c r="C19" s="65"/>
      <c r="D19" s="35">
        <v>41821</v>
      </c>
      <c r="E19" s="79">
        <v>630</v>
      </c>
      <c r="F19" s="61">
        <v>40000</v>
      </c>
    </row>
    <row r="20" spans="1:8" ht="12.75">
      <c r="A20" s="7">
        <v>7</v>
      </c>
      <c r="B20" s="419" t="s">
        <v>926</v>
      </c>
      <c r="C20" s="419"/>
      <c r="D20" s="420">
        <v>41821</v>
      </c>
      <c r="E20" s="421">
        <v>1</v>
      </c>
      <c r="F20" s="422">
        <v>30000</v>
      </c>
      <c r="G20" s="974"/>
      <c r="H20" s="975"/>
    </row>
    <row r="21" spans="1:8" ht="13.5" thickBot="1">
      <c r="A21" s="7">
        <v>8</v>
      </c>
      <c r="B21" s="398" t="s">
        <v>878</v>
      </c>
      <c r="C21" s="82"/>
      <c r="D21" s="109">
        <v>41820</v>
      </c>
      <c r="E21" s="333">
        <v>468</v>
      </c>
      <c r="F21" s="111">
        <v>40000</v>
      </c>
      <c r="G21" s="21"/>
      <c r="H21" s="21"/>
    </row>
    <row r="22" spans="1:6" ht="12.75">
      <c r="A22" s="7">
        <v>9</v>
      </c>
      <c r="B22" s="81" t="s">
        <v>879</v>
      </c>
      <c r="C22" s="81"/>
      <c r="D22" s="37">
        <v>41822</v>
      </c>
      <c r="E22" s="220">
        <v>241</v>
      </c>
      <c r="F22" s="102">
        <v>40000</v>
      </c>
    </row>
    <row r="23" spans="1:6" ht="12.75">
      <c r="A23" s="7">
        <v>10</v>
      </c>
      <c r="B23" s="367" t="s">
        <v>520</v>
      </c>
      <c r="C23" s="65"/>
      <c r="D23" s="35">
        <v>41822</v>
      </c>
      <c r="E23" s="79">
        <v>66</v>
      </c>
      <c r="F23" s="61">
        <v>40000</v>
      </c>
    </row>
    <row r="24" spans="1:6" ht="12.75">
      <c r="A24" s="7">
        <v>11</v>
      </c>
      <c r="B24" s="81" t="s">
        <v>880</v>
      </c>
      <c r="C24" s="101"/>
      <c r="D24" s="37">
        <v>41822</v>
      </c>
      <c r="E24" s="334">
        <v>26</v>
      </c>
      <c r="F24" s="102">
        <v>240000</v>
      </c>
    </row>
    <row r="25" spans="1:6" ht="12.75">
      <c r="A25" s="7">
        <v>12</v>
      </c>
      <c r="B25" s="376" t="s">
        <v>881</v>
      </c>
      <c r="C25" s="101"/>
      <c r="D25" s="37">
        <v>41821</v>
      </c>
      <c r="E25" s="334">
        <v>151</v>
      </c>
      <c r="F25" s="102">
        <v>30000</v>
      </c>
    </row>
    <row r="26" spans="1:6" ht="12.75">
      <c r="A26" s="7">
        <v>13</v>
      </c>
      <c r="B26" s="81" t="s">
        <v>882</v>
      </c>
      <c r="C26" s="101"/>
      <c r="D26" s="37">
        <v>41822</v>
      </c>
      <c r="E26" s="334">
        <v>769</v>
      </c>
      <c r="F26" s="102">
        <v>90000</v>
      </c>
    </row>
    <row r="27" spans="1:8" ht="13.5" thickBot="1">
      <c r="A27" s="7">
        <v>14</v>
      </c>
      <c r="B27" s="337" t="s">
        <v>880</v>
      </c>
      <c r="C27" s="338"/>
      <c r="D27" s="339">
        <v>41822</v>
      </c>
      <c r="E27" s="340">
        <v>1</v>
      </c>
      <c r="F27" s="341">
        <v>240000</v>
      </c>
      <c r="G27" s="21"/>
      <c r="H27" s="21"/>
    </row>
    <row r="28" spans="1:6" ht="22.5">
      <c r="A28" s="7">
        <v>15</v>
      </c>
      <c r="B28" s="81" t="s">
        <v>883</v>
      </c>
      <c r="C28" s="101"/>
      <c r="D28" s="37">
        <v>41823</v>
      </c>
      <c r="E28" s="334">
        <v>174</v>
      </c>
      <c r="F28" s="102">
        <v>10000</v>
      </c>
    </row>
    <row r="29" spans="1:6" ht="22.5">
      <c r="A29" s="7">
        <v>16</v>
      </c>
      <c r="B29" s="81" t="s">
        <v>884</v>
      </c>
      <c r="C29" s="101"/>
      <c r="D29" s="37">
        <v>41823</v>
      </c>
      <c r="E29" s="334">
        <v>615</v>
      </c>
      <c r="F29" s="102">
        <v>40000</v>
      </c>
    </row>
    <row r="30" spans="1:6" ht="12.75">
      <c r="A30" s="7">
        <v>17</v>
      </c>
      <c r="B30" s="81" t="s">
        <v>885</v>
      </c>
      <c r="C30" s="101"/>
      <c r="D30" s="37">
        <v>41823</v>
      </c>
      <c r="E30" s="334">
        <v>805</v>
      </c>
      <c r="F30" s="102">
        <v>10000</v>
      </c>
    </row>
    <row r="31" spans="1:6" ht="22.5">
      <c r="A31" s="7">
        <v>18</v>
      </c>
      <c r="B31" s="81" t="s">
        <v>886</v>
      </c>
      <c r="C31" s="101"/>
      <c r="D31" s="37">
        <v>41823</v>
      </c>
      <c r="E31" s="334">
        <v>138</v>
      </c>
      <c r="F31" s="102">
        <v>40000</v>
      </c>
    </row>
    <row r="32" spans="1:6" ht="12.75">
      <c r="A32" s="7">
        <v>19</v>
      </c>
      <c r="B32" s="81" t="s">
        <v>887</v>
      </c>
      <c r="C32" s="101"/>
      <c r="D32" s="37">
        <v>41823</v>
      </c>
      <c r="E32" s="334">
        <v>52</v>
      </c>
      <c r="F32" s="102">
        <v>40000</v>
      </c>
    </row>
    <row r="33" spans="1:8" ht="45.75" thickBot="1">
      <c r="A33" s="7">
        <v>20</v>
      </c>
      <c r="B33" s="337" t="s">
        <v>888</v>
      </c>
      <c r="C33" s="338" t="s">
        <v>889</v>
      </c>
      <c r="D33" s="339">
        <v>41823</v>
      </c>
      <c r="E33" s="340">
        <v>599</v>
      </c>
      <c r="F33" s="341">
        <v>10000</v>
      </c>
      <c r="G33" s="21"/>
      <c r="H33" s="21"/>
    </row>
    <row r="34" spans="1:8" ht="23.25" thickBot="1">
      <c r="A34" s="7">
        <v>21</v>
      </c>
      <c r="B34" s="327" t="s">
        <v>890</v>
      </c>
      <c r="C34" s="345"/>
      <c r="D34" s="346">
        <v>41824</v>
      </c>
      <c r="E34" s="347">
        <v>534</v>
      </c>
      <c r="F34" s="348">
        <v>40000</v>
      </c>
      <c r="G34" s="332"/>
      <c r="H34" s="332"/>
    </row>
    <row r="35" spans="1:6" ht="12.75">
      <c r="A35" s="7">
        <v>22</v>
      </c>
      <c r="B35" s="81" t="s">
        <v>603</v>
      </c>
      <c r="C35" s="101"/>
      <c r="D35" s="37">
        <v>41826</v>
      </c>
      <c r="E35" s="334">
        <v>315</v>
      </c>
      <c r="F35" s="102">
        <v>10000</v>
      </c>
    </row>
    <row r="36" spans="1:6" ht="12.75">
      <c r="A36" s="7">
        <v>23</v>
      </c>
      <c r="B36" s="81" t="s">
        <v>891</v>
      </c>
      <c r="C36" s="101"/>
      <c r="D36" s="37">
        <v>41824</v>
      </c>
      <c r="E36" s="334">
        <v>93</v>
      </c>
      <c r="F36" s="102">
        <v>10000</v>
      </c>
    </row>
    <row r="37" spans="1:8" ht="21">
      <c r="A37" s="7">
        <v>24</v>
      </c>
      <c r="B37" s="81" t="s">
        <v>892</v>
      </c>
      <c r="C37" s="833" t="s">
        <v>893</v>
      </c>
      <c r="D37" s="37">
        <v>41820</v>
      </c>
      <c r="E37" s="334">
        <v>257</v>
      </c>
      <c r="F37" s="102">
        <v>10000</v>
      </c>
      <c r="G37" s="977" t="s">
        <v>902</v>
      </c>
      <c r="H37" s="977"/>
    </row>
    <row r="38" spans="1:8" ht="45">
      <c r="A38" s="7">
        <v>25</v>
      </c>
      <c r="B38" s="81" t="s">
        <v>894</v>
      </c>
      <c r="C38" s="833" t="s">
        <v>895</v>
      </c>
      <c r="D38" s="37">
        <v>41817</v>
      </c>
      <c r="E38" s="334">
        <v>36</v>
      </c>
      <c r="F38" s="102">
        <v>10000</v>
      </c>
      <c r="G38" s="977" t="s">
        <v>902</v>
      </c>
      <c r="H38" s="977"/>
    </row>
    <row r="39" spans="1:8" ht="21">
      <c r="A39" s="7">
        <v>26</v>
      </c>
      <c r="B39" s="376" t="s">
        <v>352</v>
      </c>
      <c r="C39" s="833" t="s">
        <v>896</v>
      </c>
      <c r="D39" s="37">
        <v>41821</v>
      </c>
      <c r="E39" s="334">
        <v>847</v>
      </c>
      <c r="F39" s="102">
        <v>30000</v>
      </c>
      <c r="G39" s="980" t="s">
        <v>901</v>
      </c>
      <c r="H39" s="981"/>
    </row>
    <row r="40" spans="1:9" ht="23.25" thickBot="1">
      <c r="A40" s="7">
        <v>27</v>
      </c>
      <c r="B40" s="337" t="s">
        <v>897</v>
      </c>
      <c r="C40" s="834" t="s">
        <v>900</v>
      </c>
      <c r="D40" s="339">
        <v>41820</v>
      </c>
      <c r="E40" s="340">
        <v>342</v>
      </c>
      <c r="F40" s="341">
        <v>10000</v>
      </c>
      <c r="G40" s="978" t="s">
        <v>901</v>
      </c>
      <c r="H40" s="979"/>
      <c r="I40" s="359"/>
    </row>
    <row r="41" spans="1:8" ht="21">
      <c r="A41" s="432">
        <v>28</v>
      </c>
      <c r="B41" s="430" t="s">
        <v>903</v>
      </c>
      <c r="C41" s="433"/>
      <c r="D41" s="427">
        <v>41828</v>
      </c>
      <c r="E41" s="428">
        <v>519</v>
      </c>
      <c r="F41" s="429">
        <v>30000</v>
      </c>
      <c r="G41" s="971" t="s">
        <v>736</v>
      </c>
      <c r="H41" s="972"/>
    </row>
    <row r="42" spans="1:8" ht="12.75">
      <c r="A42" s="7">
        <v>29</v>
      </c>
      <c r="B42" s="81" t="s">
        <v>904</v>
      </c>
      <c r="C42" s="101"/>
      <c r="D42" s="37">
        <v>41828</v>
      </c>
      <c r="E42" s="334">
        <v>331</v>
      </c>
      <c r="F42" s="102">
        <v>10000</v>
      </c>
      <c r="G42" s="439"/>
      <c r="H42" s="439"/>
    </row>
    <row r="43" spans="1:8" ht="12.75">
      <c r="A43" s="7">
        <v>30</v>
      </c>
      <c r="B43" s="81" t="s">
        <v>904</v>
      </c>
      <c r="C43" s="101"/>
      <c r="D43" s="37">
        <v>41828</v>
      </c>
      <c r="E43" s="334">
        <v>328</v>
      </c>
      <c r="F43" s="102">
        <v>10000</v>
      </c>
      <c r="G43" s="439"/>
      <c r="H43" s="439"/>
    </row>
    <row r="44" spans="1:8" ht="21">
      <c r="A44" s="584">
        <v>31</v>
      </c>
      <c r="B44" s="430" t="s">
        <v>905</v>
      </c>
      <c r="C44" s="402"/>
      <c r="D44" s="427">
        <v>41828</v>
      </c>
      <c r="E44" s="428">
        <v>518</v>
      </c>
      <c r="F44" s="429">
        <v>30000</v>
      </c>
      <c r="G44" s="971" t="s">
        <v>736</v>
      </c>
      <c r="H44" s="972"/>
    </row>
    <row r="45" spans="1:8" ht="12.75">
      <c r="A45" s="7">
        <v>32</v>
      </c>
      <c r="B45" s="81" t="s">
        <v>907</v>
      </c>
      <c r="C45" s="101"/>
      <c r="D45" s="37">
        <v>41828</v>
      </c>
      <c r="E45" s="334">
        <v>151</v>
      </c>
      <c r="F45" s="102">
        <v>10000</v>
      </c>
      <c r="G45" s="439"/>
      <c r="H45" s="439"/>
    </row>
    <row r="46" spans="1:8" ht="33.75">
      <c r="A46" s="7">
        <v>33</v>
      </c>
      <c r="B46" s="81" t="s">
        <v>401</v>
      </c>
      <c r="C46" s="101"/>
      <c r="D46" s="37">
        <v>41828</v>
      </c>
      <c r="E46" s="334">
        <v>660</v>
      </c>
      <c r="F46" s="102">
        <v>40000</v>
      </c>
      <c r="G46" s="439"/>
      <c r="H46" s="439"/>
    </row>
    <row r="47" spans="1:8" ht="33.75">
      <c r="A47" s="7">
        <v>34</v>
      </c>
      <c r="B47" s="81" t="s">
        <v>855</v>
      </c>
      <c r="C47" s="101"/>
      <c r="D47" s="37">
        <v>41828</v>
      </c>
      <c r="E47" s="334">
        <v>325</v>
      </c>
      <c r="F47" s="102">
        <v>40000</v>
      </c>
      <c r="G47" s="439"/>
      <c r="H47" s="439"/>
    </row>
    <row r="48" spans="1:8" ht="12.75">
      <c r="A48" s="7">
        <v>35</v>
      </c>
      <c r="B48" s="81" t="s">
        <v>908</v>
      </c>
      <c r="C48" s="101"/>
      <c r="D48" s="37">
        <v>41828</v>
      </c>
      <c r="E48" s="334">
        <v>108</v>
      </c>
      <c r="F48" s="102">
        <v>10000</v>
      </c>
      <c r="G48" s="439"/>
      <c r="H48" s="439"/>
    </row>
    <row r="49" spans="1:8" ht="21.75" thickBot="1">
      <c r="A49" s="432">
        <v>36</v>
      </c>
      <c r="B49" s="434" t="s">
        <v>903</v>
      </c>
      <c r="C49" s="435"/>
      <c r="D49" s="436">
        <v>41828</v>
      </c>
      <c r="E49" s="437">
        <v>520</v>
      </c>
      <c r="F49" s="438">
        <v>30000</v>
      </c>
      <c r="G49" s="971" t="s">
        <v>736</v>
      </c>
      <c r="H49" s="972"/>
    </row>
    <row r="50" spans="1:6" ht="12.75">
      <c r="A50" s="7">
        <v>37</v>
      </c>
      <c r="B50" s="81" t="s">
        <v>909</v>
      </c>
      <c r="C50" s="101"/>
      <c r="D50" s="37">
        <v>41829</v>
      </c>
      <c r="E50" s="334">
        <v>608</v>
      </c>
      <c r="F50" s="102">
        <v>40000</v>
      </c>
    </row>
    <row r="51" spans="1:9" ht="39.75" thickBot="1">
      <c r="A51" s="7">
        <v>38</v>
      </c>
      <c r="B51" s="362" t="s">
        <v>910</v>
      </c>
      <c r="C51" s="338"/>
      <c r="D51" s="339">
        <v>41813</v>
      </c>
      <c r="E51" s="340">
        <v>44</v>
      </c>
      <c r="F51" s="341">
        <v>10000</v>
      </c>
      <c r="G51" s="359"/>
      <c r="H51" s="21"/>
      <c r="I51" s="1"/>
    </row>
    <row r="52" spans="1:12" ht="22.5" customHeight="1">
      <c r="A52" s="584">
        <v>39</v>
      </c>
      <c r="B52" s="488" t="s">
        <v>911</v>
      </c>
      <c r="C52" s="402"/>
      <c r="D52" s="489">
        <v>41831</v>
      </c>
      <c r="E52" s="465">
        <v>244</v>
      </c>
      <c r="F52" s="490">
        <v>120000</v>
      </c>
      <c r="G52" s="971" t="s">
        <v>736</v>
      </c>
      <c r="H52" s="972"/>
      <c r="I52" s="412"/>
      <c r="J52" s="412"/>
      <c r="K52" s="412"/>
      <c r="L52" s="412"/>
    </row>
    <row r="53" spans="1:22" ht="17.25" customHeight="1">
      <c r="A53" s="7">
        <v>40</v>
      </c>
      <c r="B53" s="395" t="s">
        <v>912</v>
      </c>
      <c r="C53" s="101"/>
      <c r="D53" s="37">
        <v>41830</v>
      </c>
      <c r="E53" s="334">
        <v>140</v>
      </c>
      <c r="F53" s="397">
        <v>44197</v>
      </c>
      <c r="G53" s="982" t="s">
        <v>913</v>
      </c>
      <c r="H53" s="983"/>
      <c r="I53" s="983"/>
      <c r="J53" s="983"/>
      <c r="K53" s="983"/>
      <c r="L53" s="984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6" ht="12.75">
      <c r="A54" s="7">
        <v>41</v>
      </c>
      <c r="B54" s="81" t="s">
        <v>914</v>
      </c>
      <c r="C54" s="101"/>
      <c r="D54" s="37">
        <v>41831</v>
      </c>
      <c r="E54" s="334">
        <v>145</v>
      </c>
      <c r="F54" s="102">
        <v>10000</v>
      </c>
    </row>
    <row r="55" spans="1:8" ht="13.5" thickBot="1">
      <c r="A55" s="7">
        <v>42</v>
      </c>
      <c r="B55" s="337" t="s">
        <v>915</v>
      </c>
      <c r="C55" s="338"/>
      <c r="D55" s="339">
        <v>41831</v>
      </c>
      <c r="E55" s="340">
        <v>106</v>
      </c>
      <c r="F55" s="341">
        <v>10000</v>
      </c>
      <c r="G55" s="21"/>
      <c r="H55" s="21"/>
    </row>
    <row r="56" spans="1:8" ht="23.25" thickBot="1">
      <c r="A56" s="7">
        <v>43</v>
      </c>
      <c r="B56" s="327" t="s">
        <v>916</v>
      </c>
      <c r="C56" s="345"/>
      <c r="D56" s="346">
        <v>41834</v>
      </c>
      <c r="E56" s="347">
        <v>100</v>
      </c>
      <c r="F56" s="348">
        <v>30000</v>
      </c>
      <c r="G56" s="332"/>
      <c r="H56" s="332"/>
    </row>
    <row r="57" spans="1:6" ht="22.5">
      <c r="A57" s="7">
        <v>44</v>
      </c>
      <c r="B57" s="81" t="s">
        <v>917</v>
      </c>
      <c r="C57" s="101"/>
      <c r="D57" s="37">
        <v>41835</v>
      </c>
      <c r="E57" s="334">
        <v>325</v>
      </c>
      <c r="F57" s="102">
        <v>10000</v>
      </c>
    </row>
    <row r="58" spans="1:6" ht="33.75">
      <c r="A58" s="7">
        <v>45</v>
      </c>
      <c r="B58" s="81" t="s">
        <v>918</v>
      </c>
      <c r="C58" s="416"/>
      <c r="D58" s="37">
        <v>41835</v>
      </c>
      <c r="E58" s="334">
        <v>583</v>
      </c>
      <c r="F58" s="102">
        <v>10000</v>
      </c>
    </row>
    <row r="59" spans="1:8" ht="21">
      <c r="A59" s="7">
        <v>46</v>
      </c>
      <c r="B59" s="414" t="s">
        <v>774</v>
      </c>
      <c r="C59" s="698" t="s">
        <v>919</v>
      </c>
      <c r="D59" s="415">
        <v>41774</v>
      </c>
      <c r="E59" s="334">
        <v>41</v>
      </c>
      <c r="F59" s="413">
        <v>-10000</v>
      </c>
      <c r="G59" s="990" t="s">
        <v>304</v>
      </c>
      <c r="H59" s="991"/>
    </row>
    <row r="60" spans="1:6" ht="12.75">
      <c r="A60" s="7">
        <v>47</v>
      </c>
      <c r="B60" s="81" t="s">
        <v>920</v>
      </c>
      <c r="C60" s="101"/>
      <c r="D60" s="37">
        <v>41835</v>
      </c>
      <c r="E60" s="334">
        <v>7</v>
      </c>
      <c r="F60" s="102">
        <v>30000</v>
      </c>
    </row>
    <row r="61" spans="1:8" ht="22.5">
      <c r="A61" s="584">
        <v>48</v>
      </c>
      <c r="B61" s="488" t="s">
        <v>921</v>
      </c>
      <c r="C61" s="402"/>
      <c r="D61" s="489">
        <v>41835</v>
      </c>
      <c r="E61" s="465">
        <v>450</v>
      </c>
      <c r="F61" s="403">
        <v>90000</v>
      </c>
      <c r="G61" s="955" t="s">
        <v>736</v>
      </c>
      <c r="H61" s="957"/>
    </row>
    <row r="62" spans="1:6" ht="33.75">
      <c r="A62" s="7">
        <v>49</v>
      </c>
      <c r="B62" s="81" t="s">
        <v>922</v>
      </c>
      <c r="C62" s="101"/>
      <c r="D62" s="37">
        <v>41835</v>
      </c>
      <c r="E62" s="334">
        <v>52</v>
      </c>
      <c r="F62" s="102">
        <v>10000</v>
      </c>
    </row>
    <row r="63" spans="1:6" ht="22.5">
      <c r="A63" s="7">
        <v>50</v>
      </c>
      <c r="B63" s="81" t="s">
        <v>923</v>
      </c>
      <c r="C63" s="101"/>
      <c r="D63" s="37">
        <v>41835</v>
      </c>
      <c r="E63" s="334">
        <v>323</v>
      </c>
      <c r="F63" s="102">
        <v>10000</v>
      </c>
    </row>
    <row r="64" spans="1:8" ht="21.75" thickBot="1">
      <c r="A64" s="7">
        <v>51</v>
      </c>
      <c r="B64" s="417" t="s">
        <v>924</v>
      </c>
      <c r="C64" s="697" t="s">
        <v>925</v>
      </c>
      <c r="D64" s="339">
        <v>41809</v>
      </c>
      <c r="E64" s="340">
        <v>21</v>
      </c>
      <c r="F64" s="418">
        <v>-320000</v>
      </c>
      <c r="G64" s="990" t="s">
        <v>304</v>
      </c>
      <c r="H64" s="991"/>
    </row>
    <row r="65" spans="1:8" ht="33.75">
      <c r="A65" s="584">
        <v>52</v>
      </c>
      <c r="B65" s="488" t="s">
        <v>927</v>
      </c>
      <c r="C65" s="402"/>
      <c r="D65" s="489">
        <v>41836</v>
      </c>
      <c r="E65" s="465">
        <v>175</v>
      </c>
      <c r="F65" s="403">
        <v>10000</v>
      </c>
      <c r="G65" s="958" t="s">
        <v>1130</v>
      </c>
      <c r="H65" s="960"/>
    </row>
    <row r="66" spans="1:9" ht="12.75">
      <c r="A66" s="431">
        <v>53</v>
      </c>
      <c r="B66" s="488" t="s">
        <v>928</v>
      </c>
      <c r="C66" s="402"/>
      <c r="D66" s="489">
        <v>41836</v>
      </c>
      <c r="E66" s="465">
        <v>752</v>
      </c>
      <c r="F66" s="403">
        <v>120000</v>
      </c>
      <c r="G66" s="955" t="s">
        <v>798</v>
      </c>
      <c r="H66" s="956"/>
      <c r="I66" s="957"/>
    </row>
    <row r="67" spans="1:6" ht="22.5">
      <c r="A67" s="7">
        <v>54</v>
      </c>
      <c r="B67" s="81" t="s">
        <v>862</v>
      </c>
      <c r="C67" s="101"/>
      <c r="D67" s="37">
        <v>41836</v>
      </c>
      <c r="E67" s="334">
        <v>218</v>
      </c>
      <c r="F67" s="102">
        <v>80000</v>
      </c>
    </row>
    <row r="68" spans="1:9" ht="12.75">
      <c r="A68" s="431">
        <v>55</v>
      </c>
      <c r="B68" s="488" t="s">
        <v>928</v>
      </c>
      <c r="C68" s="402"/>
      <c r="D68" s="489">
        <v>41836</v>
      </c>
      <c r="E68" s="465">
        <v>751</v>
      </c>
      <c r="F68" s="403">
        <v>640000</v>
      </c>
      <c r="G68" s="955" t="s">
        <v>798</v>
      </c>
      <c r="H68" s="956"/>
      <c r="I68" s="957"/>
    </row>
    <row r="69" spans="1:6" ht="12.75">
      <c r="A69" s="7">
        <v>56</v>
      </c>
      <c r="B69" s="81" t="s">
        <v>929</v>
      </c>
      <c r="C69" s="101"/>
      <c r="D69" s="37">
        <v>41836</v>
      </c>
      <c r="E69" s="334">
        <v>553</v>
      </c>
      <c r="F69" s="102">
        <v>40000</v>
      </c>
    </row>
    <row r="70" spans="1:8" ht="23.25" thickBot="1">
      <c r="A70" s="85">
        <v>57</v>
      </c>
      <c r="B70" s="337" t="s">
        <v>862</v>
      </c>
      <c r="C70" s="338"/>
      <c r="D70" s="339">
        <v>41836</v>
      </c>
      <c r="E70" s="340">
        <v>217</v>
      </c>
      <c r="F70" s="341">
        <v>40000</v>
      </c>
      <c r="G70" s="21"/>
      <c r="H70" s="21"/>
    </row>
    <row r="71" spans="1:8" ht="13.5" thickBot="1">
      <c r="A71" s="326">
        <v>58</v>
      </c>
      <c r="B71" s="377" t="s">
        <v>930</v>
      </c>
      <c r="C71" s="345"/>
      <c r="D71" s="346">
        <v>41836</v>
      </c>
      <c r="E71" s="347">
        <v>137</v>
      </c>
      <c r="F71" s="348">
        <v>40000</v>
      </c>
      <c r="G71" s="332"/>
      <c r="H71" s="332"/>
    </row>
    <row r="72" spans="1:6" ht="12.75">
      <c r="A72" s="72">
        <v>59</v>
      </c>
      <c r="B72" s="376" t="s">
        <v>931</v>
      </c>
      <c r="C72" s="101"/>
      <c r="D72" s="37">
        <v>41838</v>
      </c>
      <c r="E72" s="334">
        <v>480</v>
      </c>
      <c r="F72" s="102">
        <v>10000</v>
      </c>
    </row>
    <row r="73" spans="1:8" ht="12.75">
      <c r="A73" s="584">
        <v>60</v>
      </c>
      <c r="B73" s="401" t="s">
        <v>932</v>
      </c>
      <c r="C73" s="402"/>
      <c r="D73" s="489">
        <v>41838</v>
      </c>
      <c r="E73" s="465">
        <v>711</v>
      </c>
      <c r="F73" s="403">
        <v>30000</v>
      </c>
      <c r="G73" s="988" t="s">
        <v>736</v>
      </c>
      <c r="H73" s="989"/>
    </row>
    <row r="74" spans="1:6" ht="48.75">
      <c r="A74" s="72">
        <v>61</v>
      </c>
      <c r="B74" s="325" t="s">
        <v>933</v>
      </c>
      <c r="C74" s="101"/>
      <c r="D74" s="37">
        <v>41835</v>
      </c>
      <c r="E74" s="334">
        <v>286</v>
      </c>
      <c r="F74" s="102">
        <v>10000</v>
      </c>
    </row>
    <row r="75" spans="1:8" ht="21.75" thickBot="1">
      <c r="A75" s="336">
        <v>62</v>
      </c>
      <c r="B75" s="337" t="s">
        <v>295</v>
      </c>
      <c r="C75" s="834" t="s">
        <v>934</v>
      </c>
      <c r="D75" s="339">
        <v>41836</v>
      </c>
      <c r="E75" s="340">
        <v>11</v>
      </c>
      <c r="F75" s="341">
        <v>30000</v>
      </c>
      <c r="G75" s="21"/>
      <c r="H75" s="21"/>
    </row>
    <row r="76" spans="1:6" ht="12.75">
      <c r="A76" s="72">
        <v>63</v>
      </c>
      <c r="B76" s="424" t="s">
        <v>935</v>
      </c>
      <c r="C76" s="101"/>
      <c r="D76" s="37">
        <v>41841</v>
      </c>
      <c r="E76" s="334">
        <v>421</v>
      </c>
      <c r="F76" s="102">
        <v>40000</v>
      </c>
    </row>
    <row r="77" spans="1:8" ht="21.75" thickBot="1">
      <c r="A77" s="336">
        <v>64</v>
      </c>
      <c r="B77" s="398" t="s">
        <v>764</v>
      </c>
      <c r="C77" s="697" t="s">
        <v>936</v>
      </c>
      <c r="D77" s="339">
        <v>41774</v>
      </c>
      <c r="E77" s="340">
        <v>842</v>
      </c>
      <c r="F77" s="425">
        <v>-60000</v>
      </c>
      <c r="G77" s="426" t="s">
        <v>304</v>
      </c>
      <c r="H77" s="21"/>
    </row>
    <row r="78" spans="1:8" ht="12" customHeight="1">
      <c r="A78" s="400">
        <v>65</v>
      </c>
      <c r="B78" s="522" t="s">
        <v>781</v>
      </c>
      <c r="C78" s="402"/>
      <c r="D78" s="489">
        <v>41842</v>
      </c>
      <c r="E78" s="465">
        <v>539</v>
      </c>
      <c r="F78" s="403">
        <v>10000</v>
      </c>
      <c r="G78" s="973" t="s">
        <v>1031</v>
      </c>
      <c r="H78" s="973"/>
    </row>
    <row r="79" spans="1:8" ht="12" customHeight="1">
      <c r="A79" s="400">
        <v>66</v>
      </c>
      <c r="B79" s="522" t="s">
        <v>781</v>
      </c>
      <c r="C79" s="402"/>
      <c r="D79" s="489">
        <v>41842</v>
      </c>
      <c r="E79" s="465">
        <v>534</v>
      </c>
      <c r="F79" s="403">
        <v>10000</v>
      </c>
      <c r="G79" s="973" t="s">
        <v>1031</v>
      </c>
      <c r="H79" s="973"/>
    </row>
    <row r="80" spans="1:8" ht="12" customHeight="1">
      <c r="A80" s="400">
        <v>67</v>
      </c>
      <c r="B80" s="522" t="s">
        <v>781</v>
      </c>
      <c r="C80" s="402"/>
      <c r="D80" s="489">
        <v>41842</v>
      </c>
      <c r="E80" s="465">
        <v>530</v>
      </c>
      <c r="F80" s="403">
        <v>10000</v>
      </c>
      <c r="G80" s="973" t="s">
        <v>1031</v>
      </c>
      <c r="H80" s="973"/>
    </row>
    <row r="81" spans="1:8" ht="12" customHeight="1">
      <c r="A81" s="400">
        <v>68</v>
      </c>
      <c r="B81" s="522" t="s">
        <v>781</v>
      </c>
      <c r="C81" s="402"/>
      <c r="D81" s="489">
        <v>41842</v>
      </c>
      <c r="E81" s="465">
        <v>540</v>
      </c>
      <c r="F81" s="403">
        <v>10000</v>
      </c>
      <c r="G81" s="973" t="s">
        <v>1031</v>
      </c>
      <c r="H81" s="973"/>
    </row>
    <row r="82" spans="1:6" ht="33.75">
      <c r="A82" s="72">
        <v>69</v>
      </c>
      <c r="B82" s="81" t="s">
        <v>937</v>
      </c>
      <c r="C82" s="101"/>
      <c r="D82" s="37">
        <v>41842</v>
      </c>
      <c r="E82" s="334">
        <v>83</v>
      </c>
      <c r="F82" s="102">
        <v>10000</v>
      </c>
    </row>
    <row r="83" spans="1:8" ht="12.75">
      <c r="A83" s="400">
        <v>70</v>
      </c>
      <c r="B83" s="522" t="s">
        <v>782</v>
      </c>
      <c r="C83" s="402"/>
      <c r="D83" s="489">
        <v>41842</v>
      </c>
      <c r="E83" s="465">
        <v>542</v>
      </c>
      <c r="F83" s="403">
        <v>10000</v>
      </c>
      <c r="G83" s="973" t="s">
        <v>1031</v>
      </c>
      <c r="H83" s="973"/>
    </row>
    <row r="84" spans="1:8" ht="12.75">
      <c r="A84" s="400">
        <v>71</v>
      </c>
      <c r="B84" s="522" t="s">
        <v>782</v>
      </c>
      <c r="C84" s="402"/>
      <c r="D84" s="489">
        <v>41842</v>
      </c>
      <c r="E84" s="465">
        <v>543</v>
      </c>
      <c r="F84" s="403">
        <v>10000</v>
      </c>
      <c r="G84" s="973" t="s">
        <v>1031</v>
      </c>
      <c r="H84" s="973"/>
    </row>
    <row r="85" spans="1:8" ht="12.75">
      <c r="A85" s="400">
        <v>72</v>
      </c>
      <c r="B85" s="522" t="s">
        <v>782</v>
      </c>
      <c r="C85" s="402"/>
      <c r="D85" s="489">
        <v>41842</v>
      </c>
      <c r="E85" s="465">
        <v>541</v>
      </c>
      <c r="F85" s="403">
        <v>10000</v>
      </c>
      <c r="G85" s="973" t="s">
        <v>1031</v>
      </c>
      <c r="H85" s="973"/>
    </row>
    <row r="86" spans="1:8" ht="12.75">
      <c r="A86" s="400">
        <v>73</v>
      </c>
      <c r="B86" s="522" t="s">
        <v>782</v>
      </c>
      <c r="C86" s="402"/>
      <c r="D86" s="489">
        <v>41842</v>
      </c>
      <c r="E86" s="465">
        <v>537</v>
      </c>
      <c r="F86" s="403">
        <v>10000</v>
      </c>
      <c r="G86" s="973" t="s">
        <v>1031</v>
      </c>
      <c r="H86" s="973"/>
    </row>
    <row r="87" spans="1:6" ht="22.5">
      <c r="A87" s="72">
        <v>74</v>
      </c>
      <c r="B87" s="353" t="s">
        <v>938</v>
      </c>
      <c r="C87" s="101"/>
      <c r="D87" s="37">
        <v>41842</v>
      </c>
      <c r="E87" s="334">
        <v>574</v>
      </c>
      <c r="F87" s="102">
        <v>10000</v>
      </c>
    </row>
    <row r="88" spans="1:8" ht="12.75">
      <c r="A88" s="400">
        <v>75</v>
      </c>
      <c r="B88" s="522" t="s">
        <v>782</v>
      </c>
      <c r="C88" s="402"/>
      <c r="D88" s="489">
        <v>41842</v>
      </c>
      <c r="E88" s="465">
        <v>529</v>
      </c>
      <c r="F88" s="403">
        <v>10000</v>
      </c>
      <c r="G88" s="973" t="s">
        <v>1031</v>
      </c>
      <c r="H88" s="973"/>
    </row>
    <row r="89" spans="1:8" ht="12.75">
      <c r="A89" s="400">
        <v>76</v>
      </c>
      <c r="B89" s="522" t="s">
        <v>782</v>
      </c>
      <c r="C89" s="402"/>
      <c r="D89" s="489">
        <v>41842</v>
      </c>
      <c r="E89" s="465">
        <v>535</v>
      </c>
      <c r="F89" s="403">
        <v>10000</v>
      </c>
      <c r="G89" s="973" t="s">
        <v>1031</v>
      </c>
      <c r="H89" s="973"/>
    </row>
    <row r="90" spans="1:8" ht="12.75">
      <c r="A90" s="400">
        <v>77</v>
      </c>
      <c r="B90" s="522" t="s">
        <v>782</v>
      </c>
      <c r="C90" s="402"/>
      <c r="D90" s="489">
        <v>41842</v>
      </c>
      <c r="E90" s="465">
        <v>533</v>
      </c>
      <c r="F90" s="403">
        <v>10000</v>
      </c>
      <c r="G90" s="973" t="s">
        <v>1031</v>
      </c>
      <c r="H90" s="973"/>
    </row>
    <row r="91" spans="1:8" ht="12.75">
      <c r="A91" s="400">
        <v>78</v>
      </c>
      <c r="B91" s="522" t="s">
        <v>782</v>
      </c>
      <c r="C91" s="402"/>
      <c r="D91" s="489">
        <v>41842</v>
      </c>
      <c r="E91" s="465">
        <v>532</v>
      </c>
      <c r="F91" s="403">
        <v>10000</v>
      </c>
      <c r="G91" s="973" t="s">
        <v>1031</v>
      </c>
      <c r="H91" s="973"/>
    </row>
    <row r="92" spans="1:8" ht="12.75">
      <c r="A92" s="400">
        <v>79</v>
      </c>
      <c r="B92" s="522" t="s">
        <v>782</v>
      </c>
      <c r="C92" s="402"/>
      <c r="D92" s="489">
        <v>41842</v>
      </c>
      <c r="E92" s="465">
        <v>536</v>
      </c>
      <c r="F92" s="403">
        <v>10000</v>
      </c>
      <c r="G92" s="973" t="s">
        <v>1031</v>
      </c>
      <c r="H92" s="973"/>
    </row>
    <row r="93" spans="1:8" ht="12.75">
      <c r="A93" s="400">
        <v>80</v>
      </c>
      <c r="B93" s="522" t="s">
        <v>782</v>
      </c>
      <c r="C93" s="402"/>
      <c r="D93" s="489">
        <v>41842</v>
      </c>
      <c r="E93" s="465">
        <v>528</v>
      </c>
      <c r="F93" s="403">
        <v>10000</v>
      </c>
      <c r="G93" s="973" t="s">
        <v>1031</v>
      </c>
      <c r="H93" s="973"/>
    </row>
    <row r="94" spans="1:8" ht="12.75">
      <c r="A94" s="400">
        <v>81</v>
      </c>
      <c r="B94" s="522" t="s">
        <v>782</v>
      </c>
      <c r="C94" s="402"/>
      <c r="D94" s="489">
        <v>41842</v>
      </c>
      <c r="E94" s="465">
        <v>531</v>
      </c>
      <c r="F94" s="403">
        <v>10000</v>
      </c>
      <c r="G94" s="973" t="s">
        <v>1031</v>
      </c>
      <c r="H94" s="973"/>
    </row>
    <row r="95" spans="1:6" ht="22.5">
      <c r="A95" s="72">
        <v>82</v>
      </c>
      <c r="B95" s="81" t="s">
        <v>939</v>
      </c>
      <c r="C95" s="101"/>
      <c r="D95" s="37">
        <v>41842</v>
      </c>
      <c r="E95" s="334">
        <v>368</v>
      </c>
      <c r="F95" s="102">
        <v>10000</v>
      </c>
    </row>
    <row r="96" spans="1:6" ht="12.75">
      <c r="A96" s="72">
        <v>83</v>
      </c>
      <c r="B96" s="81" t="s">
        <v>477</v>
      </c>
      <c r="C96" s="101"/>
      <c r="D96" s="37">
        <v>41842</v>
      </c>
      <c r="E96" s="334">
        <v>565</v>
      </c>
      <c r="F96" s="102">
        <v>10000</v>
      </c>
    </row>
    <row r="97" spans="1:8" ht="13.5" thickBot="1">
      <c r="A97" s="449">
        <v>84</v>
      </c>
      <c r="B97" s="523" t="s">
        <v>782</v>
      </c>
      <c r="C97" s="492"/>
      <c r="D97" s="493">
        <v>41842</v>
      </c>
      <c r="E97" s="494">
        <v>538</v>
      </c>
      <c r="F97" s="407">
        <v>10000</v>
      </c>
      <c r="G97" s="973" t="s">
        <v>1031</v>
      </c>
      <c r="H97" s="973"/>
    </row>
    <row r="98" spans="1:6" ht="12.75">
      <c r="A98" s="72">
        <v>85</v>
      </c>
      <c r="B98" s="81" t="s">
        <v>940</v>
      </c>
      <c r="C98" s="101"/>
      <c r="D98" s="37">
        <v>41843</v>
      </c>
      <c r="E98" s="334">
        <v>274</v>
      </c>
      <c r="F98" s="102">
        <v>10000</v>
      </c>
    </row>
    <row r="99" spans="1:6" ht="33.75">
      <c r="A99" s="72">
        <v>86</v>
      </c>
      <c r="B99" s="81" t="s">
        <v>941</v>
      </c>
      <c r="C99" s="101"/>
      <c r="D99" s="37">
        <v>41842</v>
      </c>
      <c r="E99" s="334">
        <v>186</v>
      </c>
      <c r="F99" s="102">
        <v>10000</v>
      </c>
    </row>
    <row r="100" spans="1:6" ht="12.75">
      <c r="A100" s="72">
        <v>87</v>
      </c>
      <c r="B100" s="81" t="s">
        <v>942</v>
      </c>
      <c r="C100" s="101"/>
      <c r="D100" s="37">
        <v>41843</v>
      </c>
      <c r="E100" s="334">
        <v>674</v>
      </c>
      <c r="F100" s="102">
        <v>40000</v>
      </c>
    </row>
    <row r="101" spans="1:6" ht="22.5">
      <c r="A101" s="72">
        <v>88</v>
      </c>
      <c r="B101" s="81" t="s">
        <v>943</v>
      </c>
      <c r="C101" s="101"/>
      <c r="D101" s="37">
        <v>41843</v>
      </c>
      <c r="E101" s="334">
        <v>394</v>
      </c>
      <c r="F101" s="102">
        <v>10000</v>
      </c>
    </row>
    <row r="102" spans="1:6" ht="12.75">
      <c r="A102" s="72">
        <v>89</v>
      </c>
      <c r="B102" s="81" t="s">
        <v>940</v>
      </c>
      <c r="C102" s="101"/>
      <c r="D102" s="37">
        <v>41843</v>
      </c>
      <c r="E102" s="334">
        <v>273</v>
      </c>
      <c r="F102" s="102">
        <v>10000</v>
      </c>
    </row>
    <row r="103" spans="1:8" ht="42">
      <c r="A103" s="400">
        <v>90</v>
      </c>
      <c r="B103" s="430" t="s">
        <v>944</v>
      </c>
      <c r="C103" s="837" t="s">
        <v>945</v>
      </c>
      <c r="D103" s="410">
        <v>41466</v>
      </c>
      <c r="E103" s="411">
        <v>97</v>
      </c>
      <c r="F103" s="448">
        <v>30000</v>
      </c>
      <c r="G103" s="985" t="s">
        <v>736</v>
      </c>
      <c r="H103" s="985"/>
    </row>
    <row r="104" spans="1:9" ht="21.75" thickBot="1">
      <c r="A104" s="449">
        <v>91</v>
      </c>
      <c r="B104" s="434" t="s">
        <v>946</v>
      </c>
      <c r="C104" s="838" t="s">
        <v>947</v>
      </c>
      <c r="D104" s="450">
        <v>41466</v>
      </c>
      <c r="E104" s="409">
        <v>698</v>
      </c>
      <c r="F104" s="451">
        <v>30000</v>
      </c>
      <c r="G104" s="986" t="s">
        <v>736</v>
      </c>
      <c r="H104" s="986"/>
      <c r="I104" s="453"/>
    </row>
    <row r="105" spans="1:9" ht="21">
      <c r="A105" s="72">
        <v>92</v>
      </c>
      <c r="B105" s="81" t="s">
        <v>533</v>
      </c>
      <c r="C105" s="699" t="s">
        <v>948</v>
      </c>
      <c r="D105" s="37">
        <v>41450</v>
      </c>
      <c r="E105" s="334">
        <v>719</v>
      </c>
      <c r="F105" s="413">
        <v>-30000</v>
      </c>
      <c r="G105" s="987" t="s">
        <v>304</v>
      </c>
      <c r="H105" s="987"/>
      <c r="I105" s="453"/>
    </row>
    <row r="106" spans="1:8" ht="22.5">
      <c r="A106" s="72">
        <v>93</v>
      </c>
      <c r="B106" s="81" t="s">
        <v>903</v>
      </c>
      <c r="C106" s="699" t="s">
        <v>949</v>
      </c>
      <c r="D106" s="37">
        <v>41828</v>
      </c>
      <c r="E106" s="334">
        <v>518</v>
      </c>
      <c r="F106" s="413">
        <v>-30000</v>
      </c>
      <c r="G106" s="970" t="s">
        <v>304</v>
      </c>
      <c r="H106" s="970"/>
    </row>
    <row r="107" spans="1:8" ht="21">
      <c r="A107" s="72">
        <v>94</v>
      </c>
      <c r="B107" s="81" t="s">
        <v>533</v>
      </c>
      <c r="C107" s="699" t="s">
        <v>951</v>
      </c>
      <c r="D107" s="37">
        <v>41701</v>
      </c>
      <c r="E107" s="334">
        <v>5</v>
      </c>
      <c r="F107" s="413">
        <v>-60000</v>
      </c>
      <c r="G107" s="970" t="s">
        <v>304</v>
      </c>
      <c r="H107" s="970"/>
    </row>
    <row r="108" spans="1:8" ht="22.5">
      <c r="A108" s="72">
        <v>95</v>
      </c>
      <c r="B108" s="81" t="s">
        <v>903</v>
      </c>
      <c r="C108" s="699" t="s">
        <v>950</v>
      </c>
      <c r="D108" s="37">
        <v>41828</v>
      </c>
      <c r="E108" s="334">
        <v>520</v>
      </c>
      <c r="F108" s="413">
        <v>-30000</v>
      </c>
      <c r="G108" s="970" t="s">
        <v>304</v>
      </c>
      <c r="H108" s="970"/>
    </row>
    <row r="109" spans="1:8" ht="23.25" thickBot="1">
      <c r="A109" s="7">
        <v>96</v>
      </c>
      <c r="B109" s="188" t="s">
        <v>903</v>
      </c>
      <c r="C109" s="697" t="s">
        <v>952</v>
      </c>
      <c r="D109" s="109">
        <v>41828</v>
      </c>
      <c r="E109" s="110">
        <v>519</v>
      </c>
      <c r="F109" s="452">
        <v>-30000</v>
      </c>
      <c r="G109" s="976" t="s">
        <v>304</v>
      </c>
      <c r="H109" s="976"/>
    </row>
    <row r="110" spans="1:8" ht="21.75" thickBot="1">
      <c r="A110" s="72">
        <v>97</v>
      </c>
      <c r="B110" s="446" t="s">
        <v>946</v>
      </c>
      <c r="C110" s="700" t="s">
        <v>953</v>
      </c>
      <c r="D110" s="37">
        <v>41466</v>
      </c>
      <c r="E110" s="465">
        <v>698</v>
      </c>
      <c r="F110" s="452">
        <v>-30000</v>
      </c>
      <c r="G110" s="976" t="s">
        <v>304</v>
      </c>
      <c r="H110" s="976"/>
    </row>
    <row r="111" spans="1:8" ht="36" customHeight="1" thickBot="1">
      <c r="A111" s="72">
        <v>98</v>
      </c>
      <c r="B111" s="454" t="s">
        <v>944</v>
      </c>
      <c r="C111" s="700" t="s">
        <v>954</v>
      </c>
      <c r="D111" s="37">
        <v>41466</v>
      </c>
      <c r="E111" s="465">
        <v>97</v>
      </c>
      <c r="F111" s="452">
        <v>-30000</v>
      </c>
      <c r="G111" s="976" t="s">
        <v>304</v>
      </c>
      <c r="H111" s="976"/>
    </row>
    <row r="112" spans="1:6" ht="45">
      <c r="A112" s="72">
        <v>99</v>
      </c>
      <c r="B112" s="457" t="s">
        <v>955</v>
      </c>
      <c r="C112" s="447"/>
      <c r="D112" s="37">
        <v>41848</v>
      </c>
      <c r="E112" s="334">
        <v>909</v>
      </c>
      <c r="F112" s="102">
        <v>10000</v>
      </c>
    </row>
    <row r="113" spans="1:6" ht="19.5" customHeight="1">
      <c r="A113" s="72">
        <v>100</v>
      </c>
      <c r="B113" s="456" t="s">
        <v>956</v>
      </c>
      <c r="C113" s="447"/>
      <c r="D113" s="37">
        <v>41848</v>
      </c>
      <c r="E113" s="334">
        <v>246</v>
      </c>
      <c r="F113" s="102">
        <v>90000</v>
      </c>
    </row>
    <row r="114" spans="1:6" ht="24.75">
      <c r="A114" s="72">
        <v>101</v>
      </c>
      <c r="B114" s="460" t="s">
        <v>957</v>
      </c>
      <c r="C114" s="459" t="s">
        <v>958</v>
      </c>
      <c r="D114" s="37">
        <v>41848</v>
      </c>
      <c r="E114" s="334">
        <v>144</v>
      </c>
      <c r="F114" s="458">
        <v>6000</v>
      </c>
    </row>
    <row r="115" spans="1:6" ht="33">
      <c r="A115" s="72">
        <v>102</v>
      </c>
      <c r="B115" s="460" t="s">
        <v>806</v>
      </c>
      <c r="C115" s="461" t="s">
        <v>959</v>
      </c>
      <c r="D115" s="37">
        <v>41848</v>
      </c>
      <c r="E115" s="334">
        <v>56</v>
      </c>
      <c r="F115" s="102">
        <v>10000</v>
      </c>
    </row>
    <row r="116" spans="1:6" ht="16.5">
      <c r="A116" s="72">
        <v>103</v>
      </c>
      <c r="B116" s="462" t="s">
        <v>956</v>
      </c>
      <c r="C116" s="447"/>
      <c r="D116" s="37">
        <v>41848</v>
      </c>
      <c r="E116" s="334">
        <v>247</v>
      </c>
      <c r="F116" s="102">
        <v>90000</v>
      </c>
    </row>
    <row r="117" spans="1:6" ht="12.75">
      <c r="A117" s="72">
        <v>104</v>
      </c>
      <c r="B117" s="446" t="s">
        <v>960</v>
      </c>
      <c r="C117" s="447"/>
      <c r="D117" s="37">
        <v>41845</v>
      </c>
      <c r="E117" s="334">
        <v>5</v>
      </c>
      <c r="F117" s="102">
        <v>10000</v>
      </c>
    </row>
    <row r="118" spans="1:6" ht="12.75">
      <c r="A118" s="72">
        <v>105</v>
      </c>
      <c r="B118" s="446" t="s">
        <v>961</v>
      </c>
      <c r="C118" s="447"/>
      <c r="D118" s="37">
        <v>41845</v>
      </c>
      <c r="E118" s="334">
        <v>595</v>
      </c>
      <c r="F118" s="102">
        <v>40000</v>
      </c>
    </row>
    <row r="119" spans="1:6" ht="12.75">
      <c r="A119" s="72">
        <v>106</v>
      </c>
      <c r="B119" s="446" t="s">
        <v>962</v>
      </c>
      <c r="C119" s="447"/>
      <c r="D119" s="37">
        <v>41843</v>
      </c>
      <c r="E119" s="334">
        <v>338</v>
      </c>
      <c r="F119" s="102">
        <v>10000</v>
      </c>
    </row>
    <row r="120" spans="1:6" ht="45.75" customHeight="1">
      <c r="A120" s="72">
        <v>107</v>
      </c>
      <c r="B120" s="455" t="s">
        <v>963</v>
      </c>
      <c r="C120" s="447"/>
      <c r="D120" s="37">
        <v>41845</v>
      </c>
      <c r="E120" s="334">
        <v>380</v>
      </c>
      <c r="F120" s="102">
        <v>10000</v>
      </c>
    </row>
    <row r="121" spans="1:6" ht="24.75" thickBot="1">
      <c r="A121" s="72">
        <v>108</v>
      </c>
      <c r="B121" s="467" t="s">
        <v>964</v>
      </c>
      <c r="C121" s="838" t="s">
        <v>965</v>
      </c>
      <c r="D121" s="37">
        <v>41843</v>
      </c>
      <c r="E121" s="334">
        <v>1</v>
      </c>
      <c r="F121" s="102">
        <v>40000</v>
      </c>
    </row>
    <row r="122" spans="1:6" ht="34.5" customHeight="1">
      <c r="A122" s="72">
        <v>109</v>
      </c>
      <c r="B122" s="466" t="s">
        <v>966</v>
      </c>
      <c r="C122" s="447"/>
      <c r="D122" s="37">
        <v>41842</v>
      </c>
      <c r="E122" s="334">
        <v>77</v>
      </c>
      <c r="F122" s="102">
        <v>40000</v>
      </c>
    </row>
    <row r="123" spans="1:6" ht="23.25" customHeight="1">
      <c r="A123" s="72">
        <v>110</v>
      </c>
      <c r="B123" s="524" t="s">
        <v>967</v>
      </c>
      <c r="C123" s="447"/>
      <c r="D123" s="37">
        <v>41849</v>
      </c>
      <c r="E123" s="334">
        <v>73</v>
      </c>
      <c r="F123" s="102">
        <v>10000</v>
      </c>
    </row>
    <row r="124" spans="1:6" ht="18.75" customHeight="1">
      <c r="A124" s="72">
        <v>111</v>
      </c>
      <c r="B124" s="446" t="s">
        <v>968</v>
      </c>
      <c r="C124" s="447"/>
      <c r="D124" s="37">
        <v>41850</v>
      </c>
      <c r="E124" s="334">
        <v>160</v>
      </c>
      <c r="F124" s="102">
        <v>10000</v>
      </c>
    </row>
    <row r="125" spans="1:8" ht="24.75" customHeight="1" thickBot="1">
      <c r="A125" s="336">
        <v>112</v>
      </c>
      <c r="B125" s="527" t="s">
        <v>969</v>
      </c>
      <c r="C125" s="423"/>
      <c r="D125" s="339">
        <v>41850</v>
      </c>
      <c r="E125" s="340">
        <v>169</v>
      </c>
      <c r="F125" s="341">
        <v>10000</v>
      </c>
      <c r="G125" s="21"/>
      <c r="H125" s="21"/>
    </row>
    <row r="126" spans="1:6" ht="14.25" customHeight="1">
      <c r="A126" s="72"/>
      <c r="B126" s="525"/>
      <c r="C126" s="526"/>
      <c r="D126" s="37"/>
      <c r="E126" s="334"/>
      <c r="F126" s="102"/>
    </row>
    <row r="127" spans="1:6" ht="15" customHeight="1">
      <c r="A127" s="72"/>
      <c r="B127" s="466"/>
      <c r="C127" s="447"/>
      <c r="D127" s="37"/>
      <c r="E127" s="334"/>
      <c r="F127" s="102"/>
    </row>
    <row r="128" spans="1:6" ht="18.75" customHeight="1">
      <c r="A128" s="72"/>
      <c r="B128" s="466"/>
      <c r="C128" s="447"/>
      <c r="D128" s="37"/>
      <c r="E128" s="334"/>
      <c r="F128" s="102"/>
    </row>
    <row r="129" spans="1:6" ht="12.75">
      <c r="A129" s="72"/>
      <c r="B129" s="462"/>
      <c r="C129" s="447"/>
      <c r="D129" s="37"/>
      <c r="E129" s="334"/>
      <c r="F129" s="102"/>
    </row>
    <row r="130" spans="1:6" ht="12.75">
      <c r="A130" s="72"/>
      <c r="B130" s="462"/>
      <c r="C130" s="447"/>
      <c r="D130" s="37"/>
      <c r="E130" s="334"/>
      <c r="F130" s="102"/>
    </row>
    <row r="131" spans="1:6" ht="12.75">
      <c r="A131" s="72"/>
      <c r="B131" s="462"/>
      <c r="C131" s="447"/>
      <c r="D131" s="37"/>
      <c r="E131" s="334"/>
      <c r="F131" s="102"/>
    </row>
    <row r="132" spans="1:6" ht="12.75">
      <c r="A132" s="72"/>
      <c r="B132" s="455"/>
      <c r="C132" s="447"/>
      <c r="D132" s="37"/>
      <c r="E132" s="334"/>
      <c r="F132" s="102"/>
    </row>
    <row r="133" spans="1:6" ht="12.75">
      <c r="A133" s="72"/>
      <c r="B133" s="455"/>
      <c r="C133" s="447"/>
      <c r="D133" s="37"/>
      <c r="E133" s="334"/>
      <c r="F133" s="102"/>
    </row>
    <row r="134" spans="1:6" ht="12.75">
      <c r="A134" s="72"/>
      <c r="B134" s="65"/>
      <c r="C134" s="289"/>
      <c r="D134" s="37"/>
      <c r="E134" s="334"/>
      <c r="F134" s="102"/>
    </row>
    <row r="135" spans="1:6" ht="12.75">
      <c r="A135" s="72"/>
      <c r="B135" s="73" t="s">
        <v>237</v>
      </c>
      <c r="C135" s="78"/>
      <c r="D135" s="75"/>
      <c r="E135" s="76"/>
      <c r="F135" s="397">
        <f>SUM(F14:F134)</f>
        <v>3060197</v>
      </c>
    </row>
    <row r="136" spans="1:6" ht="12.75">
      <c r="A136" s="7"/>
      <c r="B136" s="65"/>
      <c r="C136" s="46"/>
      <c r="D136" s="20"/>
      <c r="E136" s="20"/>
      <c r="F136" s="56"/>
    </row>
    <row r="137" spans="1:6" ht="12.75">
      <c r="A137" s="1"/>
      <c r="B137" s="114"/>
      <c r="C137" s="115"/>
      <c r="D137" s="116"/>
      <c r="E137" s="116"/>
      <c r="F137" s="53"/>
    </row>
    <row r="138" spans="1:6" ht="12.75">
      <c r="A138" s="1"/>
      <c r="B138" s="114"/>
      <c r="C138" s="115"/>
      <c r="D138" s="116"/>
      <c r="E138" s="116"/>
      <c r="F138" s="265"/>
    </row>
    <row r="139" spans="1:6" ht="12.75">
      <c r="A139" s="41" t="s">
        <v>241</v>
      </c>
      <c r="B139" s="41"/>
      <c r="C139" s="41"/>
      <c r="D139" s="41"/>
      <c r="E139" s="3"/>
      <c r="F139" s="265" t="s">
        <v>233</v>
      </c>
    </row>
    <row r="140" spans="1:6" ht="12.75">
      <c r="A140" s="1"/>
      <c r="B140" s="13"/>
      <c r="C140" s="11"/>
      <c r="D140" s="2"/>
      <c r="E140" s="2"/>
      <c r="F140" s="16"/>
    </row>
    <row r="141" spans="1:6" ht="12.75">
      <c r="A141" s="41" t="s">
        <v>234</v>
      </c>
      <c r="B141" s="40"/>
      <c r="C141" s="11"/>
      <c r="D141" s="2"/>
      <c r="E141" s="2"/>
      <c r="F141" s="39" t="s">
        <v>233</v>
      </c>
    </row>
    <row r="142" spans="1:6" ht="12.75">
      <c r="A142" s="1"/>
      <c r="B142" s="13"/>
      <c r="C142" s="11"/>
      <c r="D142" s="2"/>
      <c r="E142" s="2"/>
      <c r="F142" s="16"/>
    </row>
    <row r="143" spans="1:6" ht="12.75">
      <c r="A143" s="901" t="s">
        <v>320</v>
      </c>
      <c r="B143" s="901"/>
      <c r="C143" s="901"/>
      <c r="D143" s="901"/>
      <c r="E143" s="901"/>
      <c r="F143" s="901"/>
    </row>
    <row r="144" spans="1:6" ht="12.75">
      <c r="A144" s="901"/>
      <c r="B144" s="901"/>
      <c r="C144" s="901"/>
      <c r="D144" s="901"/>
      <c r="E144" s="901"/>
      <c r="F144" s="901"/>
    </row>
    <row r="145" spans="1:6" ht="12.75">
      <c r="A145" s="901"/>
      <c r="B145" s="901"/>
      <c r="C145" s="901"/>
      <c r="D145" s="901"/>
      <c r="E145" s="901"/>
      <c r="F145" s="901"/>
    </row>
    <row r="146" spans="1:6" ht="12.75">
      <c r="A146" s="901"/>
      <c r="B146" s="901"/>
      <c r="C146" s="901"/>
      <c r="D146" s="901"/>
      <c r="E146" s="901"/>
      <c r="F146" s="901"/>
    </row>
  </sheetData>
  <sheetProtection/>
  <mergeCells count="50">
    <mergeCell ref="G15:I15"/>
    <mergeCell ref="G94:H94"/>
    <mergeCell ref="G97:H97"/>
    <mergeCell ref="G90:H90"/>
    <mergeCell ref="G91:H91"/>
    <mergeCell ref="G92:H92"/>
    <mergeCell ref="G93:H93"/>
    <mergeCell ref="G85:H85"/>
    <mergeCell ref="G86:H86"/>
    <mergeCell ref="G88:H88"/>
    <mergeCell ref="A143:F146"/>
    <mergeCell ref="G59:H59"/>
    <mergeCell ref="G64:H64"/>
    <mergeCell ref="G106:H106"/>
    <mergeCell ref="G108:H108"/>
    <mergeCell ref="G111:H111"/>
    <mergeCell ref="G110:H110"/>
    <mergeCell ref="G53:L53"/>
    <mergeCell ref="G103:H103"/>
    <mergeCell ref="G104:H104"/>
    <mergeCell ref="G105:H105"/>
    <mergeCell ref="G73:H73"/>
    <mergeCell ref="G68:I68"/>
    <mergeCell ref="G66:I66"/>
    <mergeCell ref="G89:H89"/>
    <mergeCell ref="A5:F6"/>
    <mergeCell ref="A8:A13"/>
    <mergeCell ref="B8:B13"/>
    <mergeCell ref="C8:C13"/>
    <mergeCell ref="D9:F12"/>
    <mergeCell ref="G20:H20"/>
    <mergeCell ref="G109:H109"/>
    <mergeCell ref="G44:H44"/>
    <mergeCell ref="G41:H41"/>
    <mergeCell ref="G84:H84"/>
    <mergeCell ref="G37:H37"/>
    <mergeCell ref="G40:H40"/>
    <mergeCell ref="G38:H38"/>
    <mergeCell ref="G39:H39"/>
    <mergeCell ref="G65:H65"/>
    <mergeCell ref="G18:H18"/>
    <mergeCell ref="G107:H107"/>
    <mergeCell ref="G61:H61"/>
    <mergeCell ref="G52:H52"/>
    <mergeCell ref="G49:H49"/>
    <mergeCell ref="G78:H78"/>
    <mergeCell ref="G79:H79"/>
    <mergeCell ref="G80:H80"/>
    <mergeCell ref="G81:H81"/>
    <mergeCell ref="G83:H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43">
      <selection activeCell="I54" sqref="I54:K54"/>
    </sheetView>
  </sheetViews>
  <sheetFormatPr defaultColWidth="9.00390625" defaultRowHeight="12.75"/>
  <cols>
    <col min="1" max="1" width="5.25390625" style="0" customWidth="1"/>
    <col min="2" max="2" width="23.875" style="0" customWidth="1"/>
    <col min="3" max="3" width="14.25390625" style="0" customWidth="1"/>
    <col min="4" max="4" width="14.625" style="0" customWidth="1"/>
    <col min="5" max="5" width="10.625" style="0" customWidth="1"/>
    <col min="6" max="6" width="12.875" style="0" customWidth="1"/>
  </cols>
  <sheetData>
    <row r="1" spans="1:6" ht="12.75">
      <c r="A1" s="1"/>
      <c r="B1" s="13"/>
      <c r="C1" s="11"/>
      <c r="D1" s="2"/>
      <c r="E1" s="39" t="s">
        <v>318</v>
      </c>
      <c r="F1" s="16"/>
    </row>
    <row r="2" spans="1:6" ht="12.75">
      <c r="A2" s="1"/>
      <c r="B2" s="13"/>
      <c r="C2" s="11"/>
      <c r="D2" s="2"/>
      <c r="E2" s="39" t="s">
        <v>319</v>
      </c>
      <c r="F2" s="16"/>
    </row>
    <row r="3" spans="1:6" ht="12.75">
      <c r="A3" s="1"/>
      <c r="B3" s="13"/>
      <c r="C3" s="11"/>
      <c r="D3" s="2"/>
      <c r="E3" s="39" t="s">
        <v>242</v>
      </c>
      <c r="F3" s="16"/>
    </row>
    <row r="4" spans="1:6" ht="12.75">
      <c r="A4" s="1"/>
      <c r="B4" s="13"/>
      <c r="C4" s="11"/>
      <c r="D4" s="2"/>
      <c r="E4" s="2"/>
      <c r="F4" s="16"/>
    </row>
    <row r="5" spans="1:6" ht="12.75">
      <c r="A5" s="902" t="s">
        <v>328</v>
      </c>
      <c r="B5" s="902"/>
      <c r="C5" s="902"/>
      <c r="D5" s="902"/>
      <c r="E5" s="902"/>
      <c r="F5" s="902"/>
    </row>
    <row r="6" spans="1:6" ht="12.75">
      <c r="A6" s="902"/>
      <c r="B6" s="902"/>
      <c r="C6" s="902"/>
      <c r="D6" s="902"/>
      <c r="E6" s="902"/>
      <c r="F6" s="902"/>
    </row>
    <row r="7" spans="1:6" ht="12.75">
      <c r="A7" s="1"/>
      <c r="B7" s="13"/>
      <c r="C7" s="12"/>
      <c r="D7" s="5"/>
      <c r="E7" s="5"/>
      <c r="F7" s="17"/>
    </row>
    <row r="8" spans="1:6" ht="12.75" customHeight="1">
      <c r="A8" s="883" t="s">
        <v>245</v>
      </c>
      <c r="B8" s="898" t="s">
        <v>235</v>
      </c>
      <c r="C8" s="966" t="s">
        <v>316</v>
      </c>
      <c r="D8" s="42" t="s">
        <v>240</v>
      </c>
      <c r="E8" s="43"/>
      <c r="F8" s="44"/>
    </row>
    <row r="9" spans="1:6" ht="12.75" customHeight="1">
      <c r="A9" s="883"/>
      <c r="B9" s="898"/>
      <c r="C9" s="967"/>
      <c r="D9" s="928" t="s">
        <v>315</v>
      </c>
      <c r="E9" s="929"/>
      <c r="F9" s="930"/>
    </row>
    <row r="10" spans="1:6" ht="12.75">
      <c r="A10" s="883"/>
      <c r="B10" s="898"/>
      <c r="C10" s="967"/>
      <c r="D10" s="931"/>
      <c r="E10" s="932"/>
      <c r="F10" s="933"/>
    </row>
    <row r="11" spans="1:6" ht="12.75">
      <c r="A11" s="883"/>
      <c r="B11" s="898"/>
      <c r="C11" s="967"/>
      <c r="D11" s="931"/>
      <c r="E11" s="932"/>
      <c r="F11" s="933"/>
    </row>
    <row r="12" spans="1:6" ht="12.75">
      <c r="A12" s="883"/>
      <c r="B12" s="898"/>
      <c r="C12" s="967"/>
      <c r="D12" s="934"/>
      <c r="E12" s="935"/>
      <c r="F12" s="936"/>
    </row>
    <row r="13" spans="1:6" ht="12.75">
      <c r="A13" s="903"/>
      <c r="B13" s="898"/>
      <c r="C13" s="967"/>
      <c r="D13" s="468" t="s">
        <v>236</v>
      </c>
      <c r="E13" s="469" t="s">
        <v>245</v>
      </c>
      <c r="F13" s="470" t="s">
        <v>232</v>
      </c>
    </row>
    <row r="14" spans="1:6" ht="38.25">
      <c r="A14" s="7">
        <v>1</v>
      </c>
      <c r="B14" s="471" t="s">
        <v>970</v>
      </c>
      <c r="C14" s="78"/>
      <c r="D14" s="19">
        <v>41851</v>
      </c>
      <c r="E14" s="10">
        <v>70</v>
      </c>
      <c r="F14" s="56">
        <v>10000</v>
      </c>
    </row>
    <row r="15" spans="1:6" ht="12.75">
      <c r="A15" s="7">
        <v>2</v>
      </c>
      <c r="B15" s="446" t="s">
        <v>971</v>
      </c>
      <c r="C15" s="78"/>
      <c r="D15" s="19">
        <v>41850</v>
      </c>
      <c r="E15" s="10">
        <v>240</v>
      </c>
      <c r="F15" s="56">
        <v>10000</v>
      </c>
    </row>
    <row r="16" spans="1:6" ht="33.75">
      <c r="A16" s="7">
        <v>3</v>
      </c>
      <c r="B16" s="464" t="s">
        <v>972</v>
      </c>
      <c r="C16" s="78"/>
      <c r="D16" s="19">
        <v>41851</v>
      </c>
      <c r="E16" s="10">
        <v>747</v>
      </c>
      <c r="F16" s="56">
        <v>360000</v>
      </c>
    </row>
    <row r="17" spans="1:6" ht="12.75">
      <c r="A17" s="7">
        <v>4</v>
      </c>
      <c r="B17" s="446" t="s">
        <v>973</v>
      </c>
      <c r="C17" s="78"/>
      <c r="D17" s="19">
        <v>41851</v>
      </c>
      <c r="E17" s="10">
        <v>227</v>
      </c>
      <c r="F17" s="56">
        <v>40000</v>
      </c>
    </row>
    <row r="18" spans="1:6" ht="13.5" thickBot="1">
      <c r="A18" s="194">
        <v>5</v>
      </c>
      <c r="B18" s="445" t="s">
        <v>974</v>
      </c>
      <c r="C18" s="188"/>
      <c r="D18" s="211">
        <v>41851</v>
      </c>
      <c r="E18" s="69">
        <v>252</v>
      </c>
      <c r="F18" s="71">
        <v>10000</v>
      </c>
    </row>
    <row r="19" spans="1:6" ht="13.5" thickBot="1">
      <c r="A19" s="326">
        <v>6</v>
      </c>
      <c r="B19" s="327" t="s">
        <v>975</v>
      </c>
      <c r="C19" s="327"/>
      <c r="D19" s="346">
        <v>41852</v>
      </c>
      <c r="E19" s="366">
        <v>88</v>
      </c>
      <c r="F19" s="348">
        <v>40000</v>
      </c>
    </row>
    <row r="20" spans="1:6" ht="12.75">
      <c r="A20" s="72">
        <v>7</v>
      </c>
      <c r="B20" s="81" t="s">
        <v>976</v>
      </c>
      <c r="C20" s="81"/>
      <c r="D20" s="37">
        <v>41855</v>
      </c>
      <c r="E20" s="220">
        <v>367</v>
      </c>
      <c r="F20" s="102">
        <v>10000</v>
      </c>
    </row>
    <row r="21" spans="1:6" ht="12.75">
      <c r="A21" s="72">
        <v>8</v>
      </c>
      <c r="B21" s="81" t="s">
        <v>977</v>
      </c>
      <c r="C21" s="81"/>
      <c r="D21" s="37">
        <v>41855</v>
      </c>
      <c r="E21" s="220">
        <v>14</v>
      </c>
      <c r="F21" s="102">
        <v>10000</v>
      </c>
    </row>
    <row r="22" spans="1:6" ht="22.5">
      <c r="A22" s="72">
        <v>9</v>
      </c>
      <c r="B22" s="81" t="s">
        <v>978</v>
      </c>
      <c r="C22" s="81"/>
      <c r="D22" s="37">
        <v>41855</v>
      </c>
      <c r="E22" s="220">
        <v>9</v>
      </c>
      <c r="F22" s="102">
        <v>10000</v>
      </c>
    </row>
    <row r="23" spans="1:6" ht="12.75">
      <c r="A23" s="72">
        <v>10</v>
      </c>
      <c r="B23" s="81" t="s">
        <v>979</v>
      </c>
      <c r="C23" s="81"/>
      <c r="D23" s="37">
        <v>41855</v>
      </c>
      <c r="E23" s="220">
        <v>16</v>
      </c>
      <c r="F23" s="102">
        <v>40000</v>
      </c>
    </row>
    <row r="24" spans="1:6" ht="13.5" thickBot="1">
      <c r="A24" s="221">
        <v>11</v>
      </c>
      <c r="B24" s="154" t="s">
        <v>980</v>
      </c>
      <c r="C24" s="154"/>
      <c r="D24" s="223">
        <v>41855</v>
      </c>
      <c r="E24" s="224">
        <v>125</v>
      </c>
      <c r="F24" s="225">
        <v>10000</v>
      </c>
    </row>
    <row r="25" spans="1:6" ht="12.75">
      <c r="A25" s="472">
        <v>12</v>
      </c>
      <c r="B25" s="473" t="s">
        <v>981</v>
      </c>
      <c r="C25" s="473"/>
      <c r="D25" s="474">
        <v>41857</v>
      </c>
      <c r="E25" s="475">
        <v>594</v>
      </c>
      <c r="F25" s="62">
        <v>40000</v>
      </c>
    </row>
    <row r="26" spans="1:7" ht="21">
      <c r="A26" s="294">
        <v>13</v>
      </c>
      <c r="B26" s="295" t="s">
        <v>920</v>
      </c>
      <c r="C26" s="295" t="s">
        <v>988</v>
      </c>
      <c r="D26" s="296">
        <v>41613</v>
      </c>
      <c r="E26" s="297">
        <v>663</v>
      </c>
      <c r="F26" s="298">
        <v>-30000</v>
      </c>
      <c r="G26" s="293" t="s">
        <v>304</v>
      </c>
    </row>
    <row r="27" spans="1:7" ht="21">
      <c r="A27" s="294">
        <v>14</v>
      </c>
      <c r="B27" s="295" t="s">
        <v>911</v>
      </c>
      <c r="C27" s="295" t="s">
        <v>987</v>
      </c>
      <c r="D27" s="296">
        <v>41831</v>
      </c>
      <c r="E27" s="297">
        <v>244</v>
      </c>
      <c r="F27" s="298">
        <v>-120000</v>
      </c>
      <c r="G27" s="293" t="s">
        <v>304</v>
      </c>
    </row>
    <row r="28" spans="1:7" ht="21">
      <c r="A28" s="294">
        <v>15</v>
      </c>
      <c r="B28" s="295" t="s">
        <v>982</v>
      </c>
      <c r="C28" s="295" t="s">
        <v>986</v>
      </c>
      <c r="D28" s="296">
        <v>41821</v>
      </c>
      <c r="E28" s="297">
        <v>151</v>
      </c>
      <c r="F28" s="298">
        <v>-30000</v>
      </c>
      <c r="G28" s="293" t="s">
        <v>304</v>
      </c>
    </row>
    <row r="29" spans="1:7" ht="21">
      <c r="A29" s="294">
        <v>16</v>
      </c>
      <c r="B29" s="295" t="s">
        <v>983</v>
      </c>
      <c r="C29" s="295" t="s">
        <v>985</v>
      </c>
      <c r="D29" s="296">
        <v>41834</v>
      </c>
      <c r="E29" s="297">
        <v>350</v>
      </c>
      <c r="F29" s="298">
        <v>-82000</v>
      </c>
      <c r="G29" s="293" t="s">
        <v>304</v>
      </c>
    </row>
    <row r="30" spans="1:8" ht="23.25" thickBot="1">
      <c r="A30" s="476">
        <v>17</v>
      </c>
      <c r="B30" s="154" t="s">
        <v>984</v>
      </c>
      <c r="C30" s="154"/>
      <c r="D30" s="223">
        <v>41858</v>
      </c>
      <c r="E30" s="224">
        <v>799</v>
      </c>
      <c r="F30" s="225">
        <v>40000</v>
      </c>
      <c r="G30" s="581"/>
      <c r="H30" s="1"/>
    </row>
    <row r="31" spans="1:10" ht="12.75">
      <c r="A31" s="576">
        <v>18</v>
      </c>
      <c r="B31" s="577" t="s">
        <v>989</v>
      </c>
      <c r="C31" s="578"/>
      <c r="D31" s="579">
        <v>41859</v>
      </c>
      <c r="E31" s="585">
        <v>448</v>
      </c>
      <c r="F31" s="586">
        <v>60000</v>
      </c>
      <c r="G31" s="921" t="s">
        <v>719</v>
      </c>
      <c r="H31" s="995"/>
      <c r="I31" s="995"/>
      <c r="J31" s="996"/>
    </row>
    <row r="32" spans="1:7" ht="12.75">
      <c r="A32" s="80">
        <v>19</v>
      </c>
      <c r="B32" s="81" t="s">
        <v>990</v>
      </c>
      <c r="C32" s="81"/>
      <c r="D32" s="37">
        <v>41859</v>
      </c>
      <c r="E32" s="220">
        <v>345</v>
      </c>
      <c r="F32" s="102">
        <v>10000</v>
      </c>
      <c r="G32" s="103"/>
    </row>
    <row r="33" spans="1:7" ht="12.75">
      <c r="A33" s="80">
        <v>20</v>
      </c>
      <c r="B33" s="81" t="s">
        <v>991</v>
      </c>
      <c r="C33" s="81"/>
      <c r="D33" s="37">
        <v>41859</v>
      </c>
      <c r="E33" s="220">
        <v>69</v>
      </c>
      <c r="F33" s="102">
        <v>40000</v>
      </c>
      <c r="G33" s="103"/>
    </row>
    <row r="34" spans="1:7" ht="12.75">
      <c r="A34" s="80">
        <v>21</v>
      </c>
      <c r="B34" s="81" t="s">
        <v>992</v>
      </c>
      <c r="C34" s="81"/>
      <c r="D34" s="37">
        <v>41859</v>
      </c>
      <c r="E34" s="220">
        <v>346</v>
      </c>
      <c r="F34" s="102">
        <v>10000</v>
      </c>
      <c r="G34" s="103"/>
    </row>
    <row r="35" spans="1:7" ht="12.75">
      <c r="A35" s="80">
        <v>22</v>
      </c>
      <c r="B35" s="81" t="s">
        <v>993</v>
      </c>
      <c r="C35" s="81"/>
      <c r="D35" s="37">
        <v>41859</v>
      </c>
      <c r="E35" s="220">
        <v>29</v>
      </c>
      <c r="F35" s="102">
        <v>40000</v>
      </c>
      <c r="G35" s="103"/>
    </row>
    <row r="36" spans="1:10" ht="23.25" thickBot="1">
      <c r="A36" s="557">
        <v>23</v>
      </c>
      <c r="B36" s="558" t="s">
        <v>994</v>
      </c>
      <c r="C36" s="558" t="s">
        <v>995</v>
      </c>
      <c r="D36" s="559">
        <v>41852</v>
      </c>
      <c r="E36" s="560">
        <v>954</v>
      </c>
      <c r="F36" s="561">
        <v>120000</v>
      </c>
      <c r="G36" s="998" t="s">
        <v>400</v>
      </c>
      <c r="H36" s="998"/>
      <c r="I36" s="997" t="s">
        <v>1090</v>
      </c>
      <c r="J36" s="962"/>
    </row>
    <row r="37" spans="1:7" ht="21">
      <c r="A37" s="478">
        <v>24</v>
      </c>
      <c r="B37" s="479" t="s">
        <v>996</v>
      </c>
      <c r="C37" s="479" t="s">
        <v>1001</v>
      </c>
      <c r="D37" s="480">
        <v>41716</v>
      </c>
      <c r="E37" s="481">
        <v>721</v>
      </c>
      <c r="F37" s="482">
        <v>-40000</v>
      </c>
      <c r="G37" s="293" t="s">
        <v>304</v>
      </c>
    </row>
    <row r="38" spans="1:7" ht="33.75">
      <c r="A38" s="80">
        <v>25</v>
      </c>
      <c r="B38" s="81" t="s">
        <v>997</v>
      </c>
      <c r="C38" s="81"/>
      <c r="D38" s="37">
        <v>41862</v>
      </c>
      <c r="E38" s="220">
        <v>792</v>
      </c>
      <c r="F38" s="102">
        <v>30000</v>
      </c>
      <c r="G38" s="103"/>
    </row>
    <row r="39" spans="1:8" ht="12.75">
      <c r="A39" s="517">
        <v>26</v>
      </c>
      <c r="B39" s="518" t="s">
        <v>782</v>
      </c>
      <c r="C39" s="518"/>
      <c r="D39" s="519">
        <v>41862</v>
      </c>
      <c r="E39" s="520">
        <v>621</v>
      </c>
      <c r="F39" s="521">
        <v>10000</v>
      </c>
      <c r="G39" s="973" t="s">
        <v>1031</v>
      </c>
      <c r="H39" s="973"/>
    </row>
    <row r="40" spans="1:8" ht="12.75">
      <c r="A40" s="517">
        <v>27</v>
      </c>
      <c r="B40" s="518" t="s">
        <v>782</v>
      </c>
      <c r="C40" s="518"/>
      <c r="D40" s="519">
        <v>41862</v>
      </c>
      <c r="E40" s="520">
        <v>620</v>
      </c>
      <c r="F40" s="521">
        <v>10000</v>
      </c>
      <c r="G40" s="973" t="s">
        <v>1031</v>
      </c>
      <c r="H40" s="973"/>
    </row>
    <row r="41" spans="1:8" ht="12.75">
      <c r="A41" s="517">
        <v>28</v>
      </c>
      <c r="B41" s="518" t="s">
        <v>782</v>
      </c>
      <c r="C41" s="518"/>
      <c r="D41" s="519">
        <v>41862</v>
      </c>
      <c r="E41" s="520">
        <v>619</v>
      </c>
      <c r="F41" s="521">
        <v>10000</v>
      </c>
      <c r="G41" s="973" t="s">
        <v>1031</v>
      </c>
      <c r="H41" s="973"/>
    </row>
    <row r="42" spans="1:7" ht="12.75">
      <c r="A42" s="80">
        <v>29</v>
      </c>
      <c r="B42" s="81" t="s">
        <v>998</v>
      </c>
      <c r="C42" s="81"/>
      <c r="D42" s="37">
        <v>41862</v>
      </c>
      <c r="E42" s="220">
        <v>68</v>
      </c>
      <c r="F42" s="102">
        <v>10000</v>
      </c>
      <c r="G42" s="103"/>
    </row>
    <row r="43" spans="1:7" ht="12.75">
      <c r="A43" s="80">
        <v>30</v>
      </c>
      <c r="B43" s="81" t="s">
        <v>999</v>
      </c>
      <c r="C43" s="81"/>
      <c r="D43" s="37">
        <v>41862</v>
      </c>
      <c r="E43" s="220">
        <v>315</v>
      </c>
      <c r="F43" s="102">
        <v>40000</v>
      </c>
      <c r="G43" s="103"/>
    </row>
    <row r="44" spans="1:8" ht="13.5" thickBot="1">
      <c r="A44" s="476">
        <v>31</v>
      </c>
      <c r="B44" s="154" t="s">
        <v>1000</v>
      </c>
      <c r="C44" s="154"/>
      <c r="D44" s="223">
        <v>41862</v>
      </c>
      <c r="E44" s="224">
        <v>409</v>
      </c>
      <c r="F44" s="225">
        <v>80000</v>
      </c>
      <c r="G44" s="581"/>
      <c r="H44" s="1"/>
    </row>
    <row r="45" spans="1:8" ht="22.5">
      <c r="A45" s="576">
        <v>32</v>
      </c>
      <c r="B45" s="578" t="s">
        <v>1002</v>
      </c>
      <c r="C45" s="578"/>
      <c r="D45" s="579">
        <v>41859</v>
      </c>
      <c r="E45" s="580">
        <v>690</v>
      </c>
      <c r="F45" s="490">
        <v>40000</v>
      </c>
      <c r="G45" s="997" t="s">
        <v>720</v>
      </c>
      <c r="H45" s="997"/>
    </row>
    <row r="46" spans="1:8" ht="13.5" thickBot="1">
      <c r="A46" s="476">
        <v>33</v>
      </c>
      <c r="B46" s="154" t="s">
        <v>1003</v>
      </c>
      <c r="C46" s="154"/>
      <c r="D46" s="223">
        <v>41862</v>
      </c>
      <c r="E46" s="224">
        <v>408</v>
      </c>
      <c r="F46" s="225">
        <v>40000</v>
      </c>
      <c r="G46" s="511"/>
      <c r="H46" s="21"/>
    </row>
    <row r="47" spans="1:7" ht="22.5">
      <c r="A47" s="477">
        <v>34</v>
      </c>
      <c r="B47" s="473" t="s">
        <v>1004</v>
      </c>
      <c r="C47" s="473"/>
      <c r="D47" s="474">
        <v>41864</v>
      </c>
      <c r="E47" s="475">
        <v>202</v>
      </c>
      <c r="F47" s="62">
        <v>20000</v>
      </c>
      <c r="G47" s="103"/>
    </row>
    <row r="48" spans="1:9" ht="22.5">
      <c r="A48" s="562">
        <v>35</v>
      </c>
      <c r="B48" s="488" t="s">
        <v>401</v>
      </c>
      <c r="C48" s="488"/>
      <c r="D48" s="489">
        <v>41864</v>
      </c>
      <c r="E48" s="563">
        <v>9</v>
      </c>
      <c r="F48" s="403">
        <v>120000</v>
      </c>
      <c r="G48" s="1004" t="s">
        <v>714</v>
      </c>
      <c r="H48" s="1005"/>
      <c r="I48" s="1005"/>
    </row>
    <row r="49" spans="1:12" ht="21.75" thickBot="1">
      <c r="A49" s="483">
        <v>36</v>
      </c>
      <c r="B49" s="484" t="s">
        <v>808</v>
      </c>
      <c r="C49" s="484" t="s">
        <v>1005</v>
      </c>
      <c r="D49" s="485">
        <v>41788</v>
      </c>
      <c r="E49" s="486">
        <v>74</v>
      </c>
      <c r="F49" s="487">
        <v>-30000</v>
      </c>
      <c r="G49" s="1003" t="s">
        <v>1081</v>
      </c>
      <c r="H49" s="1003"/>
      <c r="I49" s="999" t="s">
        <v>1079</v>
      </c>
      <c r="J49" s="999"/>
      <c r="K49" s="999"/>
      <c r="L49" s="549"/>
    </row>
    <row r="50" spans="1:7" ht="22.5">
      <c r="A50" s="477">
        <v>37</v>
      </c>
      <c r="B50" s="473" t="s">
        <v>1007</v>
      </c>
      <c r="C50" s="473"/>
      <c r="D50" s="474">
        <v>41865</v>
      </c>
      <c r="E50" s="475">
        <v>858</v>
      </c>
      <c r="F50" s="62">
        <v>40000</v>
      </c>
      <c r="G50" s="103"/>
    </row>
    <row r="51" spans="1:8" ht="45.75" thickBot="1">
      <c r="A51" s="495">
        <v>38</v>
      </c>
      <c r="B51" s="337" t="s">
        <v>1009</v>
      </c>
      <c r="C51" s="337"/>
      <c r="D51" s="339">
        <v>41863</v>
      </c>
      <c r="E51" s="496">
        <v>712</v>
      </c>
      <c r="F51" s="341">
        <v>10000</v>
      </c>
      <c r="G51" s="112"/>
      <c r="H51" s="21"/>
    </row>
    <row r="52" spans="1:7" ht="12.75">
      <c r="A52" s="80">
        <v>39</v>
      </c>
      <c r="B52" s="81" t="s">
        <v>1010</v>
      </c>
      <c r="C52" s="81"/>
      <c r="D52" s="37">
        <v>41866</v>
      </c>
      <c r="E52" s="220">
        <v>297</v>
      </c>
      <c r="F52" s="102">
        <v>10000</v>
      </c>
      <c r="G52" s="103"/>
    </row>
    <row r="53" spans="1:7" ht="12.75">
      <c r="A53" s="80">
        <v>40</v>
      </c>
      <c r="B53" s="81" t="s">
        <v>1011</v>
      </c>
      <c r="C53" s="81"/>
      <c r="D53" s="37">
        <v>41866</v>
      </c>
      <c r="E53" s="220">
        <v>441</v>
      </c>
      <c r="F53" s="102">
        <v>40000</v>
      </c>
      <c r="G53" s="103"/>
    </row>
    <row r="54" spans="1:11" ht="21.75" thickBot="1">
      <c r="A54" s="497">
        <v>41</v>
      </c>
      <c r="B54" s="498" t="s">
        <v>1012</v>
      </c>
      <c r="C54" s="381" t="s">
        <v>1013</v>
      </c>
      <c r="D54" s="37">
        <v>41866</v>
      </c>
      <c r="E54" s="499">
        <v>597088</v>
      </c>
      <c r="F54" s="418">
        <v>-500000</v>
      </c>
      <c r="G54" s="500" t="s">
        <v>304</v>
      </c>
      <c r="H54" s="21"/>
      <c r="I54" s="992" t="s">
        <v>323</v>
      </c>
      <c r="J54" s="993"/>
      <c r="K54" s="994"/>
    </row>
    <row r="55" spans="1:8" ht="23.25" thickBot="1">
      <c r="A55" s="509">
        <v>42</v>
      </c>
      <c r="B55" s="327" t="s">
        <v>1015</v>
      </c>
      <c r="C55" s="327"/>
      <c r="D55" s="346">
        <v>41870</v>
      </c>
      <c r="E55" s="366">
        <v>250</v>
      </c>
      <c r="F55" s="348">
        <v>10000</v>
      </c>
      <c r="G55" s="510"/>
      <c r="H55" s="332"/>
    </row>
    <row r="56" spans="1:7" ht="12.75">
      <c r="A56" s="80">
        <v>43</v>
      </c>
      <c r="B56" s="81" t="s">
        <v>1016</v>
      </c>
      <c r="C56" s="81"/>
      <c r="D56" s="37">
        <v>41871</v>
      </c>
      <c r="E56" s="220">
        <v>216</v>
      </c>
      <c r="F56" s="102">
        <v>10000</v>
      </c>
      <c r="G56" s="512"/>
    </row>
    <row r="57" spans="1:8" ht="21">
      <c r="A57" s="80">
        <v>44</v>
      </c>
      <c r="B57" s="81" t="s">
        <v>921</v>
      </c>
      <c r="C57" s="289" t="s">
        <v>1017</v>
      </c>
      <c r="D57" s="37">
        <v>41837</v>
      </c>
      <c r="E57" s="220">
        <v>450</v>
      </c>
      <c r="F57" s="298">
        <v>-90000</v>
      </c>
      <c r="G57" s="513" t="s">
        <v>304</v>
      </c>
      <c r="H57" s="1"/>
    </row>
    <row r="58" spans="1:7" ht="21">
      <c r="A58" s="80">
        <v>45</v>
      </c>
      <c r="B58" s="463" t="s">
        <v>1018</v>
      </c>
      <c r="C58" s="289" t="s">
        <v>1019</v>
      </c>
      <c r="D58" s="37">
        <v>41838</v>
      </c>
      <c r="E58" s="220">
        <v>711</v>
      </c>
      <c r="F58" s="298">
        <v>-30000</v>
      </c>
      <c r="G58" s="513" t="s">
        <v>304</v>
      </c>
    </row>
    <row r="59" spans="1:7" ht="12.75">
      <c r="A59" s="80">
        <v>46</v>
      </c>
      <c r="B59" s="65" t="s">
        <v>1020</v>
      </c>
      <c r="C59" s="65"/>
      <c r="D59" s="37">
        <v>41871</v>
      </c>
      <c r="E59" s="220">
        <v>412</v>
      </c>
      <c r="F59" s="102">
        <v>10000</v>
      </c>
      <c r="G59" s="103"/>
    </row>
    <row r="60" spans="1:8" ht="12.75">
      <c r="A60" s="562">
        <v>47</v>
      </c>
      <c r="B60" s="488" t="s">
        <v>1021</v>
      </c>
      <c r="C60" s="488"/>
      <c r="D60" s="489">
        <v>41871</v>
      </c>
      <c r="E60" s="563">
        <v>283</v>
      </c>
      <c r="F60" s="403">
        <v>40000</v>
      </c>
      <c r="G60" s="1000" t="s">
        <v>1100</v>
      </c>
      <c r="H60" s="1000"/>
    </row>
    <row r="61" spans="1:7" ht="22.5">
      <c r="A61" s="80">
        <v>48</v>
      </c>
      <c r="B61" s="65" t="s">
        <v>1022</v>
      </c>
      <c r="C61" s="289" t="s">
        <v>1023</v>
      </c>
      <c r="D61" s="35">
        <v>41047</v>
      </c>
      <c r="E61" s="79">
        <v>726</v>
      </c>
      <c r="F61" s="292">
        <v>-180000</v>
      </c>
      <c r="G61" s="513" t="s">
        <v>304</v>
      </c>
    </row>
    <row r="62" spans="1:7" ht="12.75">
      <c r="A62" s="80">
        <v>49</v>
      </c>
      <c r="B62" s="65" t="s">
        <v>708</v>
      </c>
      <c r="C62" s="65"/>
      <c r="D62" s="35">
        <v>41871</v>
      </c>
      <c r="E62" s="79">
        <v>484</v>
      </c>
      <c r="F62" s="61">
        <v>10000</v>
      </c>
      <c r="G62" s="103"/>
    </row>
    <row r="63" spans="1:8" ht="13.5" thickBot="1">
      <c r="A63" s="476">
        <v>50</v>
      </c>
      <c r="B63" s="337" t="s">
        <v>1024</v>
      </c>
      <c r="C63" s="338"/>
      <c r="D63" s="339">
        <v>41871</v>
      </c>
      <c r="E63" s="340">
        <v>280</v>
      </c>
      <c r="F63" s="341">
        <v>10000</v>
      </c>
      <c r="G63" s="112"/>
      <c r="H63" s="21"/>
    </row>
    <row r="64" spans="1:8" ht="21.75" thickBot="1">
      <c r="A64" s="509">
        <v>51</v>
      </c>
      <c r="B64" s="327" t="s">
        <v>820</v>
      </c>
      <c r="C64" s="514" t="s">
        <v>1025</v>
      </c>
      <c r="D64" s="346">
        <v>41795</v>
      </c>
      <c r="E64" s="347">
        <v>216</v>
      </c>
      <c r="F64" s="515">
        <v>-10000</v>
      </c>
      <c r="G64" s="516" t="s">
        <v>304</v>
      </c>
      <c r="H64" s="332"/>
    </row>
    <row r="65" spans="1:7" ht="22.5">
      <c r="A65" s="80">
        <v>52</v>
      </c>
      <c r="B65" s="81" t="s">
        <v>1026</v>
      </c>
      <c r="C65" s="101"/>
      <c r="D65" s="37">
        <v>41873</v>
      </c>
      <c r="E65" s="334">
        <v>724</v>
      </c>
      <c r="F65" s="102">
        <v>10000</v>
      </c>
      <c r="G65" s="103"/>
    </row>
    <row r="66" spans="1:7" ht="22.5">
      <c r="A66" s="80">
        <v>53</v>
      </c>
      <c r="B66" s="81" t="s">
        <v>917</v>
      </c>
      <c r="C66" s="101"/>
      <c r="D66" s="37">
        <v>41873</v>
      </c>
      <c r="E66" s="334">
        <v>897</v>
      </c>
      <c r="F66" s="102">
        <v>10000</v>
      </c>
      <c r="G66" s="103"/>
    </row>
    <row r="67" spans="1:7" ht="12.75">
      <c r="A67" s="80">
        <v>54</v>
      </c>
      <c r="B67" s="81" t="s">
        <v>921</v>
      </c>
      <c r="C67" s="101"/>
      <c r="D67" s="37">
        <v>41873</v>
      </c>
      <c r="E67" s="334">
        <v>368</v>
      </c>
      <c r="F67" s="102">
        <v>40000</v>
      </c>
      <c r="G67" s="103"/>
    </row>
    <row r="68" spans="1:7" ht="12.75">
      <c r="A68" s="80">
        <v>55</v>
      </c>
      <c r="B68" s="81" t="s">
        <v>921</v>
      </c>
      <c r="C68" s="101"/>
      <c r="D68" s="37">
        <v>41873</v>
      </c>
      <c r="E68" s="334">
        <v>369</v>
      </c>
      <c r="F68" s="102">
        <v>40000</v>
      </c>
      <c r="G68" s="103"/>
    </row>
    <row r="69" spans="1:7" ht="12.75">
      <c r="A69" s="80">
        <v>56</v>
      </c>
      <c r="B69" s="376" t="s">
        <v>1027</v>
      </c>
      <c r="C69" s="101"/>
      <c r="D69" s="37">
        <v>41873</v>
      </c>
      <c r="E69" s="334">
        <v>117</v>
      </c>
      <c r="F69" s="102">
        <v>10000</v>
      </c>
      <c r="G69" s="103"/>
    </row>
    <row r="70" spans="1:8" ht="13.5" thickBot="1">
      <c r="A70" s="495">
        <v>57</v>
      </c>
      <c r="B70" s="337" t="s">
        <v>921</v>
      </c>
      <c r="C70" s="338"/>
      <c r="D70" s="339">
        <v>41873</v>
      </c>
      <c r="E70" s="340">
        <v>367</v>
      </c>
      <c r="F70" s="341">
        <v>10000</v>
      </c>
      <c r="G70" s="112"/>
      <c r="H70" s="21"/>
    </row>
    <row r="71" spans="1:7" ht="22.5">
      <c r="A71" s="80">
        <v>58</v>
      </c>
      <c r="B71" s="81" t="s">
        <v>1029</v>
      </c>
      <c r="C71" s="101"/>
      <c r="D71" s="37">
        <v>41876</v>
      </c>
      <c r="E71" s="334">
        <v>236</v>
      </c>
      <c r="F71" s="102">
        <v>40000</v>
      </c>
      <c r="G71" s="103"/>
    </row>
    <row r="72" spans="1:8" ht="13.5" thickBot="1">
      <c r="A72" s="495">
        <v>59</v>
      </c>
      <c r="B72" s="337" t="s">
        <v>1030</v>
      </c>
      <c r="C72" s="338"/>
      <c r="D72" s="339">
        <v>41876</v>
      </c>
      <c r="E72" s="340">
        <v>70</v>
      </c>
      <c r="F72" s="341">
        <v>40000</v>
      </c>
      <c r="G72" s="112"/>
      <c r="H72" s="21"/>
    </row>
    <row r="73" spans="1:7" ht="22.5">
      <c r="A73" s="80">
        <v>60</v>
      </c>
      <c r="B73" s="81" t="s">
        <v>1034</v>
      </c>
      <c r="C73" s="101"/>
      <c r="D73" s="37">
        <v>41878</v>
      </c>
      <c r="E73" s="334">
        <v>976</v>
      </c>
      <c r="F73" s="102">
        <v>10000</v>
      </c>
      <c r="G73" s="103"/>
    </row>
    <row r="74" spans="1:7" ht="12.75">
      <c r="A74" s="80">
        <v>61</v>
      </c>
      <c r="B74" s="81" t="s">
        <v>1035</v>
      </c>
      <c r="C74" s="101"/>
      <c r="D74" s="37">
        <v>41878</v>
      </c>
      <c r="E74" s="334">
        <v>332</v>
      </c>
      <c r="F74" s="102">
        <v>80000</v>
      </c>
      <c r="G74" s="103"/>
    </row>
    <row r="75" spans="1:8" ht="30" thickBot="1">
      <c r="A75" s="495">
        <v>62</v>
      </c>
      <c r="B75" s="362" t="s">
        <v>1036</v>
      </c>
      <c r="C75" s="338"/>
      <c r="D75" s="339">
        <v>41878</v>
      </c>
      <c r="E75" s="340">
        <v>260</v>
      </c>
      <c r="F75" s="341">
        <v>40000</v>
      </c>
      <c r="G75" s="112"/>
      <c r="H75" s="21"/>
    </row>
    <row r="76" spans="1:7" ht="21">
      <c r="A76" s="80">
        <v>63</v>
      </c>
      <c r="B76" s="81" t="s">
        <v>1038</v>
      </c>
      <c r="C76" s="289" t="s">
        <v>1039</v>
      </c>
      <c r="D76" s="37">
        <v>41808</v>
      </c>
      <c r="E76" s="334">
        <v>521</v>
      </c>
      <c r="F76" s="298">
        <v>-30000</v>
      </c>
      <c r="G76" s="293" t="s">
        <v>304</v>
      </c>
    </row>
    <row r="77" spans="1:7" ht="22.5">
      <c r="A77" s="80">
        <v>64</v>
      </c>
      <c r="B77" s="81" t="s">
        <v>1040</v>
      </c>
      <c r="C77" s="101"/>
      <c r="D77" s="37">
        <v>41879</v>
      </c>
      <c r="E77" s="334">
        <v>986</v>
      </c>
      <c r="F77" s="102">
        <v>40000</v>
      </c>
      <c r="G77" s="103"/>
    </row>
    <row r="78" spans="1:7" ht="12.75">
      <c r="A78" s="80">
        <v>65</v>
      </c>
      <c r="B78" s="81" t="s">
        <v>1041</v>
      </c>
      <c r="C78" s="101"/>
      <c r="D78" s="37">
        <v>41878</v>
      </c>
      <c r="E78" s="334">
        <v>374</v>
      </c>
      <c r="F78" s="102">
        <v>10000</v>
      </c>
      <c r="G78" s="103"/>
    </row>
    <row r="79" spans="1:8" ht="34.5" thickBot="1">
      <c r="A79" s="495">
        <v>66</v>
      </c>
      <c r="B79" s="337" t="s">
        <v>829</v>
      </c>
      <c r="C79" s="338"/>
      <c r="D79" s="339">
        <v>41879</v>
      </c>
      <c r="E79" s="340">
        <v>961</v>
      </c>
      <c r="F79" s="341">
        <v>40000</v>
      </c>
      <c r="G79" s="112"/>
      <c r="H79" s="21"/>
    </row>
    <row r="80" spans="1:8" ht="12.75">
      <c r="A80" s="80"/>
      <c r="B80" s="81"/>
      <c r="C80" s="101"/>
      <c r="D80" s="37"/>
      <c r="E80" s="334"/>
      <c r="F80" s="102"/>
      <c r="G80" s="1001"/>
      <c r="H80" s="1002"/>
    </row>
    <row r="81" spans="1:6" ht="12.75">
      <c r="A81" s="80"/>
      <c r="B81" s="73" t="s">
        <v>237</v>
      </c>
      <c r="C81" s="74"/>
      <c r="D81" s="75"/>
      <c r="E81" s="76"/>
      <c r="F81" s="532">
        <f>SUM(F14:F80)</f>
        <v>758000</v>
      </c>
    </row>
    <row r="82" spans="1:6" ht="12.75">
      <c r="A82" s="7"/>
      <c r="B82" s="65"/>
      <c r="C82" s="46"/>
      <c r="D82" s="20"/>
      <c r="E82" s="20"/>
      <c r="F82" s="56"/>
    </row>
    <row r="83" spans="1:6" ht="12.75">
      <c r="A83" s="41" t="s">
        <v>241</v>
      </c>
      <c r="B83" s="41"/>
      <c r="C83" s="41"/>
      <c r="D83" s="41"/>
      <c r="E83" s="3"/>
      <c r="F83" s="53" t="s">
        <v>233</v>
      </c>
    </row>
    <row r="84" spans="1:6" ht="12.75">
      <c r="A84" s="1"/>
      <c r="B84" s="13"/>
      <c r="C84" s="11"/>
      <c r="D84" s="2"/>
      <c r="E84" s="2"/>
      <c r="F84" s="16"/>
    </row>
    <row r="85" spans="1:6" ht="12.75">
      <c r="A85" s="41" t="s">
        <v>234</v>
      </c>
      <c r="B85" s="40"/>
      <c r="C85" s="11"/>
      <c r="D85" s="2"/>
      <c r="E85" s="2"/>
      <c r="F85" s="39" t="s">
        <v>233</v>
      </c>
    </row>
    <row r="86" spans="1:6" ht="12.75">
      <c r="A86" s="1"/>
      <c r="B86" s="13"/>
      <c r="C86" s="11"/>
      <c r="D86" s="2"/>
      <c r="E86" s="2"/>
      <c r="F86" s="16"/>
    </row>
    <row r="87" spans="1:6" ht="12.75">
      <c r="A87" s="901" t="s">
        <v>320</v>
      </c>
      <c r="B87" s="901"/>
      <c r="C87" s="901"/>
      <c r="D87" s="901"/>
      <c r="E87" s="901"/>
      <c r="F87" s="901"/>
    </row>
    <row r="88" spans="1:6" ht="12.75">
      <c r="A88" s="901"/>
      <c r="B88" s="901"/>
      <c r="C88" s="901"/>
      <c r="D88" s="901"/>
      <c r="E88" s="901"/>
      <c r="F88" s="901"/>
    </row>
    <row r="89" spans="1:6" ht="12.75">
      <c r="A89" s="901"/>
      <c r="B89" s="901"/>
      <c r="C89" s="901"/>
      <c r="D89" s="901"/>
      <c r="E89" s="901"/>
      <c r="F89" s="901"/>
    </row>
    <row r="90" spans="1:6" ht="12.75">
      <c r="A90" s="901"/>
      <c r="B90" s="901"/>
      <c r="C90" s="901"/>
      <c r="D90" s="901"/>
      <c r="E90" s="901"/>
      <c r="F90" s="901"/>
    </row>
  </sheetData>
  <sheetProtection/>
  <mergeCells count="19">
    <mergeCell ref="G60:H60"/>
    <mergeCell ref="G39:H39"/>
    <mergeCell ref="A87:F90"/>
    <mergeCell ref="G80:H80"/>
    <mergeCell ref="G49:H49"/>
    <mergeCell ref="G40:H40"/>
    <mergeCell ref="G41:H41"/>
    <mergeCell ref="G45:H45"/>
    <mergeCell ref="G48:I48"/>
    <mergeCell ref="A5:F6"/>
    <mergeCell ref="A8:A13"/>
    <mergeCell ref="B8:B13"/>
    <mergeCell ref="C8:C13"/>
    <mergeCell ref="D9:F12"/>
    <mergeCell ref="I54:K54"/>
    <mergeCell ref="G31:J31"/>
    <mergeCell ref="I36:J36"/>
    <mergeCell ref="G36:H36"/>
    <mergeCell ref="I49:K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24">
      <selection activeCell="H107" sqref="H107"/>
    </sheetView>
  </sheetViews>
  <sheetFormatPr defaultColWidth="9.00390625" defaultRowHeight="12.75"/>
  <cols>
    <col min="1" max="1" width="5.25390625" style="0" customWidth="1"/>
    <col min="2" max="2" width="20.625" style="0" customWidth="1"/>
    <col min="3" max="3" width="13.125" style="537" customWidth="1"/>
    <col min="4" max="4" width="16.125" style="0" customWidth="1"/>
    <col min="5" max="5" width="10.125" style="0" bestFit="1" customWidth="1"/>
    <col min="6" max="6" width="20.00390625" style="0" customWidth="1"/>
    <col min="7" max="7" width="10.125" style="0" bestFit="1" customWidth="1"/>
  </cols>
  <sheetData>
    <row r="1" spans="1:6" ht="12.75">
      <c r="A1" s="1"/>
      <c r="B1" s="13"/>
      <c r="C1" s="533"/>
      <c r="D1" s="2"/>
      <c r="E1" s="39" t="s">
        <v>318</v>
      </c>
      <c r="F1" s="16"/>
    </row>
    <row r="2" spans="1:6" ht="12.75">
      <c r="A2" s="1"/>
      <c r="B2" s="13"/>
      <c r="C2" s="533"/>
      <c r="D2" s="2"/>
      <c r="E2" s="39" t="s">
        <v>319</v>
      </c>
      <c r="F2" s="16"/>
    </row>
    <row r="3" spans="1:6" ht="12.75">
      <c r="A3" s="1"/>
      <c r="B3" s="13"/>
      <c r="C3" s="533"/>
      <c r="D3" s="2"/>
      <c r="E3" s="39" t="s">
        <v>242</v>
      </c>
      <c r="F3" s="16"/>
    </row>
    <row r="4" spans="1:6" ht="12.75">
      <c r="A4" s="1"/>
      <c r="B4" s="13"/>
      <c r="C4" s="533"/>
      <c r="D4" s="2"/>
      <c r="E4" s="2"/>
      <c r="F4" s="16"/>
    </row>
    <row r="5" spans="1:6" ht="12.75">
      <c r="A5" s="902" t="s">
        <v>329</v>
      </c>
      <c r="B5" s="902"/>
      <c r="C5" s="902"/>
      <c r="D5" s="902"/>
      <c r="E5" s="902"/>
      <c r="F5" s="902"/>
    </row>
    <row r="6" spans="1:6" ht="12.75">
      <c r="A6" s="902"/>
      <c r="B6" s="902"/>
      <c r="C6" s="902"/>
      <c r="D6" s="902"/>
      <c r="E6" s="902"/>
      <c r="F6" s="902"/>
    </row>
    <row r="7" spans="1:6" ht="12.75">
      <c r="A7" s="1"/>
      <c r="B7" s="13"/>
      <c r="C7" s="533"/>
      <c r="D7" s="5"/>
      <c r="E7" s="5"/>
      <c r="F7" s="17"/>
    </row>
    <row r="8" spans="1:6" ht="12.75">
      <c r="A8" s="883" t="s">
        <v>245</v>
      </c>
      <c r="B8" s="898" t="s">
        <v>235</v>
      </c>
      <c r="C8" s="1009" t="s">
        <v>316</v>
      </c>
      <c r="D8" s="42" t="s">
        <v>240</v>
      </c>
      <c r="E8" s="43"/>
      <c r="F8" s="44"/>
    </row>
    <row r="9" spans="1:6" ht="12.75">
      <c r="A9" s="883"/>
      <c r="B9" s="898"/>
      <c r="C9" s="1010"/>
      <c r="D9" s="889" t="s">
        <v>315</v>
      </c>
      <c r="E9" s="890"/>
      <c r="F9" s="891"/>
    </row>
    <row r="10" spans="1:6" ht="12.75">
      <c r="A10" s="883"/>
      <c r="B10" s="898"/>
      <c r="C10" s="1010"/>
      <c r="D10" s="892"/>
      <c r="E10" s="893"/>
      <c r="F10" s="894"/>
    </row>
    <row r="11" spans="1:6" ht="12.75">
      <c r="A11" s="883"/>
      <c r="B11" s="898"/>
      <c r="C11" s="1010"/>
      <c r="D11" s="892"/>
      <c r="E11" s="893"/>
      <c r="F11" s="894"/>
    </row>
    <row r="12" spans="1:6" ht="21.75" customHeight="1">
      <c r="A12" s="883"/>
      <c r="B12" s="898"/>
      <c r="C12" s="1010"/>
      <c r="D12" s="895"/>
      <c r="E12" s="896"/>
      <c r="F12" s="897"/>
    </row>
    <row r="13" spans="1:6" ht="12.75">
      <c r="A13" s="903"/>
      <c r="B13" s="904"/>
      <c r="C13" s="1010"/>
      <c r="D13" s="69" t="s">
        <v>236</v>
      </c>
      <c r="E13" s="70" t="s">
        <v>245</v>
      </c>
      <c r="F13" s="396" t="s">
        <v>232</v>
      </c>
    </row>
    <row r="14" spans="1:7" ht="22.5">
      <c r="A14" s="7">
        <v>1</v>
      </c>
      <c r="B14" s="367" t="s">
        <v>781</v>
      </c>
      <c r="C14" s="566" t="s">
        <v>1042</v>
      </c>
      <c r="D14" s="19">
        <v>41842</v>
      </c>
      <c r="E14" s="10">
        <v>534</v>
      </c>
      <c r="F14" s="59">
        <v>-10000</v>
      </c>
      <c r="G14" s="542" t="s">
        <v>304</v>
      </c>
    </row>
    <row r="15" spans="1:7" ht="22.5">
      <c r="A15" s="7">
        <v>2</v>
      </c>
      <c r="B15" s="367" t="s">
        <v>781</v>
      </c>
      <c r="C15" s="566" t="s">
        <v>1043</v>
      </c>
      <c r="D15" s="19">
        <v>41842</v>
      </c>
      <c r="E15" s="10">
        <v>541</v>
      </c>
      <c r="F15" s="59">
        <v>-10000</v>
      </c>
      <c r="G15" s="542" t="s">
        <v>304</v>
      </c>
    </row>
    <row r="16" spans="1:7" ht="22.5">
      <c r="A16" s="7">
        <v>3</v>
      </c>
      <c r="B16" s="367" t="s">
        <v>781</v>
      </c>
      <c r="C16" s="566" t="s">
        <v>1060</v>
      </c>
      <c r="D16" s="19">
        <v>41842</v>
      </c>
      <c r="E16" s="10">
        <v>535</v>
      </c>
      <c r="F16" s="59">
        <v>-10000</v>
      </c>
      <c r="G16" s="542" t="s">
        <v>304</v>
      </c>
    </row>
    <row r="17" spans="1:7" ht="22.5">
      <c r="A17" s="7">
        <v>4</v>
      </c>
      <c r="B17" s="367" t="s">
        <v>781</v>
      </c>
      <c r="C17" s="566" t="s">
        <v>1061</v>
      </c>
      <c r="D17" s="19">
        <v>41842</v>
      </c>
      <c r="E17" s="10">
        <v>528</v>
      </c>
      <c r="F17" s="59">
        <v>-10000</v>
      </c>
      <c r="G17" s="542" t="s">
        <v>304</v>
      </c>
    </row>
    <row r="18" spans="1:7" ht="22.5">
      <c r="A18" s="7">
        <v>5</v>
      </c>
      <c r="B18" s="367" t="s">
        <v>781</v>
      </c>
      <c r="C18" s="566" t="s">
        <v>1062</v>
      </c>
      <c r="D18" s="19">
        <v>41842</v>
      </c>
      <c r="E18" s="79">
        <v>531</v>
      </c>
      <c r="F18" s="59">
        <v>-10000</v>
      </c>
      <c r="G18" s="542" t="s">
        <v>304</v>
      </c>
    </row>
    <row r="19" spans="1:7" ht="22.5">
      <c r="A19" s="7">
        <v>6</v>
      </c>
      <c r="B19" s="367" t="s">
        <v>781</v>
      </c>
      <c r="C19" s="566" t="s">
        <v>1063</v>
      </c>
      <c r="D19" s="19">
        <v>41842</v>
      </c>
      <c r="E19" s="79">
        <v>542</v>
      </c>
      <c r="F19" s="59">
        <v>-10000</v>
      </c>
      <c r="G19" s="542" t="s">
        <v>304</v>
      </c>
    </row>
    <row r="20" spans="1:7" ht="22.5">
      <c r="A20" s="7">
        <v>7</v>
      </c>
      <c r="B20" s="367" t="s">
        <v>781</v>
      </c>
      <c r="C20" s="566" t="s">
        <v>1064</v>
      </c>
      <c r="D20" s="19">
        <v>41842</v>
      </c>
      <c r="E20" s="79">
        <v>538</v>
      </c>
      <c r="F20" s="59">
        <v>-10000</v>
      </c>
      <c r="G20" s="542" t="s">
        <v>304</v>
      </c>
    </row>
    <row r="21" spans="1:7" ht="22.5">
      <c r="A21" s="7">
        <v>8</v>
      </c>
      <c r="B21" s="367" t="s">
        <v>781</v>
      </c>
      <c r="C21" s="566" t="s">
        <v>1065</v>
      </c>
      <c r="D21" s="19">
        <v>41862</v>
      </c>
      <c r="E21" s="79">
        <v>619</v>
      </c>
      <c r="F21" s="59">
        <v>-10000</v>
      </c>
      <c r="G21" s="542" t="s">
        <v>304</v>
      </c>
    </row>
    <row r="22" spans="1:7" ht="22.5">
      <c r="A22" s="7">
        <v>9</v>
      </c>
      <c r="B22" s="367" t="s">
        <v>781</v>
      </c>
      <c r="C22" s="566" t="s">
        <v>1066</v>
      </c>
      <c r="D22" s="19">
        <v>41842</v>
      </c>
      <c r="E22" s="79">
        <v>539</v>
      </c>
      <c r="F22" s="59">
        <v>-10000</v>
      </c>
      <c r="G22" s="542" t="s">
        <v>304</v>
      </c>
    </row>
    <row r="23" spans="1:7" ht="22.5">
      <c r="A23" s="7">
        <v>10</v>
      </c>
      <c r="B23" s="367" t="s">
        <v>781</v>
      </c>
      <c r="C23" s="566" t="s">
        <v>1067</v>
      </c>
      <c r="D23" s="19">
        <v>41842</v>
      </c>
      <c r="E23" s="334">
        <v>530</v>
      </c>
      <c r="F23" s="59">
        <v>-10000</v>
      </c>
      <c r="G23" s="542" t="s">
        <v>304</v>
      </c>
    </row>
    <row r="24" spans="1:7" ht="22.5">
      <c r="A24" s="7">
        <v>11</v>
      </c>
      <c r="B24" s="367" t="s">
        <v>781</v>
      </c>
      <c r="C24" s="566" t="s">
        <v>1068</v>
      </c>
      <c r="D24" s="37">
        <v>41862</v>
      </c>
      <c r="E24" s="334">
        <v>621</v>
      </c>
      <c r="F24" s="59">
        <v>-10000</v>
      </c>
      <c r="G24" s="542" t="s">
        <v>304</v>
      </c>
    </row>
    <row r="25" spans="1:7" ht="22.5">
      <c r="A25" s="7">
        <v>12</v>
      </c>
      <c r="B25" s="367" t="s">
        <v>781</v>
      </c>
      <c r="C25" s="566" t="s">
        <v>1069</v>
      </c>
      <c r="D25" s="37">
        <v>41842</v>
      </c>
      <c r="E25" s="334">
        <v>536</v>
      </c>
      <c r="F25" s="59">
        <v>-10000</v>
      </c>
      <c r="G25" s="542" t="s">
        <v>304</v>
      </c>
    </row>
    <row r="26" spans="1:7" ht="22.5">
      <c r="A26" s="7">
        <v>13</v>
      </c>
      <c r="B26" s="367" t="s">
        <v>781</v>
      </c>
      <c r="C26" s="566" t="s">
        <v>1070</v>
      </c>
      <c r="D26" s="37">
        <v>41842</v>
      </c>
      <c r="E26" s="334">
        <v>532</v>
      </c>
      <c r="F26" s="59">
        <v>-10000</v>
      </c>
      <c r="G26" s="542" t="s">
        <v>304</v>
      </c>
    </row>
    <row r="27" spans="1:7" ht="22.5">
      <c r="A27" s="7">
        <v>14</v>
      </c>
      <c r="B27" s="367" t="s">
        <v>781</v>
      </c>
      <c r="C27" s="566" t="s">
        <v>1071</v>
      </c>
      <c r="D27" s="37">
        <v>41842</v>
      </c>
      <c r="E27" s="334">
        <v>540</v>
      </c>
      <c r="F27" s="59">
        <v>-10000</v>
      </c>
      <c r="G27" s="542" t="s">
        <v>304</v>
      </c>
    </row>
    <row r="28" spans="1:7" ht="22.5">
      <c r="A28" s="7">
        <v>15</v>
      </c>
      <c r="B28" s="367" t="s">
        <v>781</v>
      </c>
      <c r="C28" s="566" t="s">
        <v>1072</v>
      </c>
      <c r="D28" s="37">
        <v>41842</v>
      </c>
      <c r="E28" s="334">
        <v>533</v>
      </c>
      <c r="F28" s="59">
        <v>-10000</v>
      </c>
      <c r="G28" s="542" t="s">
        <v>304</v>
      </c>
    </row>
    <row r="29" spans="1:7" ht="22.5">
      <c r="A29" s="7">
        <v>16</v>
      </c>
      <c r="B29" s="367" t="s">
        <v>781</v>
      </c>
      <c r="C29" s="566" t="s">
        <v>1073</v>
      </c>
      <c r="D29" s="37">
        <v>41862</v>
      </c>
      <c r="E29" s="334">
        <v>620</v>
      </c>
      <c r="F29" s="59">
        <v>-10000</v>
      </c>
      <c r="G29" s="542" t="s">
        <v>304</v>
      </c>
    </row>
    <row r="30" spans="1:7" ht="22.5">
      <c r="A30" s="7">
        <v>17</v>
      </c>
      <c r="B30" s="367" t="s">
        <v>781</v>
      </c>
      <c r="C30" s="566" t="s">
        <v>1074</v>
      </c>
      <c r="D30" s="37">
        <v>41842</v>
      </c>
      <c r="E30" s="334">
        <v>543</v>
      </c>
      <c r="F30" s="59">
        <v>-10000</v>
      </c>
      <c r="G30" s="542" t="s">
        <v>304</v>
      </c>
    </row>
    <row r="31" spans="1:7" ht="22.5">
      <c r="A31" s="7">
        <v>18</v>
      </c>
      <c r="B31" s="367" t="s">
        <v>781</v>
      </c>
      <c r="C31" s="566" t="s">
        <v>1073</v>
      </c>
      <c r="D31" s="37">
        <v>41842</v>
      </c>
      <c r="E31" s="334">
        <v>529</v>
      </c>
      <c r="F31" s="59">
        <v>-10000</v>
      </c>
      <c r="G31" s="542" t="s">
        <v>304</v>
      </c>
    </row>
    <row r="32" spans="1:7" ht="22.5">
      <c r="A32" s="7">
        <v>19</v>
      </c>
      <c r="B32" s="367" t="s">
        <v>781</v>
      </c>
      <c r="C32" s="566" t="s">
        <v>1075</v>
      </c>
      <c r="D32" s="37">
        <v>41842</v>
      </c>
      <c r="E32" s="334">
        <v>537</v>
      </c>
      <c r="F32" s="59">
        <v>-10000</v>
      </c>
      <c r="G32" s="542" t="s">
        <v>304</v>
      </c>
    </row>
    <row r="33" spans="1:6" ht="12.75">
      <c r="A33" s="7">
        <v>20</v>
      </c>
      <c r="B33" s="395" t="s">
        <v>1044</v>
      </c>
      <c r="C33" s="534"/>
      <c r="D33" s="37">
        <v>41880</v>
      </c>
      <c r="E33" s="334">
        <v>310</v>
      </c>
      <c r="F33" s="102">
        <v>180000</v>
      </c>
    </row>
    <row r="34" spans="1:8" ht="33" customHeight="1">
      <c r="A34" s="431">
        <v>21</v>
      </c>
      <c r="B34" s="401" t="s">
        <v>1045</v>
      </c>
      <c r="C34" s="567"/>
      <c r="D34" s="489">
        <v>41880</v>
      </c>
      <c r="E34" s="465">
        <v>605</v>
      </c>
      <c r="F34" s="403">
        <v>80000</v>
      </c>
      <c r="G34" s="997" t="s">
        <v>1133</v>
      </c>
      <c r="H34" s="997"/>
    </row>
    <row r="35" spans="1:6" ht="45.75" customHeight="1">
      <c r="A35" s="7">
        <v>22</v>
      </c>
      <c r="B35" s="81" t="s">
        <v>1046</v>
      </c>
      <c r="C35" s="534"/>
      <c r="D35" s="37">
        <v>41880</v>
      </c>
      <c r="E35" s="334">
        <v>28</v>
      </c>
      <c r="F35" s="102">
        <v>10000</v>
      </c>
    </row>
    <row r="36" spans="1:6" ht="12.75" hidden="1">
      <c r="A36" s="7">
        <v>23</v>
      </c>
      <c r="B36" s="81"/>
      <c r="C36" s="534"/>
      <c r="D36" s="37"/>
      <c r="E36" s="334"/>
      <c r="F36" s="102"/>
    </row>
    <row r="37" spans="1:6" ht="40.5" customHeight="1">
      <c r="A37" s="7">
        <v>23</v>
      </c>
      <c r="B37" s="376" t="s">
        <v>1044</v>
      </c>
      <c r="C37" s="534"/>
      <c r="D37" s="37">
        <v>41880</v>
      </c>
      <c r="E37" s="334">
        <v>309</v>
      </c>
      <c r="F37" s="102">
        <v>180000</v>
      </c>
    </row>
    <row r="38" spans="1:9" ht="24.75" thickBot="1">
      <c r="A38" s="85">
        <v>24</v>
      </c>
      <c r="B38" s="375" t="s">
        <v>1047</v>
      </c>
      <c r="C38" s="538"/>
      <c r="D38" s="339">
        <v>41877</v>
      </c>
      <c r="E38" s="340">
        <v>943</v>
      </c>
      <c r="F38" s="341">
        <v>10000</v>
      </c>
      <c r="G38" s="1013" t="s">
        <v>1048</v>
      </c>
      <c r="H38" s="1013"/>
      <c r="I38" s="1014"/>
    </row>
    <row r="39" spans="1:9" ht="22.5">
      <c r="A39" s="72">
        <v>25</v>
      </c>
      <c r="B39" s="81" t="s">
        <v>864</v>
      </c>
      <c r="C39" s="566" t="s">
        <v>1107</v>
      </c>
      <c r="D39" s="37">
        <v>41816</v>
      </c>
      <c r="E39" s="334">
        <v>620</v>
      </c>
      <c r="F39" s="343">
        <v>-60000</v>
      </c>
      <c r="G39" s="542" t="s">
        <v>304</v>
      </c>
      <c r="I39" s="1"/>
    </row>
    <row r="40" spans="1:7" ht="22.5">
      <c r="A40" s="7">
        <v>26</v>
      </c>
      <c r="B40" s="81" t="s">
        <v>876</v>
      </c>
      <c r="C40" s="566" t="s">
        <v>1108</v>
      </c>
      <c r="D40" s="37">
        <v>41821</v>
      </c>
      <c r="E40" s="334">
        <v>993</v>
      </c>
      <c r="F40" s="543">
        <v>-60000</v>
      </c>
      <c r="G40" s="542" t="s">
        <v>304</v>
      </c>
    </row>
    <row r="41" spans="1:6" ht="22.5">
      <c r="A41" s="7">
        <v>28</v>
      </c>
      <c r="B41" s="81" t="s">
        <v>1050</v>
      </c>
      <c r="C41" s="534"/>
      <c r="D41" s="37">
        <v>41883</v>
      </c>
      <c r="E41" s="334">
        <v>128</v>
      </c>
      <c r="F41" s="102">
        <v>40000</v>
      </c>
    </row>
    <row r="42" spans="1:6" ht="12.75">
      <c r="A42" s="7">
        <v>29</v>
      </c>
      <c r="B42" s="81" t="s">
        <v>1051</v>
      </c>
      <c r="C42" s="534"/>
      <c r="D42" s="37">
        <v>41883</v>
      </c>
      <c r="E42" s="544">
        <v>211</v>
      </c>
      <c r="F42" s="102">
        <v>10000</v>
      </c>
    </row>
    <row r="43" spans="1:9" ht="45.75" thickBot="1">
      <c r="A43" s="336">
        <v>30</v>
      </c>
      <c r="B43" s="337" t="s">
        <v>1052</v>
      </c>
      <c r="C43" s="538"/>
      <c r="D43" s="339">
        <v>41883</v>
      </c>
      <c r="E43" s="340">
        <v>182</v>
      </c>
      <c r="F43" s="341">
        <v>10000</v>
      </c>
      <c r="G43" s="21"/>
      <c r="H43" s="21"/>
      <c r="I43" s="1"/>
    </row>
    <row r="44" spans="1:6" ht="12.75">
      <c r="A44" s="72">
        <v>31</v>
      </c>
      <c r="B44" s="81" t="s">
        <v>1053</v>
      </c>
      <c r="C44" s="534"/>
      <c r="D44" s="37">
        <v>41884</v>
      </c>
      <c r="E44" s="334">
        <v>985</v>
      </c>
      <c r="F44" s="102">
        <v>10000</v>
      </c>
    </row>
    <row r="45" spans="1:6" ht="12.75">
      <c r="A45" s="72">
        <v>32</v>
      </c>
      <c r="B45" s="81" t="s">
        <v>1054</v>
      </c>
      <c r="C45" s="534"/>
      <c r="D45" s="37">
        <v>41884</v>
      </c>
      <c r="E45" s="334">
        <v>545</v>
      </c>
      <c r="F45" s="102">
        <v>10000</v>
      </c>
    </row>
    <row r="46" spans="1:9" ht="45.75" thickBot="1">
      <c r="A46" s="336">
        <v>33</v>
      </c>
      <c r="B46" s="337" t="s">
        <v>922</v>
      </c>
      <c r="C46" s="538"/>
      <c r="D46" s="339">
        <v>41884</v>
      </c>
      <c r="E46" s="340">
        <v>92</v>
      </c>
      <c r="F46" s="341">
        <v>40000</v>
      </c>
      <c r="G46" s="1"/>
      <c r="H46" s="1"/>
      <c r="I46" s="1"/>
    </row>
    <row r="47" spans="1:9" ht="23.25" thickBot="1">
      <c r="A47" s="501">
        <v>34</v>
      </c>
      <c r="B47" s="502" t="s">
        <v>1055</v>
      </c>
      <c r="C47" s="570" t="s">
        <v>1056</v>
      </c>
      <c r="D47" s="504">
        <v>41852</v>
      </c>
      <c r="E47" s="505">
        <v>978</v>
      </c>
      <c r="F47" s="506">
        <v>30000</v>
      </c>
      <c r="G47" s="921" t="s">
        <v>1126</v>
      </c>
      <c r="H47" s="1018"/>
      <c r="I47" s="1019"/>
    </row>
    <row r="48" spans="1:6" ht="12.75">
      <c r="A48" s="72">
        <v>35</v>
      </c>
      <c r="B48" s="81" t="s">
        <v>1057</v>
      </c>
      <c r="C48" s="534"/>
      <c r="D48" s="37">
        <v>41886</v>
      </c>
      <c r="E48" s="334">
        <v>67</v>
      </c>
      <c r="F48" s="102">
        <v>70000</v>
      </c>
    </row>
    <row r="49" spans="1:6" ht="12.75">
      <c r="A49" s="72">
        <v>36</v>
      </c>
      <c r="B49" s="81" t="s">
        <v>589</v>
      </c>
      <c r="C49" s="534"/>
      <c r="D49" s="37">
        <v>41886</v>
      </c>
      <c r="E49" s="334">
        <v>194</v>
      </c>
      <c r="F49" s="102">
        <v>10000</v>
      </c>
    </row>
    <row r="50" spans="1:6" ht="12.75">
      <c r="A50" s="72">
        <v>37</v>
      </c>
      <c r="B50" s="81" t="s">
        <v>806</v>
      </c>
      <c r="C50" s="534"/>
      <c r="D50" s="37">
        <v>41886</v>
      </c>
      <c r="E50" s="334">
        <v>82</v>
      </c>
      <c r="F50" s="102">
        <v>10000</v>
      </c>
    </row>
    <row r="51" spans="1:9" ht="23.25" thickBot="1">
      <c r="A51" s="336">
        <v>38</v>
      </c>
      <c r="B51" s="337" t="s">
        <v>1058</v>
      </c>
      <c r="C51" s="565" t="s">
        <v>1059</v>
      </c>
      <c r="D51" s="339">
        <v>41780</v>
      </c>
      <c r="E51" s="340">
        <v>443</v>
      </c>
      <c r="F51" s="425">
        <v>-10000</v>
      </c>
      <c r="G51" s="545" t="s">
        <v>304</v>
      </c>
      <c r="H51" s="21"/>
      <c r="I51" s="1"/>
    </row>
    <row r="52" spans="1:6" ht="12.75">
      <c r="A52" s="72">
        <v>39</v>
      </c>
      <c r="B52" s="81" t="s">
        <v>1076</v>
      </c>
      <c r="C52" s="534"/>
      <c r="D52" s="37">
        <v>41887</v>
      </c>
      <c r="E52" s="334">
        <v>3</v>
      </c>
      <c r="F52" s="102">
        <v>10000</v>
      </c>
    </row>
    <row r="53" spans="1:6" ht="12.75">
      <c r="A53" s="72">
        <v>40</v>
      </c>
      <c r="B53" s="81" t="s">
        <v>577</v>
      </c>
      <c r="C53" s="534"/>
      <c r="D53" s="37">
        <v>41887</v>
      </c>
      <c r="E53" s="334">
        <v>741</v>
      </c>
      <c r="F53" s="102">
        <v>10000</v>
      </c>
    </row>
    <row r="54" spans="1:6" ht="31.5">
      <c r="A54" s="72">
        <v>41</v>
      </c>
      <c r="B54" s="546" t="s">
        <v>401</v>
      </c>
      <c r="C54" s="534"/>
      <c r="D54" s="37">
        <v>41887</v>
      </c>
      <c r="E54" s="334">
        <v>205</v>
      </c>
      <c r="F54" s="102">
        <v>10000</v>
      </c>
    </row>
    <row r="55" spans="1:9" ht="32.25" thickBot="1">
      <c r="A55" s="336">
        <v>42</v>
      </c>
      <c r="B55" s="547" t="s">
        <v>401</v>
      </c>
      <c r="C55" s="538"/>
      <c r="D55" s="339">
        <v>41887</v>
      </c>
      <c r="E55" s="340">
        <v>204</v>
      </c>
      <c r="F55" s="341">
        <v>10000</v>
      </c>
      <c r="G55" s="21"/>
      <c r="H55" s="21"/>
      <c r="I55" s="1"/>
    </row>
    <row r="56" spans="1:9" ht="23.25" thickBot="1">
      <c r="A56" s="326">
        <v>43</v>
      </c>
      <c r="B56" s="327" t="s">
        <v>1077</v>
      </c>
      <c r="C56" s="548"/>
      <c r="D56" s="346">
        <v>41890</v>
      </c>
      <c r="E56" s="347">
        <v>24</v>
      </c>
      <c r="F56" s="348">
        <v>10000</v>
      </c>
      <c r="G56" s="332"/>
      <c r="H56" s="332"/>
      <c r="I56" s="1"/>
    </row>
    <row r="57" spans="1:11" ht="33.75">
      <c r="A57" s="775">
        <v>44</v>
      </c>
      <c r="B57" s="776" t="s">
        <v>1082</v>
      </c>
      <c r="C57" s="777"/>
      <c r="D57" s="778">
        <v>41891</v>
      </c>
      <c r="E57" s="779">
        <v>607</v>
      </c>
      <c r="F57" s="780">
        <v>10000</v>
      </c>
      <c r="G57" s="764"/>
      <c r="H57" s="764"/>
      <c r="I57" s="774"/>
      <c r="J57" s="764"/>
      <c r="K57" s="764"/>
    </row>
    <row r="58" spans="1:9" ht="45.75" thickBot="1">
      <c r="A58" s="336">
        <v>45</v>
      </c>
      <c r="B58" s="337" t="s">
        <v>1083</v>
      </c>
      <c r="C58" s="538"/>
      <c r="D58" s="339">
        <v>41891</v>
      </c>
      <c r="E58" s="340">
        <v>62</v>
      </c>
      <c r="F58" s="341">
        <v>10000</v>
      </c>
      <c r="G58" s="21"/>
      <c r="H58" s="21"/>
      <c r="I58" s="1"/>
    </row>
    <row r="59" spans="1:9" ht="29.25">
      <c r="A59" s="72">
        <v>46</v>
      </c>
      <c r="B59" s="325" t="s">
        <v>1085</v>
      </c>
      <c r="C59" s="534"/>
      <c r="D59" s="37">
        <v>41892</v>
      </c>
      <c r="E59" s="334">
        <v>170</v>
      </c>
      <c r="F59" s="102">
        <v>10000</v>
      </c>
      <c r="I59" s="1"/>
    </row>
    <row r="60" spans="1:6" ht="12.75">
      <c r="A60" s="72">
        <v>47</v>
      </c>
      <c r="B60" s="81" t="s">
        <v>1084</v>
      </c>
      <c r="C60" s="534"/>
      <c r="D60" s="37">
        <v>41892</v>
      </c>
      <c r="E60" s="334">
        <v>828</v>
      </c>
      <c r="F60" s="102">
        <v>10000</v>
      </c>
    </row>
    <row r="61" spans="1:6" ht="29.25">
      <c r="A61" s="72">
        <v>48</v>
      </c>
      <c r="B61" s="325" t="s">
        <v>1085</v>
      </c>
      <c r="C61" s="534"/>
      <c r="D61" s="37">
        <v>41892</v>
      </c>
      <c r="E61" s="334">
        <v>211</v>
      </c>
      <c r="F61" s="102">
        <v>10000</v>
      </c>
    </row>
    <row r="62" spans="1:6" ht="12.75">
      <c r="A62" s="72">
        <v>49</v>
      </c>
      <c r="B62" s="446" t="s">
        <v>1086</v>
      </c>
      <c r="C62" s="534"/>
      <c r="D62" s="37">
        <v>41892</v>
      </c>
      <c r="E62" s="334">
        <v>273</v>
      </c>
      <c r="F62" s="102">
        <v>10000</v>
      </c>
    </row>
    <row r="63" spans="1:7" ht="22.5">
      <c r="A63" s="72">
        <v>50</v>
      </c>
      <c r="B63" s="81" t="s">
        <v>1087</v>
      </c>
      <c r="C63" s="534"/>
      <c r="D63" s="37">
        <v>41892</v>
      </c>
      <c r="E63" s="334">
        <v>377</v>
      </c>
      <c r="F63" s="102">
        <v>40000</v>
      </c>
      <c r="G63" s="550"/>
    </row>
    <row r="64" spans="1:10" ht="13.5" thickBot="1">
      <c r="A64" s="449">
        <v>51</v>
      </c>
      <c r="B64" s="491" t="s">
        <v>1088</v>
      </c>
      <c r="C64" s="787"/>
      <c r="D64" s="493">
        <v>41892</v>
      </c>
      <c r="E64" s="494">
        <v>42</v>
      </c>
      <c r="F64" s="407">
        <v>10000</v>
      </c>
      <c r="G64" s="1006" t="s">
        <v>906</v>
      </c>
      <c r="H64" s="1007"/>
      <c r="I64" s="1007"/>
      <c r="J64" s="1008"/>
    </row>
    <row r="65" spans="1:6" ht="22.5">
      <c r="A65" s="72">
        <v>52</v>
      </c>
      <c r="B65" s="81" t="s">
        <v>274</v>
      </c>
      <c r="C65" s="551" t="s">
        <v>801</v>
      </c>
      <c r="D65" s="37">
        <v>41892</v>
      </c>
      <c r="E65" s="334">
        <v>517</v>
      </c>
      <c r="F65" s="102">
        <v>10000</v>
      </c>
    </row>
    <row r="66" spans="1:9" ht="13.5" thickBot="1">
      <c r="A66" s="336">
        <v>53</v>
      </c>
      <c r="B66" s="337" t="s">
        <v>1089</v>
      </c>
      <c r="C66" s="538"/>
      <c r="D66" s="339">
        <v>41893</v>
      </c>
      <c r="E66" s="340">
        <v>349</v>
      </c>
      <c r="F66" s="341">
        <v>10000</v>
      </c>
      <c r="G66" s="21"/>
      <c r="H66" s="21"/>
      <c r="I66" s="1"/>
    </row>
    <row r="67" spans="1:9" ht="45">
      <c r="A67" s="72">
        <v>54</v>
      </c>
      <c r="B67" s="81" t="s">
        <v>1092</v>
      </c>
      <c r="C67" s="534"/>
      <c r="D67" s="37">
        <v>41894</v>
      </c>
      <c r="E67" s="334">
        <v>190</v>
      </c>
      <c r="F67" s="102">
        <v>40000</v>
      </c>
      <c r="I67" s="1"/>
    </row>
    <row r="68" spans="1:9" ht="12.75">
      <c r="A68" s="400">
        <v>55</v>
      </c>
      <c r="B68" s="736" t="s">
        <v>1093</v>
      </c>
      <c r="C68" s="567"/>
      <c r="D68" s="489">
        <v>41894</v>
      </c>
      <c r="E68" s="411">
        <v>274</v>
      </c>
      <c r="F68" s="403">
        <v>360000</v>
      </c>
      <c r="G68" s="961" t="s">
        <v>331</v>
      </c>
      <c r="H68" s="1024"/>
      <c r="I68" s="1025"/>
    </row>
    <row r="69" spans="1:8" ht="12.75">
      <c r="A69" s="72">
        <v>56</v>
      </c>
      <c r="B69" s="73" t="s">
        <v>957</v>
      </c>
      <c r="C69" s="534"/>
      <c r="D69" s="568">
        <v>41894</v>
      </c>
      <c r="E69" s="569">
        <v>181</v>
      </c>
      <c r="F69" s="113">
        <v>10000</v>
      </c>
      <c r="G69" s="1016" t="s">
        <v>1113</v>
      </c>
      <c r="H69" s="1017"/>
    </row>
    <row r="70" spans="1:6" ht="12.75">
      <c r="A70" s="72">
        <v>57</v>
      </c>
      <c r="B70" s="81" t="s">
        <v>269</v>
      </c>
      <c r="C70" s="534"/>
      <c r="D70" s="37">
        <v>41894</v>
      </c>
      <c r="E70" s="334">
        <v>328</v>
      </c>
      <c r="F70" s="102">
        <v>10000</v>
      </c>
    </row>
    <row r="71" spans="1:6" ht="12.75">
      <c r="A71" s="72">
        <v>58</v>
      </c>
      <c r="B71" s="81" t="s">
        <v>1094</v>
      </c>
      <c r="C71" s="534"/>
      <c r="D71" s="37">
        <v>41894</v>
      </c>
      <c r="E71" s="334">
        <v>53</v>
      </c>
      <c r="F71" s="102">
        <v>10000</v>
      </c>
    </row>
    <row r="72" spans="1:9" ht="12.75">
      <c r="A72" s="400">
        <v>59</v>
      </c>
      <c r="B72" s="736" t="s">
        <v>1093</v>
      </c>
      <c r="C72" s="567"/>
      <c r="D72" s="489">
        <v>41894</v>
      </c>
      <c r="E72" s="411">
        <v>273</v>
      </c>
      <c r="F72" s="403">
        <v>180000</v>
      </c>
      <c r="G72" s="961" t="s">
        <v>331</v>
      </c>
      <c r="H72" s="1024"/>
      <c r="I72" s="1025"/>
    </row>
    <row r="73" spans="1:9" ht="39">
      <c r="A73" s="400">
        <v>60</v>
      </c>
      <c r="B73" s="694" t="s">
        <v>1095</v>
      </c>
      <c r="C73" s="567"/>
      <c r="D73" s="489">
        <v>41894</v>
      </c>
      <c r="E73" s="465">
        <v>817</v>
      </c>
      <c r="F73" s="403">
        <v>10000</v>
      </c>
      <c r="G73" s="955" t="s">
        <v>795</v>
      </c>
      <c r="H73" s="956"/>
      <c r="I73" s="957"/>
    </row>
    <row r="74" spans="1:6" ht="12.75">
      <c r="A74" s="72">
        <v>61</v>
      </c>
      <c r="B74" s="81" t="s">
        <v>269</v>
      </c>
      <c r="C74" s="534"/>
      <c r="D74" s="37">
        <v>41894</v>
      </c>
      <c r="E74" s="334">
        <v>327</v>
      </c>
      <c r="F74" s="102">
        <v>40000</v>
      </c>
    </row>
    <row r="75" spans="1:8" ht="45.75" thickBot="1">
      <c r="A75" s="336">
        <v>62</v>
      </c>
      <c r="B75" s="337" t="s">
        <v>1096</v>
      </c>
      <c r="C75" s="739" t="s">
        <v>1097</v>
      </c>
      <c r="D75" s="339">
        <v>41892</v>
      </c>
      <c r="E75" s="340">
        <v>164</v>
      </c>
      <c r="F75" s="341">
        <v>40000</v>
      </c>
      <c r="G75" s="1"/>
      <c r="H75" s="1"/>
    </row>
    <row r="76" spans="1:8" ht="12.75">
      <c r="A76" s="400">
        <v>63</v>
      </c>
      <c r="B76" s="401" t="s">
        <v>806</v>
      </c>
      <c r="C76" s="567"/>
      <c r="D76" s="489">
        <v>41894</v>
      </c>
      <c r="E76" s="465">
        <v>94</v>
      </c>
      <c r="F76" s="403">
        <v>10000</v>
      </c>
      <c r="G76" s="1015" t="s">
        <v>1126</v>
      </c>
      <c r="H76" s="1015"/>
    </row>
    <row r="77" spans="1:9" ht="12.75">
      <c r="A77" s="400">
        <v>64</v>
      </c>
      <c r="B77" s="488" t="s">
        <v>1098</v>
      </c>
      <c r="C77" s="567"/>
      <c r="D77" s="489">
        <v>41897</v>
      </c>
      <c r="E77" s="465">
        <v>185</v>
      </c>
      <c r="F77" s="403">
        <v>240000</v>
      </c>
      <c r="G77" s="962" t="s">
        <v>718</v>
      </c>
      <c r="H77" s="962"/>
      <c r="I77" s="962"/>
    </row>
    <row r="78" spans="1:9" ht="12.75">
      <c r="A78" s="400">
        <v>65</v>
      </c>
      <c r="B78" s="488" t="s">
        <v>1098</v>
      </c>
      <c r="C78" s="567"/>
      <c r="D78" s="489">
        <v>41897</v>
      </c>
      <c r="E78" s="465">
        <v>184</v>
      </c>
      <c r="F78" s="403">
        <v>240000</v>
      </c>
      <c r="G78" s="962" t="s">
        <v>718</v>
      </c>
      <c r="H78" s="962"/>
      <c r="I78" s="962"/>
    </row>
    <row r="79" spans="1:6" ht="22.5">
      <c r="A79" s="72">
        <v>66</v>
      </c>
      <c r="B79" s="81" t="s">
        <v>648</v>
      </c>
      <c r="C79" s="534"/>
      <c r="D79" s="37">
        <v>41897</v>
      </c>
      <c r="E79" s="334">
        <v>597</v>
      </c>
      <c r="F79" s="102">
        <v>10000</v>
      </c>
    </row>
    <row r="80" spans="1:8" ht="13.5" thickBot="1">
      <c r="A80" s="336">
        <v>67</v>
      </c>
      <c r="B80" s="375" t="s">
        <v>1099</v>
      </c>
      <c r="C80" s="538"/>
      <c r="D80" s="339">
        <v>41894</v>
      </c>
      <c r="E80" s="340">
        <v>7</v>
      </c>
      <c r="F80" s="341">
        <v>10000</v>
      </c>
      <c r="G80" s="21"/>
      <c r="H80" s="21"/>
    </row>
    <row r="81" spans="1:6" ht="12.75">
      <c r="A81" s="72">
        <v>68</v>
      </c>
      <c r="B81" s="81" t="s">
        <v>1101</v>
      </c>
      <c r="C81" s="534"/>
      <c r="D81" s="37">
        <v>41898</v>
      </c>
      <c r="E81" s="334">
        <v>571</v>
      </c>
      <c r="F81" s="102">
        <v>40000</v>
      </c>
    </row>
    <row r="82" spans="1:6" ht="33.75">
      <c r="A82" s="72">
        <v>69</v>
      </c>
      <c r="B82" s="81" t="s">
        <v>1102</v>
      </c>
      <c r="C82" s="534"/>
      <c r="D82" s="37">
        <v>41898</v>
      </c>
      <c r="E82" s="334">
        <v>59</v>
      </c>
      <c r="F82" s="102">
        <v>40000</v>
      </c>
    </row>
    <row r="83" spans="1:6" ht="33.75">
      <c r="A83" s="72">
        <v>70</v>
      </c>
      <c r="B83" s="81" t="s">
        <v>1103</v>
      </c>
      <c r="C83" s="534"/>
      <c r="D83" s="37">
        <v>41898</v>
      </c>
      <c r="E83" s="334">
        <v>838</v>
      </c>
      <c r="F83" s="102">
        <v>40000</v>
      </c>
    </row>
    <row r="84" spans="1:8" ht="34.5" thickBot="1">
      <c r="A84" s="336">
        <v>71</v>
      </c>
      <c r="B84" s="337" t="s">
        <v>1102</v>
      </c>
      <c r="C84" s="538"/>
      <c r="D84" s="339">
        <v>41898</v>
      </c>
      <c r="E84" s="340">
        <v>58</v>
      </c>
      <c r="F84" s="341">
        <v>10000</v>
      </c>
      <c r="G84" s="21"/>
      <c r="H84" s="21"/>
    </row>
    <row r="85" spans="1:6" ht="12.75">
      <c r="A85" s="72">
        <v>72</v>
      </c>
      <c r="B85" s="376" t="s">
        <v>603</v>
      </c>
      <c r="C85" s="534"/>
      <c r="D85" s="37">
        <v>41899</v>
      </c>
      <c r="E85" s="334">
        <v>445</v>
      </c>
      <c r="F85" s="102">
        <v>10000</v>
      </c>
    </row>
    <row r="86" spans="1:6" ht="12.75">
      <c r="A86" s="72">
        <v>73</v>
      </c>
      <c r="B86" s="81" t="s">
        <v>1105</v>
      </c>
      <c r="C86" s="534"/>
      <c r="D86" s="37">
        <v>41898</v>
      </c>
      <c r="E86" s="334">
        <v>528</v>
      </c>
      <c r="F86" s="102">
        <v>10000</v>
      </c>
    </row>
    <row r="87" spans="1:7" ht="22.5">
      <c r="A87" s="72">
        <v>74</v>
      </c>
      <c r="B87" s="81" t="s">
        <v>856</v>
      </c>
      <c r="C87" s="564" t="s">
        <v>1106</v>
      </c>
      <c r="D87" s="37">
        <v>41852</v>
      </c>
      <c r="E87" s="334">
        <v>954</v>
      </c>
      <c r="F87" s="343">
        <v>-120000</v>
      </c>
      <c r="G87" s="542" t="s">
        <v>304</v>
      </c>
    </row>
    <row r="88" spans="1:6" ht="12.75">
      <c r="A88" s="72">
        <v>75</v>
      </c>
      <c r="B88" s="81" t="s">
        <v>603</v>
      </c>
      <c r="C88" s="534"/>
      <c r="D88" s="37">
        <v>41899</v>
      </c>
      <c r="E88" s="334">
        <v>442</v>
      </c>
      <c r="F88" s="102">
        <v>10000</v>
      </c>
    </row>
    <row r="89" spans="1:6" ht="12.75">
      <c r="A89" s="72">
        <v>76</v>
      </c>
      <c r="B89" s="81" t="s">
        <v>603</v>
      </c>
      <c r="C89" s="534"/>
      <c r="D89" s="37">
        <v>41899</v>
      </c>
      <c r="E89" s="334">
        <v>444</v>
      </c>
      <c r="F89" s="102">
        <v>10000</v>
      </c>
    </row>
    <row r="90" spans="1:6" ht="22.5">
      <c r="A90" s="72">
        <v>77</v>
      </c>
      <c r="B90" s="81" t="s">
        <v>1109</v>
      </c>
      <c r="C90" s="534"/>
      <c r="D90" s="37">
        <v>41899</v>
      </c>
      <c r="E90" s="334">
        <v>73</v>
      </c>
      <c r="F90" s="102">
        <v>10000</v>
      </c>
    </row>
    <row r="91" spans="1:6" ht="22.5">
      <c r="A91" s="72">
        <v>78</v>
      </c>
      <c r="B91" s="81" t="s">
        <v>1110</v>
      </c>
      <c r="C91" s="534"/>
      <c r="D91" s="37">
        <v>41899</v>
      </c>
      <c r="E91" s="334">
        <v>74</v>
      </c>
      <c r="F91" s="102">
        <v>10000</v>
      </c>
    </row>
    <row r="92" spans="1:6" ht="12.75">
      <c r="A92" s="72">
        <v>79</v>
      </c>
      <c r="B92" s="81" t="s">
        <v>603</v>
      </c>
      <c r="C92" s="534"/>
      <c r="D92" s="37">
        <v>41899</v>
      </c>
      <c r="E92" s="334">
        <v>443</v>
      </c>
      <c r="F92" s="102">
        <v>10000</v>
      </c>
    </row>
    <row r="93" spans="1:6" ht="12.75">
      <c r="A93" s="72">
        <v>80</v>
      </c>
      <c r="B93" s="81" t="s">
        <v>1111</v>
      </c>
      <c r="C93" s="534"/>
      <c r="D93" s="37">
        <v>41899</v>
      </c>
      <c r="E93" s="334">
        <v>220</v>
      </c>
      <c r="F93" s="102">
        <v>40000</v>
      </c>
    </row>
    <row r="94" spans="1:7" ht="22.5">
      <c r="A94" s="72">
        <v>81</v>
      </c>
      <c r="B94" s="81" t="s">
        <v>856</v>
      </c>
      <c r="C94" s="564" t="s">
        <v>1112</v>
      </c>
      <c r="D94" s="37">
        <v>41810</v>
      </c>
      <c r="E94" s="334">
        <v>762</v>
      </c>
      <c r="F94" s="343">
        <v>-60000</v>
      </c>
      <c r="G94" s="542" t="s">
        <v>304</v>
      </c>
    </row>
    <row r="95" spans="1:6" ht="12.75">
      <c r="A95" s="72">
        <v>82</v>
      </c>
      <c r="B95" s="81" t="s">
        <v>603</v>
      </c>
      <c r="C95" s="534"/>
      <c r="D95" s="37">
        <v>41899</v>
      </c>
      <c r="E95" s="334">
        <v>441</v>
      </c>
      <c r="F95" s="102">
        <v>10000</v>
      </c>
    </row>
    <row r="96" spans="1:8" ht="13.5" thickBot="1">
      <c r="A96" s="336">
        <v>83</v>
      </c>
      <c r="B96" s="337" t="s">
        <v>603</v>
      </c>
      <c r="C96" s="538"/>
      <c r="D96" s="339">
        <v>41899</v>
      </c>
      <c r="E96" s="340">
        <v>446</v>
      </c>
      <c r="F96" s="341">
        <v>10000</v>
      </c>
      <c r="G96" s="21"/>
      <c r="H96" s="21"/>
    </row>
    <row r="97" spans="1:6" ht="12.75">
      <c r="A97" s="72">
        <v>84</v>
      </c>
      <c r="B97" s="81" t="s">
        <v>782</v>
      </c>
      <c r="C97" s="534"/>
      <c r="D97" s="37">
        <v>41900</v>
      </c>
      <c r="E97" s="334">
        <v>730</v>
      </c>
      <c r="F97" s="102">
        <v>40000</v>
      </c>
    </row>
    <row r="98" spans="1:6" ht="12.75">
      <c r="A98" s="72">
        <v>85</v>
      </c>
      <c r="B98" s="81" t="s">
        <v>782</v>
      </c>
      <c r="C98" s="534"/>
      <c r="D98" s="37">
        <v>41900</v>
      </c>
      <c r="E98" s="334">
        <v>729</v>
      </c>
      <c r="F98" s="102">
        <v>40000</v>
      </c>
    </row>
    <row r="99" spans="1:6" ht="12.75">
      <c r="A99" s="72">
        <v>86</v>
      </c>
      <c r="B99" s="81" t="s">
        <v>782</v>
      </c>
      <c r="C99" s="534"/>
      <c r="D99" s="37">
        <v>41900</v>
      </c>
      <c r="E99" s="334">
        <v>732</v>
      </c>
      <c r="F99" s="102">
        <v>10000</v>
      </c>
    </row>
    <row r="100" spans="1:6" ht="12.75">
      <c r="A100" s="72">
        <v>87</v>
      </c>
      <c r="B100" s="81" t="s">
        <v>782</v>
      </c>
      <c r="C100" s="534"/>
      <c r="D100" s="37">
        <v>41900</v>
      </c>
      <c r="E100" s="334">
        <v>731</v>
      </c>
      <c r="F100" s="102">
        <v>40000</v>
      </c>
    </row>
    <row r="101" spans="1:9" ht="22.5">
      <c r="A101" s="400">
        <v>88</v>
      </c>
      <c r="B101" s="488" t="s">
        <v>742</v>
      </c>
      <c r="C101" s="567"/>
      <c r="D101" s="489">
        <v>41900</v>
      </c>
      <c r="E101" s="465">
        <v>567</v>
      </c>
      <c r="F101" s="403">
        <v>240000</v>
      </c>
      <c r="G101" s="905" t="s">
        <v>715</v>
      </c>
      <c r="H101" s="1023"/>
      <c r="I101" s="1023"/>
    </row>
    <row r="102" spans="1:6" ht="12.75">
      <c r="A102" s="72">
        <v>89</v>
      </c>
      <c r="B102" s="81" t="s">
        <v>1114</v>
      </c>
      <c r="C102" s="534"/>
      <c r="D102" s="37">
        <v>41900</v>
      </c>
      <c r="E102" s="334">
        <v>608</v>
      </c>
      <c r="F102" s="102">
        <v>10000</v>
      </c>
    </row>
    <row r="103" spans="1:6" ht="22.5">
      <c r="A103" s="72">
        <v>90</v>
      </c>
      <c r="B103" s="81" t="s">
        <v>1115</v>
      </c>
      <c r="C103" s="534"/>
      <c r="D103" s="37">
        <v>41900</v>
      </c>
      <c r="E103" s="334">
        <v>291</v>
      </c>
      <c r="F103" s="102">
        <v>30000</v>
      </c>
    </row>
    <row r="104" spans="1:6" ht="22.5">
      <c r="A104" s="72">
        <v>91</v>
      </c>
      <c r="B104" s="81" t="s">
        <v>1115</v>
      </c>
      <c r="C104" s="534"/>
      <c r="D104" s="37">
        <v>41900</v>
      </c>
      <c r="E104" s="334">
        <v>292</v>
      </c>
      <c r="F104" s="102">
        <v>30000</v>
      </c>
    </row>
    <row r="105" spans="1:6" ht="23.25" thickBot="1">
      <c r="A105" s="221">
        <v>92</v>
      </c>
      <c r="B105" s="154" t="s">
        <v>1115</v>
      </c>
      <c r="C105" s="571"/>
      <c r="D105" s="223">
        <v>41900</v>
      </c>
      <c r="E105" s="38">
        <v>293</v>
      </c>
      <c r="F105" s="225">
        <v>30000</v>
      </c>
    </row>
    <row r="106" spans="1:10" ht="12.75">
      <c r="A106" s="848">
        <v>93</v>
      </c>
      <c r="B106" s="578" t="s">
        <v>1114</v>
      </c>
      <c r="C106" s="849"/>
      <c r="D106" s="579">
        <v>41901</v>
      </c>
      <c r="E106" s="850">
        <v>609</v>
      </c>
      <c r="F106" s="490">
        <v>10000</v>
      </c>
      <c r="G106" s="905" t="s">
        <v>457</v>
      </c>
      <c r="H106" s="906"/>
      <c r="I106" s="906"/>
      <c r="J106" s="906"/>
    </row>
    <row r="107" spans="1:6" ht="12.75">
      <c r="A107" s="72">
        <v>94</v>
      </c>
      <c r="B107" s="81" t="s">
        <v>1116</v>
      </c>
      <c r="C107" s="534"/>
      <c r="D107" s="37">
        <v>41901</v>
      </c>
      <c r="E107" s="334">
        <v>695</v>
      </c>
      <c r="F107" s="102">
        <v>40000</v>
      </c>
    </row>
    <row r="108" spans="1:7" ht="22.5">
      <c r="A108" s="349">
        <v>95</v>
      </c>
      <c r="B108" s="350" t="s">
        <v>1117</v>
      </c>
      <c r="C108" s="564" t="s">
        <v>1119</v>
      </c>
      <c r="D108" s="351">
        <v>41871</v>
      </c>
      <c r="E108" s="352">
        <v>283</v>
      </c>
      <c r="F108" s="343">
        <v>-40000</v>
      </c>
      <c r="G108" s="542" t="s">
        <v>304</v>
      </c>
    </row>
    <row r="109" spans="1:6" ht="23.25" thickBot="1">
      <c r="A109" s="221">
        <v>96</v>
      </c>
      <c r="B109" s="154" t="s">
        <v>1118</v>
      </c>
      <c r="C109" s="571"/>
      <c r="D109" s="223">
        <v>41901</v>
      </c>
      <c r="E109" s="38">
        <v>504</v>
      </c>
      <c r="F109" s="225">
        <v>10000</v>
      </c>
    </row>
    <row r="110" spans="1:8" ht="12.75">
      <c r="A110" s="472">
        <v>97</v>
      </c>
      <c r="B110" s="473" t="s">
        <v>1120</v>
      </c>
      <c r="C110" s="572"/>
      <c r="D110" s="474">
        <v>41904</v>
      </c>
      <c r="E110" s="573">
        <v>96</v>
      </c>
      <c r="F110" s="62">
        <v>10000</v>
      </c>
      <c r="G110" s="574"/>
      <c r="H110" s="574"/>
    </row>
    <row r="111" spans="1:6" ht="12.75">
      <c r="A111" s="72">
        <v>98</v>
      </c>
      <c r="B111" s="81" t="s">
        <v>1121</v>
      </c>
      <c r="C111" s="534"/>
      <c r="D111" s="37">
        <v>41904</v>
      </c>
      <c r="E111" s="334">
        <v>911</v>
      </c>
      <c r="F111" s="102">
        <v>10000</v>
      </c>
    </row>
    <row r="112" spans="1:6" ht="22.5">
      <c r="A112" s="72">
        <v>99</v>
      </c>
      <c r="B112" s="81" t="s">
        <v>1124</v>
      </c>
      <c r="C112" s="534"/>
      <c r="D112" s="37">
        <v>41904</v>
      </c>
      <c r="E112" s="334">
        <v>165</v>
      </c>
      <c r="F112" s="102">
        <v>10000</v>
      </c>
    </row>
    <row r="113" spans="1:12" ht="12.75">
      <c r="A113" s="72">
        <v>100</v>
      </c>
      <c r="B113" s="81" t="s">
        <v>638</v>
      </c>
      <c r="C113" s="534"/>
      <c r="D113" s="37">
        <v>41904</v>
      </c>
      <c r="E113" s="334">
        <v>230</v>
      </c>
      <c r="F113" s="575">
        <v>6000</v>
      </c>
      <c r="G113" s="1026" t="s">
        <v>1122</v>
      </c>
      <c r="H113" s="1026"/>
      <c r="I113" s="1026"/>
      <c r="J113" s="1026"/>
      <c r="K113" s="1011"/>
      <c r="L113" s="1012"/>
    </row>
    <row r="114" spans="1:10" ht="23.25" thickBot="1">
      <c r="A114" s="221">
        <v>101</v>
      </c>
      <c r="B114" s="154" t="s">
        <v>1125</v>
      </c>
      <c r="C114" s="571"/>
      <c r="D114" s="223">
        <v>41904</v>
      </c>
      <c r="E114" s="38">
        <v>920</v>
      </c>
      <c r="F114" s="225">
        <v>10000</v>
      </c>
      <c r="I114" s="582"/>
      <c r="J114" s="582"/>
    </row>
    <row r="115" spans="1:10" ht="12.75">
      <c r="A115" s="472">
        <v>102</v>
      </c>
      <c r="B115" s="473" t="s">
        <v>1123</v>
      </c>
      <c r="C115" s="572"/>
      <c r="D115" s="474">
        <v>41905</v>
      </c>
      <c r="E115" s="573">
        <v>63</v>
      </c>
      <c r="F115" s="62">
        <v>10000</v>
      </c>
      <c r="G115" s="574"/>
      <c r="H115" s="574"/>
      <c r="I115" s="1"/>
      <c r="J115" s="1"/>
    </row>
    <row r="116" spans="1:10" ht="13.5" thickBot="1">
      <c r="A116" s="336">
        <v>103</v>
      </c>
      <c r="B116" s="337" t="s">
        <v>1127</v>
      </c>
      <c r="C116" s="538"/>
      <c r="D116" s="339">
        <v>41904</v>
      </c>
      <c r="E116" s="340">
        <v>299</v>
      </c>
      <c r="F116" s="341">
        <v>10000</v>
      </c>
      <c r="G116" s="21"/>
      <c r="H116" s="21"/>
      <c r="I116" s="1"/>
      <c r="J116" s="1"/>
    </row>
    <row r="117" spans="1:6" ht="12.75">
      <c r="A117" s="72">
        <v>104</v>
      </c>
      <c r="B117" s="81" t="s">
        <v>1128</v>
      </c>
      <c r="C117" s="534"/>
      <c r="D117" s="37">
        <v>41906</v>
      </c>
      <c r="E117" s="334">
        <v>925</v>
      </c>
      <c r="F117" s="102">
        <v>10000</v>
      </c>
    </row>
    <row r="118" spans="1:6" ht="33.75">
      <c r="A118" s="72">
        <v>105</v>
      </c>
      <c r="B118" s="81" t="s">
        <v>1129</v>
      </c>
      <c r="C118" s="534"/>
      <c r="D118" s="37">
        <v>41906</v>
      </c>
      <c r="E118" s="334">
        <v>224</v>
      </c>
      <c r="F118" s="102">
        <v>10000</v>
      </c>
    </row>
    <row r="119" spans="1:11" ht="13.5" thickBot="1">
      <c r="A119" s="336">
        <v>106</v>
      </c>
      <c r="B119" s="337" t="s">
        <v>1128</v>
      </c>
      <c r="C119" s="538"/>
      <c r="D119" s="339">
        <v>41906</v>
      </c>
      <c r="E119" s="340">
        <v>926</v>
      </c>
      <c r="F119" s="341">
        <v>40000</v>
      </c>
      <c r="G119" s="21"/>
      <c r="H119" s="21"/>
      <c r="I119" s="1"/>
      <c r="J119" s="1"/>
      <c r="K119" s="1"/>
    </row>
    <row r="120" spans="1:6" ht="12.75">
      <c r="A120" s="72">
        <v>107</v>
      </c>
      <c r="B120" s="81" t="s">
        <v>1131</v>
      </c>
      <c r="C120" s="534"/>
      <c r="D120" s="37">
        <v>41901</v>
      </c>
      <c r="E120" s="334">
        <v>510</v>
      </c>
      <c r="F120" s="102">
        <v>10000</v>
      </c>
    </row>
    <row r="121" spans="1:9" ht="12.75">
      <c r="A121" s="400">
        <v>108</v>
      </c>
      <c r="B121" s="488" t="s">
        <v>1132</v>
      </c>
      <c r="C121" s="567"/>
      <c r="D121" s="489">
        <v>41907</v>
      </c>
      <c r="E121" s="465">
        <v>701</v>
      </c>
      <c r="F121" s="403">
        <v>10000</v>
      </c>
      <c r="G121" s="955" t="s">
        <v>716</v>
      </c>
      <c r="H121" s="956"/>
      <c r="I121" s="957"/>
    </row>
    <row r="122" spans="1:6" ht="33.75">
      <c r="A122" s="72">
        <v>109</v>
      </c>
      <c r="B122" s="81" t="s">
        <v>272</v>
      </c>
      <c r="C122" s="534"/>
      <c r="D122" s="37">
        <v>41907</v>
      </c>
      <c r="E122" s="334">
        <v>524</v>
      </c>
      <c r="F122" s="102">
        <v>10000</v>
      </c>
    </row>
    <row r="123" spans="1:8" ht="34.5" thickBot="1">
      <c r="A123" s="336">
        <v>110</v>
      </c>
      <c r="B123" s="337" t="s">
        <v>272</v>
      </c>
      <c r="C123" s="538"/>
      <c r="D123" s="339">
        <v>41907</v>
      </c>
      <c r="E123" s="340">
        <v>523</v>
      </c>
      <c r="F123" s="111">
        <v>10000</v>
      </c>
      <c r="G123" s="1021"/>
      <c r="H123" s="1022"/>
    </row>
    <row r="124" spans="1:8" ht="13.5" thickBot="1">
      <c r="A124" s="326">
        <v>111</v>
      </c>
      <c r="B124" s="327" t="s">
        <v>1134</v>
      </c>
      <c r="C124" s="548"/>
      <c r="D124" s="346">
        <v>41908</v>
      </c>
      <c r="E124" s="347">
        <v>266</v>
      </c>
      <c r="F124" s="348">
        <v>10000</v>
      </c>
      <c r="G124" s="332"/>
      <c r="H124" s="332"/>
    </row>
    <row r="125" spans="1:8" ht="12.75">
      <c r="A125" s="72">
        <v>112</v>
      </c>
      <c r="B125" s="81" t="s">
        <v>1135</v>
      </c>
      <c r="C125" s="534"/>
      <c r="D125" s="37">
        <v>41911</v>
      </c>
      <c r="E125" s="334">
        <v>125</v>
      </c>
      <c r="F125" s="102">
        <v>30000</v>
      </c>
      <c r="G125" s="1"/>
      <c r="H125" s="1"/>
    </row>
    <row r="126" spans="1:8" ht="22.5">
      <c r="A126" s="72">
        <v>113</v>
      </c>
      <c r="B126" s="81" t="s">
        <v>1136</v>
      </c>
      <c r="C126" s="839" t="s">
        <v>1137</v>
      </c>
      <c r="D126" s="37">
        <v>41894</v>
      </c>
      <c r="E126" s="334">
        <v>94</v>
      </c>
      <c r="F126" s="59">
        <v>-10000</v>
      </c>
      <c r="G126" s="587" t="s">
        <v>304</v>
      </c>
      <c r="H126" s="1"/>
    </row>
    <row r="127" spans="1:8" ht="23.25" thickBot="1">
      <c r="A127" s="336">
        <v>114</v>
      </c>
      <c r="B127" s="337" t="s">
        <v>1138</v>
      </c>
      <c r="C127" s="840" t="s">
        <v>1139</v>
      </c>
      <c r="D127" s="339">
        <v>41836</v>
      </c>
      <c r="E127" s="340">
        <v>175</v>
      </c>
      <c r="F127" s="60">
        <v>-10000</v>
      </c>
      <c r="G127" s="29" t="s">
        <v>304</v>
      </c>
      <c r="H127" s="21"/>
    </row>
    <row r="128" spans="1:8" ht="12.75">
      <c r="A128" s="72"/>
      <c r="B128" s="81"/>
      <c r="C128" s="534"/>
      <c r="D128" s="37"/>
      <c r="E128" s="334"/>
      <c r="F128" s="102"/>
      <c r="G128" s="1"/>
      <c r="H128" s="1"/>
    </row>
    <row r="129" spans="1:8" ht="12.75">
      <c r="A129" s="72"/>
      <c r="B129" s="73" t="s">
        <v>237</v>
      </c>
      <c r="C129" s="534"/>
      <c r="D129" s="75"/>
      <c r="E129" s="76"/>
      <c r="F129" s="583">
        <f>SUM(F14:F128)</f>
        <v>2526000</v>
      </c>
      <c r="G129" s="1020"/>
      <c r="H129" s="1020"/>
    </row>
    <row r="130" spans="1:6" ht="12.75">
      <c r="A130" s="7"/>
      <c r="B130" s="65"/>
      <c r="C130" s="535"/>
      <c r="D130" s="20"/>
      <c r="E130" s="20"/>
      <c r="F130" s="56"/>
    </row>
    <row r="131" spans="1:6" ht="12.75">
      <c r="A131" s="41" t="s">
        <v>241</v>
      </c>
      <c r="B131" s="41"/>
      <c r="C131" s="536"/>
      <c r="D131" s="41"/>
      <c r="E131" s="3"/>
      <c r="F131" s="53" t="s">
        <v>233</v>
      </c>
    </row>
    <row r="132" spans="1:6" ht="12.75">
      <c r="A132" s="1"/>
      <c r="B132" s="13"/>
      <c r="C132" s="533"/>
      <c r="D132" s="2"/>
      <c r="E132" s="2"/>
      <c r="F132" s="16"/>
    </row>
    <row r="133" spans="1:6" ht="12.75">
      <c r="A133" s="41" t="s">
        <v>234</v>
      </c>
      <c r="B133" s="40"/>
      <c r="C133" s="533"/>
      <c r="D133" s="2"/>
      <c r="E133" s="2"/>
      <c r="F133" s="39" t="s">
        <v>233</v>
      </c>
    </row>
    <row r="134" spans="1:6" ht="12.75">
      <c r="A134" s="1"/>
      <c r="B134" s="13"/>
      <c r="C134" s="533"/>
      <c r="D134" s="2"/>
      <c r="E134" s="2"/>
      <c r="F134" s="16"/>
    </row>
    <row r="135" spans="1:6" ht="12.75">
      <c r="A135" s="901" t="s">
        <v>320</v>
      </c>
      <c r="B135" s="901"/>
      <c r="C135" s="901"/>
      <c r="D135" s="901"/>
      <c r="E135" s="901"/>
      <c r="F135" s="901"/>
    </row>
    <row r="136" spans="1:6" ht="12.75">
      <c r="A136" s="901"/>
      <c r="B136" s="901"/>
      <c r="C136" s="901"/>
      <c r="D136" s="901"/>
      <c r="E136" s="901"/>
      <c r="F136" s="901"/>
    </row>
    <row r="137" spans="1:6" ht="12.75">
      <c r="A137" s="901"/>
      <c r="B137" s="901"/>
      <c r="C137" s="901"/>
      <c r="D137" s="901"/>
      <c r="E137" s="901"/>
      <c r="F137" s="901"/>
    </row>
    <row r="138" spans="1:6" ht="12.75">
      <c r="A138" s="901"/>
      <c r="B138" s="901"/>
      <c r="C138" s="901"/>
      <c r="D138" s="901"/>
      <c r="E138" s="901"/>
      <c r="F138" s="901"/>
    </row>
  </sheetData>
  <sheetProtection/>
  <mergeCells count="24">
    <mergeCell ref="G72:I72"/>
    <mergeCell ref="G68:I68"/>
    <mergeCell ref="G121:I121"/>
    <mergeCell ref="G77:I77"/>
    <mergeCell ref="G78:I78"/>
    <mergeCell ref="G113:J113"/>
    <mergeCell ref="G106:J106"/>
    <mergeCell ref="K113:L113"/>
    <mergeCell ref="G38:I38"/>
    <mergeCell ref="A135:F138"/>
    <mergeCell ref="G76:H76"/>
    <mergeCell ref="G69:H69"/>
    <mergeCell ref="G47:I47"/>
    <mergeCell ref="G129:H129"/>
    <mergeCell ref="G123:H123"/>
    <mergeCell ref="G73:I73"/>
    <mergeCell ref="G101:I101"/>
    <mergeCell ref="G64:J64"/>
    <mergeCell ref="G34:H34"/>
    <mergeCell ref="A5:F6"/>
    <mergeCell ref="A8:A13"/>
    <mergeCell ref="B8:B13"/>
    <mergeCell ref="C8:C13"/>
    <mergeCell ref="D9:F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stat01</dc:creator>
  <cp:keywords/>
  <dc:description/>
  <cp:lastModifiedBy>513-x</cp:lastModifiedBy>
  <cp:lastPrinted>2013-02-28T04:45:45Z</cp:lastPrinted>
  <dcterms:created xsi:type="dcterms:W3CDTF">2005-01-14T07:40:11Z</dcterms:created>
  <dcterms:modified xsi:type="dcterms:W3CDTF">2019-06-13T06:07:55Z</dcterms:modified>
  <cp:category/>
  <cp:version/>
  <cp:contentType/>
  <cp:contentStatus/>
</cp:coreProperties>
</file>