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521" windowWidth="14265" windowHeight="8430" tabRatio="1000" firstSheet="2" activeTab="9"/>
  </bookViews>
  <sheets>
    <sheet name="январь 2013" sheetId="1" r:id="rId1"/>
    <sheet name="февраль 2013" sheetId="2" r:id="rId2"/>
    <sheet name="март 2013" sheetId="3" r:id="rId3"/>
    <sheet name="апрель 2013" sheetId="4" r:id="rId4"/>
    <sheet name="май 2013" sheetId="5" r:id="rId5"/>
    <sheet name="июнь 2013" sheetId="6" r:id="rId6"/>
    <sheet name="июль 2013" sheetId="7" r:id="rId7"/>
    <sheet name="август 2013" sheetId="8" r:id="rId8"/>
    <sheet name="сентябрь 2013" sheetId="9" r:id="rId9"/>
    <sheet name="октябрь 2013" sheetId="10" r:id="rId10"/>
    <sheet name="ноябрь 2013" sheetId="11" r:id="rId11"/>
    <sheet name="декабрь 2013" sheetId="12" r:id="rId12"/>
  </sheets>
  <definedNames/>
  <calcPr fullCalcOnLoad="1"/>
</workbook>
</file>

<file path=xl/sharedStrings.xml><?xml version="1.0" encoding="utf-8"?>
<sst xmlns="http://schemas.openxmlformats.org/spreadsheetml/2006/main" count="4382" uniqueCount="2847">
  <si>
    <t>оао сахарный комбинат льговский</t>
  </si>
  <si>
    <t>г.курск</t>
  </si>
  <si>
    <t>ув.752 от 16.10.13</t>
  </si>
  <si>
    <t>жпк левороссошанский</t>
  </si>
  <si>
    <t>воронежская обл., каширский район</t>
  </si>
  <si>
    <t>ув.753 от 16.10.13</t>
  </si>
  <si>
    <t>ув.769 от 16.10.13</t>
  </si>
  <si>
    <t>к-з знамя труда</t>
  </si>
  <si>
    <t>ув.776 от 16.10.13</t>
  </si>
  <si>
    <t>зао курский агрохолдинг</t>
  </si>
  <si>
    <t>ув.780 от 16.10.13</t>
  </si>
  <si>
    <t>ооо тихий дон</t>
  </si>
  <si>
    <t>ув.784 от 16.10.13</t>
  </si>
  <si>
    <t>ув. 265 от 18.04.2013</t>
  </si>
  <si>
    <t>Оао НПО родина – Старицкий механический завод</t>
  </si>
  <si>
    <t>ув. 268 от 18.04.2013</t>
  </si>
  <si>
    <t>ЗАО хреновский завод</t>
  </si>
  <si>
    <t>ув. 269 от 18.04.2013</t>
  </si>
  <si>
    <t>Нп по строительству и эксплуатации дп котово</t>
  </si>
  <si>
    <t>ув. 275 от 18.04.2013</t>
  </si>
  <si>
    <t>ООО перспектива</t>
  </si>
  <si>
    <t>ув. 276 от 18.04.2013</t>
  </si>
  <si>
    <t xml:space="preserve">Сухова Елена Александровна </t>
  </si>
  <si>
    <t>ув. 277 от 18.04.2013</t>
  </si>
  <si>
    <t>ув. 278 от 18.04.2013</t>
  </si>
  <si>
    <t>ООО ипк-сервис</t>
  </si>
  <si>
    <t>ув. 279 от 18.04.2013</t>
  </si>
  <si>
    <t>г. тверь</t>
  </si>
  <si>
    <t>ООО технологии рециклинга</t>
  </si>
  <si>
    <t>ув. 280 от 18.04.2013</t>
  </si>
  <si>
    <t xml:space="preserve">Якушев е а </t>
  </si>
  <si>
    <t>ув. 281 от 19.04.2013</t>
  </si>
  <si>
    <t>Новозыбковский район</t>
  </si>
  <si>
    <t>ООО "Атлас Комэкс" Истринский район МО</t>
  </si>
  <si>
    <t>ОАО "ДРСУ №30" Солнечногорский район МО</t>
  </si>
  <si>
    <t>OOO "ИНГЕОЛКОМ+"</t>
  </si>
  <si>
    <t>ОАО "Славянка" Одинцовский район МО</t>
  </si>
  <si>
    <t>ОАО "Славянка" Одинцовский район МО ( В/г 535)</t>
  </si>
  <si>
    <t>ОАО "Славянка" Одинцовский район МО ( В/г 32),</t>
  </si>
  <si>
    <t xml:space="preserve">ОАО "Славянка" Наро-Фоминский район МО </t>
  </si>
  <si>
    <t>МУП городского округа Домодедово "Домодедовский водоканал"</t>
  </si>
  <si>
    <t>М.О. Домодедовский р-н,  с.Растуново.</t>
  </si>
  <si>
    <t>М.О. Домодедовский р-н,  д.Житнево</t>
  </si>
  <si>
    <t>М.О. Домодедовский р-н,  д.Кутузово</t>
  </si>
  <si>
    <t xml:space="preserve">ЗАО "Алексеевский комбикормовый завод" </t>
  </si>
  <si>
    <t>Белгородская область Алексеевский р-н</t>
  </si>
  <si>
    <t>уфк по тверской области (мемориал медное)</t>
  </si>
  <si>
    <t>уфк по ивановской области (мбоу писцовская сош №4)</t>
  </si>
  <si>
    <t>Лотошинский р-н</t>
  </si>
  <si>
    <t>Серпуховский р-н</t>
  </si>
  <si>
    <t>ооо ммск</t>
  </si>
  <si>
    <t>Воронежская область, Новохоперский р-н</t>
  </si>
  <si>
    <t>оао нпп дельта</t>
  </si>
  <si>
    <t>ооо степнянское коммунальное хозяйство</t>
  </si>
  <si>
    <t>МУП КХ "Егорьевские инженерные сети"</t>
  </si>
  <si>
    <t>Егорьевский м.р.</t>
  </si>
  <si>
    <t>ООО ЗВК "Бервел"</t>
  </si>
  <si>
    <t>ОАО "РСК "МиГ"</t>
  </si>
  <si>
    <t>СПК "Родина"</t>
  </si>
  <si>
    <t>МУП "Жилищник"</t>
  </si>
  <si>
    <t>Воронежская область, Лискинский р-н</t>
  </si>
  <si>
    <t>кооператив индивидуальных застройщиков трубопроводчик</t>
  </si>
  <si>
    <t>Раменский район</t>
  </si>
  <si>
    <t>Маликов алерий Валерьевич</t>
  </si>
  <si>
    <t>ооо карус-траст</t>
  </si>
  <si>
    <t>Костромская область</t>
  </si>
  <si>
    <t>оао мн дружба</t>
  </si>
  <si>
    <t>ооо геодин</t>
  </si>
  <si>
    <t>Московская область, Павлово-Посадский р-н</t>
  </si>
  <si>
    <t>Домодедовский р-н</t>
  </si>
  <si>
    <t>Наро-Фоминский р-н</t>
  </si>
  <si>
    <t>оао тпк моссахар</t>
  </si>
  <si>
    <t>ОАО "Доломит"</t>
  </si>
  <si>
    <t>НПЭИЖ "СЕНЕЖ"</t>
  </si>
  <si>
    <t>Московская область, Чеховский район, Баранцевское с/п, близ д.Чудиного</t>
  </si>
  <si>
    <t>ооо "Стандарт проект"</t>
  </si>
  <si>
    <t>ООО "ТЭРРА-БИЗНЕС"</t>
  </si>
  <si>
    <t>близ д. Пчелка Мытищинского района Московской области</t>
  </si>
  <si>
    <t>дмитровский р-н</t>
  </si>
  <si>
    <t xml:space="preserve">ЗАО" Лебедяньагронова" </t>
  </si>
  <si>
    <t>ООО "РОСАГРОТРЕИД"</t>
  </si>
  <si>
    <t>Воронежская область, Лискинский район</t>
  </si>
  <si>
    <t>переоформление - КБК неверно</t>
  </si>
  <si>
    <t>Департамент финансов Смоленской области (СОГБУ "Ново-Никольский ДДИУОД")</t>
  </si>
  <si>
    <t>"АКВА КОСМО ТУР"</t>
  </si>
  <si>
    <t xml:space="preserve">г. Москва, поселение Роговское </t>
  </si>
  <si>
    <t>ЗАО "РН-Тверь"</t>
  </si>
  <si>
    <t>Тверская область, Старицкий район</t>
  </si>
  <si>
    <t>Тверская область, Торжокский район</t>
  </si>
  <si>
    <t>ЗАО Смоллеском</t>
  </si>
  <si>
    <t>Смоленская обл., г. Ярцево</t>
  </si>
  <si>
    <t xml:space="preserve">МКП "Перелешинский коммунальщик" </t>
  </si>
  <si>
    <t>Воронежская область, Панинский район</t>
  </si>
  <si>
    <t>ЗАО "Племрепродуктор II порядка "Муромский"</t>
  </si>
  <si>
    <t>Шебекинского района Белгородской области</t>
  </si>
  <si>
    <t xml:space="preserve">ООО "ТДГ" </t>
  </si>
  <si>
    <t>Тверская область Калининский район</t>
  </si>
  <si>
    <t>УФК по Орловской области (ФКУ "Орловская ПБ СТИН" Минздрава России)</t>
  </si>
  <si>
    <t>г.Орел, Железнолорожный район</t>
  </si>
  <si>
    <t>ип Муромцев а.н.</t>
  </si>
  <si>
    <t>Московская область, Солнечногорский р-н</t>
  </si>
  <si>
    <t>снт пегас среднерусский банк</t>
  </si>
  <si>
    <t>Ступинский р-н, село Аксиньинское</t>
  </si>
  <si>
    <t>Оао тамбовские коммунальные системы</t>
  </si>
  <si>
    <t>ув. 289 от 23.04.2013</t>
  </si>
  <si>
    <t>Ануфриев и.н.</t>
  </si>
  <si>
    <t>ув. 291 от 23.04.2013</t>
  </si>
  <si>
    <t>ув. 290 от 23.04.2013</t>
  </si>
  <si>
    <t>ано коммунальщик</t>
  </si>
  <si>
    <t>ув. 298 от 23.04.2013</t>
  </si>
  <si>
    <t>берлинов в.г.0г. Владимир</t>
  </si>
  <si>
    <t>ув. 299 от 23.04.2013</t>
  </si>
  <si>
    <r>
      <t xml:space="preserve">код 049 1 08 07081 01 </t>
    </r>
    <r>
      <rPr>
        <b/>
        <sz val="10"/>
        <color indexed="10"/>
        <rFont val="Arial"/>
        <family val="2"/>
      </rPr>
      <t>0300</t>
    </r>
    <r>
      <rPr>
        <b/>
        <sz val="10"/>
        <color indexed="56"/>
        <rFont val="Arial"/>
        <family val="2"/>
      </rPr>
      <t xml:space="preserve"> 110</t>
    </r>
  </si>
  <si>
    <r>
      <t xml:space="preserve">код 049 1 08 07081 01 </t>
    </r>
    <r>
      <rPr>
        <b/>
        <sz val="10"/>
        <color indexed="10"/>
        <rFont val="Arial"/>
        <family val="2"/>
      </rPr>
      <t>0400</t>
    </r>
    <r>
      <rPr>
        <b/>
        <sz val="10"/>
        <color indexed="56"/>
        <rFont val="Arial"/>
        <family val="2"/>
      </rPr>
      <t xml:space="preserve"> 110</t>
    </r>
  </si>
  <si>
    <r>
      <t xml:space="preserve">код 049 1 08 07081 01 </t>
    </r>
    <r>
      <rPr>
        <b/>
        <sz val="10"/>
        <color indexed="10"/>
        <rFont val="Arial"/>
        <family val="2"/>
      </rPr>
      <t>0800</t>
    </r>
    <r>
      <rPr>
        <b/>
        <sz val="10"/>
        <color indexed="56"/>
        <rFont val="Arial"/>
        <family val="2"/>
      </rPr>
      <t xml:space="preserve"> 110</t>
    </r>
  </si>
  <si>
    <r>
      <t>код 049 1 08 07081 01</t>
    </r>
    <r>
      <rPr>
        <b/>
        <sz val="10"/>
        <color indexed="10"/>
        <rFont val="Arial"/>
        <family val="2"/>
      </rPr>
      <t xml:space="preserve"> 0700</t>
    </r>
    <r>
      <rPr>
        <b/>
        <sz val="10"/>
        <color indexed="56"/>
        <rFont val="Arial"/>
        <family val="2"/>
      </rPr>
      <t xml:space="preserve"> 110</t>
    </r>
  </si>
  <si>
    <r>
      <t xml:space="preserve">код 049 1 08 07081 01 </t>
    </r>
    <r>
      <rPr>
        <b/>
        <sz val="10"/>
        <color indexed="10"/>
        <rFont val="Arial"/>
        <family val="2"/>
      </rPr>
      <t>0500</t>
    </r>
    <r>
      <rPr>
        <b/>
        <sz val="10"/>
        <color indexed="56"/>
        <rFont val="Arial"/>
        <family val="2"/>
      </rPr>
      <t xml:space="preserve"> 110</t>
    </r>
  </si>
  <si>
    <t>ооо зеблякиремсервис</t>
  </si>
  <si>
    <t>зао петелинская птицефабрика</t>
  </si>
  <si>
    <t>ЗАО ПО Ирмаш</t>
  </si>
  <si>
    <t>г. Брянск</t>
  </si>
  <si>
    <t>ООО Восхождение</t>
  </si>
  <si>
    <t>Одинцовский район</t>
  </si>
  <si>
    <t>ЗАО Приосколье</t>
  </si>
  <si>
    <t>ЗАО Курский комбинат хлебопродуктов</t>
  </si>
  <si>
    <t>Московская область, Клинский р-н</t>
  </si>
  <si>
    <t>7-й троллейбусный парк гуп мосгортранс</t>
  </si>
  <si>
    <t>г.Москва, ул. Нагатинская</t>
  </si>
  <si>
    <t>7-й троллейбусный парк гуп мосгортанс</t>
  </si>
  <si>
    <t>зао глобал капитал сервис</t>
  </si>
  <si>
    <t>Московская область, Мытищинский м.р.</t>
  </si>
  <si>
    <t>уфк по рязанской области (фку ик-6 уфсин россии по рязанской области)</t>
  </si>
  <si>
    <t>оао вниисв</t>
  </si>
  <si>
    <t xml:space="preserve">ооо каравелла </t>
  </si>
  <si>
    <t>ооо русгеострой</t>
  </si>
  <si>
    <t>ув. 302 от 25.04.2013</t>
  </si>
  <si>
    <t>ув. 303 от 25.04.2013</t>
  </si>
  <si>
    <t>Солнечногорский м.р Московская область</t>
  </si>
  <si>
    <t>ФГБУ "Санаторий "Загорские дали"</t>
  </si>
  <si>
    <t>сергиево-посадский м.р. Московской области</t>
  </si>
  <si>
    <t xml:space="preserve">МУП "Водоканал" </t>
  </si>
  <si>
    <t>белгородская область</t>
  </si>
  <si>
    <t>ЗАО "МОСКОВСКИЙ ШЕЛК"</t>
  </si>
  <si>
    <t>москва</t>
  </si>
  <si>
    <t>ЗАО Гормаш</t>
  </si>
  <si>
    <t>белгород</t>
  </si>
  <si>
    <t xml:space="preserve">Федеральное государственное автономное учреждение "Дом отдыха "Планерное" </t>
  </si>
  <si>
    <t>химки</t>
  </si>
  <si>
    <t>ООО "Аурит"</t>
  </si>
  <si>
    <t>Восход*</t>
  </si>
  <si>
    <t>МУП "ЖКХ Ивашево"</t>
  </si>
  <si>
    <t>04910905070013000110</t>
  </si>
  <si>
    <t>Дополнение</t>
  </si>
  <si>
    <t>8.6.</t>
  </si>
  <si>
    <t>г. ИВАНОВО</t>
  </si>
  <si>
    <t>снт прогресс</t>
  </si>
  <si>
    <t>ув.473 от 13.06.13</t>
  </si>
  <si>
    <t>дпк назарьево</t>
  </si>
  <si>
    <t>ув.471от 13.06.13</t>
  </si>
  <si>
    <t>ООО "Льговские дрожжи"</t>
  </si>
  <si>
    <t>СПК "РАССВЕТ"</t>
  </si>
  <si>
    <t>КОМПАНИЯ АГРОС ЗАО</t>
  </si>
  <si>
    <t>Филиал "Воронежский" ОАО "Славянка"</t>
  </si>
  <si>
    <t>муп предприятие "Водоканал города Курска"</t>
  </si>
  <si>
    <t>ООО "Курсксельпром"</t>
  </si>
  <si>
    <t>коростелев в а  ООО"Западный остров"</t>
  </si>
  <si>
    <t>по Центрнедра за октябрь 2013 года</t>
  </si>
  <si>
    <t>по Центрнедра за декабрь 2013 года</t>
  </si>
  <si>
    <t>по Центрнедра за ноябрь 2013 года</t>
  </si>
  <si>
    <t xml:space="preserve">к  приказу   Роснедра </t>
  </si>
  <si>
    <t>от  " 20 " Февраля  2013 г. № 163</t>
  </si>
  <si>
    <t>увед. №107 от 18.02.2013</t>
  </si>
  <si>
    <t>зао откормочное</t>
  </si>
  <si>
    <t>увед. № 109 от 18.02.2013</t>
  </si>
  <si>
    <t>ооо пансионат</t>
  </si>
  <si>
    <t>увед. № 110 от 18.02.2013</t>
  </si>
  <si>
    <t>увед. № 112 от 19.02.2013</t>
  </si>
  <si>
    <t>фгбу гнц рф итэф</t>
  </si>
  <si>
    <t>увед. № 113 от 19.02.2013</t>
  </si>
  <si>
    <t>снт сапегино-28</t>
  </si>
  <si>
    <t>увед. № 114 от 19.02.2013</t>
  </si>
  <si>
    <t>зао перхушковская фабрика культтоваров</t>
  </si>
  <si>
    <t>увед. № 115 от 19.02.2013</t>
  </si>
  <si>
    <t>ооо дмитровский технопарк</t>
  </si>
  <si>
    <t>увед. № 118 от 19.02.2013</t>
  </si>
  <si>
    <t>оао водоканал -мытищи</t>
  </si>
  <si>
    <t>увед. № 119 от 19.02.2013</t>
  </si>
  <si>
    <t>ООО "ЭнергоГазИнвест-Тула"</t>
  </si>
  <si>
    <t>ДПК "Загорь"</t>
  </si>
  <si>
    <t>з/в №252 от 17.07.2013</t>
  </si>
  <si>
    <t>ВОЗВРАТ</t>
  </si>
  <si>
    <t>Макеева О.Е.</t>
  </si>
  <si>
    <t xml:space="preserve">Макеева О.Е. </t>
  </si>
  <si>
    <t>ооо веста</t>
  </si>
  <si>
    <t>Рязань</t>
  </si>
  <si>
    <t>ув.897 от20.11.13</t>
  </si>
  <si>
    <t xml:space="preserve">му дюоц ромашка </t>
  </si>
  <si>
    <t>подольский район м.о.</t>
  </si>
  <si>
    <t>ув.898 от20.11.13</t>
  </si>
  <si>
    <t>ФКУ КП-2 УФСИН России по Тамбовской области</t>
  </si>
  <si>
    <t>ЗАО "Кселла-Аэроблок-Центр"</t>
  </si>
  <si>
    <t>ОАО "Мосэнерго"</t>
  </si>
  <si>
    <t>ОАО Передвижная механизированная колонна "Союзпарфюмерпром"</t>
  </si>
  <si>
    <t>ув. 567 от 15.07.2013</t>
  </si>
  <si>
    <t>ОАО "Краснозаводский химический завод"</t>
  </si>
  <si>
    <t>ООО АгроИнвест</t>
  </si>
  <si>
    <t>Степанов С.И.</t>
  </si>
  <si>
    <t>ооо жилой комплекс молоково</t>
  </si>
  <si>
    <t>увед. № 103 от 14.02.2013</t>
  </si>
  <si>
    <t>ооо проект полюс</t>
  </si>
  <si>
    <t>увед. № 104 от 14.02.2013</t>
  </si>
  <si>
    <t>увед. № 88 от 14.02.2013</t>
  </si>
  <si>
    <t>ооо заря</t>
  </si>
  <si>
    <t>г. тамбов</t>
  </si>
  <si>
    <t>увед. № 90 от 14.02.2013</t>
  </si>
  <si>
    <t>оао рфз</t>
  </si>
  <si>
    <t>увед. № 91 от 14.02.2013</t>
  </si>
  <si>
    <t>ф-ал глав упдк при мид россии москоу кантри клаб</t>
  </si>
  <si>
    <t>увед. № 94 от 14.02.2013</t>
  </si>
  <si>
    <t>увед. № 95 от 14.02.2013</t>
  </si>
  <si>
    <t>дпк истринский плес</t>
  </si>
  <si>
    <t>г. истра</t>
  </si>
  <si>
    <t>увед. № 96 от 14.02.2013</t>
  </si>
  <si>
    <t>ооо симрайз рогово</t>
  </si>
  <si>
    <t>п.рогово</t>
  </si>
  <si>
    <t>оао тверьсельмаш</t>
  </si>
  <si>
    <t>ф-ал оао лафарж цемент</t>
  </si>
  <si>
    <t>г. воскресенск</t>
  </si>
  <si>
    <t>ооо фирма промводстрой</t>
  </si>
  <si>
    <t xml:space="preserve">тверская обл. г. тверь </t>
  </si>
  <si>
    <t>ооо сивея</t>
  </si>
  <si>
    <t>брянская обл.</t>
  </si>
  <si>
    <t>оао племзавод октябрьский</t>
  </si>
  <si>
    <t xml:space="preserve">калужская обл. ферзиковский р-н </t>
  </si>
  <si>
    <t>ооо газпромнефть -центр</t>
  </si>
  <si>
    <t>зао гема-инвест</t>
  </si>
  <si>
    <t>ооо ардиай ресурс</t>
  </si>
  <si>
    <t>наро-фоминск</t>
  </si>
  <si>
    <t>оао трансмаш</t>
  </si>
  <si>
    <t>Тульская обл.                  г.белев</t>
  </si>
  <si>
    <t>по Центрнедра за май 2013 года</t>
  </si>
  <si>
    <t>по Центрнедра за июньь 2013 года</t>
  </si>
  <si>
    <t>КАМПИНА ООО</t>
  </si>
  <si>
    <t>МОСКОВСКАЯ ОБЛАСТЬ,   Г.СТУПИНО</t>
  </si>
  <si>
    <t xml:space="preserve">Шиловская база сжиженного газа-филиал ОАО "СГ-трейдинг" </t>
  </si>
  <si>
    <t xml:space="preserve">ООО "СПК "Машкино" </t>
  </si>
  <si>
    <t>коломенский р-н московская область</t>
  </si>
  <si>
    <t>Академия ФСО России</t>
  </si>
  <si>
    <t>ГБУ РО РОКГВВ</t>
  </si>
  <si>
    <t>по Центрнедра за июль 2013 года</t>
  </si>
  <si>
    <t>по Центрнедра за август 2013 года</t>
  </si>
  <si>
    <t>по Центрнедра за сентябрь 2013 года</t>
  </si>
  <si>
    <t>ООО "База отдыха "Кооператор"</t>
  </si>
  <si>
    <t>ОАО Завод "Красное знамя"</t>
  </si>
  <si>
    <t>ЗАО работников "НП "Водоканал"</t>
  </si>
  <si>
    <t>ОАО "Лебедянский сахарный завод"</t>
  </si>
  <si>
    <t>СПК "1-МАЯ"</t>
  </si>
  <si>
    <t>ув. 540 от 11.07.2013</t>
  </si>
  <si>
    <r>
      <t xml:space="preserve">код 049 1 08 07081 01 </t>
    </r>
    <r>
      <rPr>
        <b/>
        <sz val="10"/>
        <color indexed="10"/>
        <rFont val="Arial"/>
        <family val="2"/>
      </rPr>
      <t>0400</t>
    </r>
    <r>
      <rPr>
        <b/>
        <sz val="10"/>
        <rFont val="Arial"/>
        <family val="2"/>
      </rPr>
      <t xml:space="preserve"> 110</t>
    </r>
  </si>
  <si>
    <t>8.3.</t>
  </si>
  <si>
    <t>ув. 640 от 06.08.2013</t>
  </si>
  <si>
    <t>Краснопахорское с/п</t>
  </si>
  <si>
    <t>ФГУП ГНЦ РФФЭИ</t>
  </si>
  <si>
    <t>ув. 641 от 06.08.2013</t>
  </si>
  <si>
    <t>МУП "Управление коммунального хозяйства"</t>
  </si>
  <si>
    <t>Воронежская обл. павловский р-н с.Б.казинка</t>
  </si>
  <si>
    <t>гордон коммершиал лтд</t>
  </si>
  <si>
    <t>ленинский р-он</t>
  </si>
  <si>
    <t>оао водоканал</t>
  </si>
  <si>
    <t>красногорск</t>
  </si>
  <si>
    <t>кирьянов анатолий алексеевич п. хоботово</t>
  </si>
  <si>
    <t>тамбовская обл.</t>
  </si>
  <si>
    <t>оао коломенский опыт-ный мясокомбинат</t>
  </si>
  <si>
    <t>коломенский р-н</t>
  </si>
  <si>
    <t>ооо орифлэйм продактс</t>
  </si>
  <si>
    <t>г.ногинск</t>
  </si>
  <si>
    <t>оао плодопитомник жердевский</t>
  </si>
  <si>
    <t>увед. № 76 от 11.02.2013</t>
  </si>
  <si>
    <t>ооо фактор лдт</t>
  </si>
  <si>
    <t>увед. № 77 от 11.02.2013</t>
  </si>
  <si>
    <t xml:space="preserve">ОАО "ПОЛЕМА" </t>
  </si>
  <si>
    <t>Тульская обл.</t>
  </si>
  <si>
    <t>ОАО "Крюковский свинокомплекс"</t>
  </si>
  <si>
    <t>Белгородская области Ракитянский район</t>
  </si>
  <si>
    <t>увед. № 78 от 11.02.2013</t>
  </si>
  <si>
    <t>оао тамбовская сетевая компания</t>
  </si>
  <si>
    <t>увед. № 81 от 11.02.2013</t>
  </si>
  <si>
    <t>увед. № 82 от 11.02.2013</t>
  </si>
  <si>
    <t>увед. № 83 от 11.02.2013</t>
  </si>
  <si>
    <t>ооо карьер дон</t>
  </si>
  <si>
    <t>ооо эльбрус</t>
  </si>
  <si>
    <t>серпуховский р-н</t>
  </si>
  <si>
    <t>ооо биикс</t>
  </si>
  <si>
    <t>егорьевский р-н (ооо холмы)</t>
  </si>
  <si>
    <t>мытищинский р-н днт бригантина</t>
  </si>
  <si>
    <t>по Центрнедра за март 2013 года</t>
  </si>
  <si>
    <t>по Центрнедра за апрель 2013 года</t>
  </si>
  <si>
    <t>ав</t>
  </si>
  <si>
    <t>Тульская область,г.Богородицк,вблизи н.п. Васильевка и Красный Посад Богородицкого района</t>
  </si>
  <si>
    <t>г.Белгород</t>
  </si>
  <si>
    <t>белгородская обл., корочанский р-н</t>
  </si>
  <si>
    <t>ооо свинокомплекс калиновский</t>
  </si>
  <si>
    <t>оао подъем</t>
  </si>
  <si>
    <t>фгуп поста россии уфпс г москвы - фгуп поста россии ммп 4</t>
  </si>
  <si>
    <t>ооо финтрейд</t>
  </si>
  <si>
    <t>ув.713 от 09.10.12</t>
  </si>
  <si>
    <t>ув.712 от 09.10.12</t>
  </si>
  <si>
    <t>малежик е.а.</t>
  </si>
  <si>
    <t>смоленская обл.</t>
  </si>
  <si>
    <t>ув.715 от 09.10.12</t>
  </si>
  <si>
    <t>Тамбовская область СК "Измайловский</t>
  </si>
  <si>
    <t xml:space="preserve">Тамбовская область СК "Осиновский </t>
  </si>
  <si>
    <t>Тамбовская область СК "Марьевский"</t>
  </si>
  <si>
    <t>ООО "Тамбовский бекон"</t>
  </si>
  <si>
    <t>Тамбовская область СК "Саюкинский"</t>
  </si>
  <si>
    <t>Тамбовская область СК "Беляевский"</t>
  </si>
  <si>
    <t xml:space="preserve">ООО "РАТ"   </t>
  </si>
  <si>
    <t>Орловская область , Орловский район, п.Кондырево</t>
  </si>
  <si>
    <t>ОАО "Гусевской леспромхоз"</t>
  </si>
  <si>
    <t>Владимирская область, г. Гусь-Хрустальный</t>
  </si>
  <si>
    <t>ООО "Русские Дачные Традиции"</t>
  </si>
  <si>
    <t>солнечногорский р-н МО</t>
  </si>
  <si>
    <t>Владимирская обл., г. Владимир</t>
  </si>
  <si>
    <t>'Птицефабрика "Центральная''  ооо</t>
  </si>
  <si>
    <t>"РусЭкоСтрой" ооо</t>
  </si>
  <si>
    <t>Московской области, Коломенского района  вблизи с.Парфентьево</t>
  </si>
  <si>
    <t>Московская область Истринский район</t>
  </si>
  <si>
    <t>ОАО "Экотехнологии"</t>
  </si>
  <si>
    <t>ООО "Воронежросагро"</t>
  </si>
  <si>
    <t>ув. 575 от 16.07.2013</t>
  </si>
  <si>
    <t>ИП Изоткина Е.В.</t>
  </si>
  <si>
    <t>ув. 576 от 16.07.2013</t>
  </si>
  <si>
    <t>ООО "Серебряно Прудское многоотраслевое предприятие коммунального хозяйства"</t>
  </si>
  <si>
    <t>ув. 587от 16.07.2013</t>
  </si>
  <si>
    <t>ООО "Дружба"</t>
  </si>
  <si>
    <t>ув. 582 от 16.07.2013</t>
  </si>
  <si>
    <t>ООО "СоюзПроект" ООО "Сподумен"</t>
  </si>
  <si>
    <t>М. О., Подольский р-н</t>
  </si>
  <si>
    <t>ООО "СоюзПроект"  ООО "Продукты от палыча"</t>
  </si>
  <si>
    <t>М. О., г. Реутов.</t>
  </si>
  <si>
    <t>ООО "СоюзПроект"    СНП "ПИТЕРЕНКА"</t>
  </si>
  <si>
    <t>М. О., Каширский р-н</t>
  </si>
  <si>
    <t>ООО "СоюзПроект" Центр спортивной подготовки сборных команд Росиии</t>
  </si>
  <si>
    <t>М. О., Дмитровский р-н</t>
  </si>
  <si>
    <t>московс кая обл.</t>
  </si>
  <si>
    <t>Попов Сергей Иванович ИП</t>
  </si>
  <si>
    <t xml:space="preserve">ЗАО СУДЖАНСКИЙ МЯСОКОМБИНАТ </t>
  </si>
  <si>
    <t>Курская область г.Суджа</t>
  </si>
  <si>
    <t>ОАО Агрофирма "Роговатовская нива"</t>
  </si>
  <si>
    <t>Белгородская область, Старооскольский район</t>
  </si>
  <si>
    <t>Лискинский район Воронежской области</t>
  </si>
  <si>
    <t>Каменский район Воронежской области</t>
  </si>
  <si>
    <t xml:space="preserve">ОАО "Завод по розливу минеральной воды "Вереск" </t>
  </si>
  <si>
    <t xml:space="preserve">участок  Вересковский-I Кашинского месторождения  минеральных подземных вод в Тверской области </t>
  </si>
  <si>
    <t xml:space="preserve">ЗАО "Надежда" </t>
  </si>
  <si>
    <t>Воронежская область, Таловский район</t>
  </si>
  <si>
    <t>ОАО "Завод котельного оборудования"</t>
  </si>
  <si>
    <t>Белгородская область, Алексеевский район, г. Алексеевка</t>
  </si>
  <si>
    <t>МУП "ПЖРЭП N 3"</t>
  </si>
  <si>
    <t>Владимирская обл.,г.Муром</t>
  </si>
  <si>
    <t>ООО "Свинокомплекс Сафоновский"</t>
  </si>
  <si>
    <t xml:space="preserve">с. Алисовка Ивнянского р-на Белгородской обл </t>
  </si>
  <si>
    <t>ООО "АЛЬЯНС-ФИН-СТРОИ"</t>
  </si>
  <si>
    <t>на участке "Лычево" Московской области</t>
  </si>
  <si>
    <t>СНТ "Березка"</t>
  </si>
  <si>
    <t>ООО "Александров Водоканал"</t>
  </si>
  <si>
    <t xml:space="preserve">г.Александров Владимирская область </t>
  </si>
  <si>
    <t>ООО "Грибановский сахарный завод"</t>
  </si>
  <si>
    <t>фгуп нами</t>
  </si>
  <si>
    <t>ооо усадьба татищева</t>
  </si>
  <si>
    <t>Тульская обл. ленинский р-н</t>
  </si>
  <si>
    <t>ооо лебедянский</t>
  </si>
  <si>
    <t>ооо кузнецовский комбинат</t>
  </si>
  <si>
    <t>наро-фоминский р-н</t>
  </si>
  <si>
    <t>зао луховицкие овощи</t>
  </si>
  <si>
    <t>луховицкий р-он</t>
  </si>
  <si>
    <t>дачное некоммерчес-кое партнерство голицыно-4</t>
  </si>
  <si>
    <t>ооо юг</t>
  </si>
  <si>
    <t>ивановская обл. вичугский р-н</t>
  </si>
  <si>
    <t>ооо воронежпромстройц</t>
  </si>
  <si>
    <t>воронежская обл. новоусманский р-н</t>
  </si>
  <si>
    <t>ооо тэско</t>
  </si>
  <si>
    <t>тверская обл. конаковский р-н п. козлово</t>
  </si>
  <si>
    <t>оао нпо лакокраспокрытие</t>
  </si>
  <si>
    <t>сергиев посад</t>
  </si>
  <si>
    <t>мау служба заказчика по жку нехаевского сельсовета</t>
  </si>
  <si>
    <t xml:space="preserve">курская обл. рыльский р-н </t>
  </si>
  <si>
    <t>Калужская область, г.таруса</t>
  </si>
  <si>
    <t>ЗАО "Оскольское молоко"</t>
  </si>
  <si>
    <t>Г.ТАМБОВ Елецкая, Борино</t>
  </si>
  <si>
    <t>"Эридан" ооо</t>
  </si>
  <si>
    <t>Смоленская обл., Монастырщинский р-н, д.Татарск</t>
  </si>
  <si>
    <t>Смоленская обл., Вяземский р-н</t>
  </si>
  <si>
    <t>Общество с ограниченной ответственностью "КОНТАКТ-РЕСУРС"</t>
  </si>
  <si>
    <t>Московская обл., Подольский район</t>
  </si>
  <si>
    <t>МО</t>
  </si>
  <si>
    <t>ООО "Стройдеталь"</t>
  </si>
  <si>
    <t>ОАО "Сбербанк России" Ментюков Алексей Владимирович</t>
  </si>
  <si>
    <t>СМИРНОВА юЛИЯ МИхАЙЛОВНА</t>
  </si>
  <si>
    <t xml:space="preserve">ГКУЗ ТО "ТОПб 2" ТВЕРСКАЯ ОбЛ </t>
  </si>
  <si>
    <t>ооо водо-канализационное хоз-во</t>
  </si>
  <si>
    <t>ув.661 от 16.08.13</t>
  </si>
  <si>
    <t>ув.660 от 16.08.13</t>
  </si>
  <si>
    <t>ув.659 от 16.08.13</t>
  </si>
  <si>
    <t>ОАО "Химкинский водоканал"</t>
  </si>
  <si>
    <t xml:space="preserve">г. Химки Московской обл. </t>
  </si>
  <si>
    <t>Суражский р-н Брянской области</t>
  </si>
  <si>
    <t>Почепский р-н Брянской области</t>
  </si>
  <si>
    <t>ООО "Спутник"</t>
  </si>
  <si>
    <t>Московская область,Пушкинский район,К-П "Фонтенбло",деревня Жуковка</t>
  </si>
  <si>
    <t>зао каширский молл</t>
  </si>
  <si>
    <t>Ленинский район</t>
  </si>
  <si>
    <t>оао ольховатский сахарный комбинат</t>
  </si>
  <si>
    <t>Ольховатский район</t>
  </si>
  <si>
    <t>спк ударник</t>
  </si>
  <si>
    <t>ип семенов владимир евгеньевич</t>
  </si>
  <si>
    <t>ооо союзпроект</t>
  </si>
  <si>
    <t>Домодедовский г.о.</t>
  </si>
  <si>
    <t>оао бутурлиновский ликеро-водочный завод</t>
  </si>
  <si>
    <t>зао Приволжский ювелирный завод "Красная Пресня"</t>
  </si>
  <si>
    <t xml:space="preserve">ОАО "Лебединский ГОК" </t>
  </si>
  <si>
    <t>в Белгородской области Губкинского района</t>
  </si>
  <si>
    <t>УФК по Орловской области (ФКУ ИК-5 УФСИН России по Орловской области)</t>
  </si>
  <si>
    <t>г.орел</t>
  </si>
  <si>
    <t xml:space="preserve">муп мо "Дорогобужский район" Смоленская область "Водоканал" </t>
  </si>
  <si>
    <t>Смоленская область Дорогобужский район Озерищенское с/п.гобуж</t>
  </si>
  <si>
    <t>Смоленская область Дорогобужский район г.Дорогобуж ул. Пайтерова</t>
  </si>
  <si>
    <t>МО, Ногинский район, г Старая Купавна</t>
  </si>
  <si>
    <t>Гордиенко Василий Федорович</t>
  </si>
  <si>
    <t>Владимирской области г Камешково</t>
  </si>
  <si>
    <t xml:space="preserve">МУ ЖКХ "Лавровское" Тамбовское </t>
  </si>
  <si>
    <t>ООО "ПСК "Техномонолит"</t>
  </si>
  <si>
    <t>ооо "ЭГГЕР ДРЕВПРОДУКТ ГАГАРИН"</t>
  </si>
  <si>
    <t>смоленск</t>
  </si>
  <si>
    <t>МУП "Водоканал Дубровский"</t>
  </si>
  <si>
    <t>Брянской области,  Дубровский район, пгт.Дубровка</t>
  </si>
  <si>
    <t>мбоу сош им.к.маркса упр-е финансов некрасовского м.р.</t>
  </si>
  <si>
    <t>ув.824 от 30.10.13</t>
  </si>
  <si>
    <t>за муп жкх заволжское</t>
  </si>
  <si>
    <t>оао газпром газораспределение тамбов</t>
  </si>
  <si>
    <t>ув.829 от 30.10.13</t>
  </si>
  <si>
    <t>ооо ас-хоз</t>
  </si>
  <si>
    <t>ув.833 от 30.10.13</t>
  </si>
  <si>
    <t>ЗАО ПО "Карасёвский керамический завод"</t>
  </si>
  <si>
    <t>МО, Коломенский р-н</t>
  </si>
  <si>
    <t>ООО НПП "БЭЛА"</t>
  </si>
  <si>
    <t>Тульская область Веневский район</t>
  </si>
  <si>
    <t>ГБСУ РО "Побединский психоневрологический интернат")</t>
  </si>
  <si>
    <t>ООО "Истьинское жилищно-коммунальное хозяйство"</t>
  </si>
  <si>
    <t>Костиков С Л</t>
  </si>
  <si>
    <t xml:space="preserve">ООО "Белго Ген" </t>
  </si>
  <si>
    <t>Белгородская обл. Прохоровский р-н</t>
  </si>
  <si>
    <t>ОАО "Гусь-Хрустальный текстильный комбинат"</t>
  </si>
  <si>
    <t>Влдимирская обл., г. Гусь-Хрустальный</t>
  </si>
  <si>
    <t xml:space="preserve">СПК (КОЛХОЗ) "СПАССКОЕ" </t>
  </si>
  <si>
    <t>ВЛАДИМИРСКАЯ ОБЛАСТЬ ЮРЬЕВ-ПОЛЬСКИЙ РАЙОН</t>
  </si>
  <si>
    <t>ДНТ "Бережок"</t>
  </si>
  <si>
    <t xml:space="preserve">Владимирская обл., Петушинский район, д .Ларионово </t>
  </si>
  <si>
    <t>ООО "Свинокомплекс Журавский"</t>
  </si>
  <si>
    <t>ООО "Осколсельмаш"</t>
  </si>
  <si>
    <t>недрами Белгородская область, Новооскольского района</t>
  </si>
  <si>
    <t xml:space="preserve">Владимирская обл., Петушинский район, д.Елисейково  </t>
  </si>
  <si>
    <t>зао ск короча</t>
  </si>
  <si>
    <t>воронежская обл., рамонский район</t>
  </si>
  <si>
    <t xml:space="preserve">Предоставление лицензии </t>
  </si>
  <si>
    <r>
      <t xml:space="preserve">код 049 1 08 07081 01 </t>
    </r>
    <r>
      <rPr>
        <b/>
        <sz val="10"/>
        <color indexed="10"/>
        <rFont val="Arial"/>
        <family val="2"/>
      </rPr>
      <t>0300</t>
    </r>
    <r>
      <rPr>
        <b/>
        <sz val="10"/>
        <rFont val="Arial"/>
        <family val="2"/>
      </rPr>
      <t xml:space="preserve"> 110</t>
    </r>
  </si>
  <si>
    <t>8.2.</t>
  </si>
  <si>
    <t>итого</t>
  </si>
  <si>
    <t>ооо ингеолком +</t>
  </si>
  <si>
    <t>оао савинский теплосервис</t>
  </si>
  <si>
    <t>оао научно-иследовательский институт электронной техники</t>
  </si>
  <si>
    <t>муп твк г.пущино</t>
  </si>
  <si>
    <t>моск область</t>
  </si>
  <si>
    <t>дпк работники мид</t>
  </si>
  <si>
    <t>ооо лукойл-волганефтепродукт</t>
  </si>
  <si>
    <t>ип ещенко леонид николаевич</t>
  </si>
  <si>
    <t>ано водоснабжение с. Горяйново</t>
  </si>
  <si>
    <t>ооо сингента</t>
  </si>
  <si>
    <t>Департамент финансов яо</t>
  </si>
  <si>
    <t>ооо белые горы</t>
  </si>
  <si>
    <t>снг лукошкино зио</t>
  </si>
  <si>
    <t>снт новинское</t>
  </si>
  <si>
    <t>оао новый малиновец</t>
  </si>
  <si>
    <t>спк ряжский агроцентр</t>
  </si>
  <si>
    <t>мп жкх чеховского района</t>
  </si>
  <si>
    <t>днт радость</t>
  </si>
  <si>
    <t>ооо наримэкс</t>
  </si>
  <si>
    <t>зао регион-астра</t>
  </si>
  <si>
    <t>гуп мо коммунальные системы московской области</t>
  </si>
  <si>
    <t>Владимирская область</t>
  </si>
  <si>
    <t>Калужская область</t>
  </si>
  <si>
    <t>ип серегин владимир владимирович</t>
  </si>
  <si>
    <t>Брянская область</t>
  </si>
  <si>
    <t>Смоленская обл.</t>
  </si>
  <si>
    <t>Истринский р-н, моск обл</t>
  </si>
  <si>
    <t>Ивановская обл</t>
  </si>
  <si>
    <t>Дмитровский р-н, Моск обл</t>
  </si>
  <si>
    <t>Домодедово, моск обл</t>
  </si>
  <si>
    <t>Волоколамский р-н, моск обл</t>
  </si>
  <si>
    <t>Воронежская обл</t>
  </si>
  <si>
    <t>Пушкинский р-н, моск обл</t>
  </si>
  <si>
    <t>Одинцовски р-н, моск обл</t>
  </si>
  <si>
    <t>Владимирская обл</t>
  </si>
  <si>
    <t>Курская обл</t>
  </si>
  <si>
    <t>Ярославская обл</t>
  </si>
  <si>
    <t>Белгородская обл</t>
  </si>
  <si>
    <t>Подольский р-н, моск обл</t>
  </si>
  <si>
    <t>Наро-Фоминский р-н, моск область</t>
  </si>
  <si>
    <t>Чеховский р-н, моск обл</t>
  </si>
  <si>
    <t>ооо пк геосфера</t>
  </si>
  <si>
    <t>днп чудо-град</t>
  </si>
  <si>
    <t>религиоз организ-московская марьиневрейск община</t>
  </si>
  <si>
    <t>ооо клинволокно гидротехника</t>
  </si>
  <si>
    <t>ооо комо</t>
  </si>
  <si>
    <t>г. Тверь</t>
  </si>
  <si>
    <t>оао водоканал-мытищи</t>
  </si>
  <si>
    <t>Мытищинский р-н, моск обл</t>
  </si>
  <si>
    <t>ооо старожиловский пр</t>
  </si>
  <si>
    <t xml:space="preserve">ОАО  Агрофирма  Россошь-Юг </t>
  </si>
  <si>
    <t>ООО "УК "РАДОГРАД"</t>
  </si>
  <si>
    <t>Московская дирекция по тепловодоснабжению</t>
  </si>
  <si>
    <t>ооо фирма технополис</t>
  </si>
  <si>
    <t>раменский район московская область</t>
  </si>
  <si>
    <t>ув.525 от 28.06.13</t>
  </si>
  <si>
    <t>АРТЕЛЬ СТАРАТЕЛЕЙ АНГАРА-СЕВЕР ООО</t>
  </si>
  <si>
    <t>Гос.пошлина за продление срока действия лицензии КРР 01624БЭ (уч.Митрофановский Мотыгинского района</t>
  </si>
  <si>
    <t>ООО "Березка"</t>
  </si>
  <si>
    <t>Дубенский район,Тульская область</t>
  </si>
  <si>
    <t>князев оао водоканал а в</t>
  </si>
  <si>
    <t>рязанская обл. мих р-н первомайский</t>
  </si>
  <si>
    <t>оао "Щербинский лифтостроительный завод"</t>
  </si>
  <si>
    <t>г.о. Щербинка г. Москва</t>
  </si>
  <si>
    <t>Филиал "Черепетская ГРЭС имени Д.Г.Жимерина" Открытого акционерного общества "ИНТЕР РАО - Электрогенерация"</t>
  </si>
  <si>
    <t>СПК "Авангард"</t>
  </si>
  <si>
    <t>ТУЛЬСКАЯ ОБЛ. АЛЕКСИНСКИЙ РН</t>
  </si>
  <si>
    <t>ООО Пищекомбинат Лужковский Плюс</t>
  </si>
  <si>
    <t xml:space="preserve">Тульская обл. Суворовский р. </t>
  </si>
  <si>
    <t>Дачный потребительский кооператив "Причал"</t>
  </si>
  <si>
    <t>Московская область, Клинский район</t>
  </si>
  <si>
    <t xml:space="preserve">ООО "Рыбновское" </t>
  </si>
  <si>
    <t>ООО "ХАВЕН"</t>
  </si>
  <si>
    <t>МО, одинцовский р-н,   д. Лапино</t>
  </si>
  <si>
    <t>ЗАО "Колпнянский Элеватор"</t>
  </si>
  <si>
    <t>СНТ "Рубин-1"</t>
  </si>
  <si>
    <t>ООО "Редькинское"</t>
  </si>
  <si>
    <t>Калужская область, Дзержинский район</t>
  </si>
  <si>
    <t>ФКУ ИК-6 УФСИН России по Белгородской области</t>
  </si>
  <si>
    <t>Белгородская. обл.г.Валуйки Тимирязева1А</t>
  </si>
  <si>
    <t>ООО УК "Развитие"</t>
  </si>
  <si>
    <t>ОАО "ВОСКРЕСЕНСК-ТЕХНОТКАНЬ"</t>
  </si>
  <si>
    <t xml:space="preserve">Московская область, Воскресенский район, пгт Хорлово, пл. Ленина, д.1
НДС не облагается
</t>
  </si>
  <si>
    <t xml:space="preserve">ООО "ЧЭК" </t>
  </si>
  <si>
    <t xml:space="preserve">Московская обл, Солнечногорский р, деревня Ложки </t>
  </si>
  <si>
    <t xml:space="preserve">Московская обл, Солнечногорский р, деревня Ложки. </t>
  </si>
  <si>
    <t xml:space="preserve">ООО"Георегион-К" </t>
  </si>
  <si>
    <t>СНТ "Имени 50-летия Великого Октября"</t>
  </si>
  <si>
    <t>Моск.обл..Чеховский р-н</t>
  </si>
  <si>
    <t>ООО "МЗ "Камешково"</t>
  </si>
  <si>
    <t>Владимирская область Камешковский район г.Камешково.</t>
  </si>
  <si>
    <t xml:space="preserve">ООО "Водоканал-Северозадонск" </t>
  </si>
  <si>
    <t xml:space="preserve">Тульская обл., г.Донской </t>
  </si>
  <si>
    <t>ОАО "ЦИТЭО"</t>
  </si>
  <si>
    <t>Московская область, г. Химки, Вашутинское шоссе, д. 1</t>
  </si>
  <si>
    <t>ДНП "Солнечная слобода"</t>
  </si>
  <si>
    <t>Калужская область, Боровский район</t>
  </si>
  <si>
    <t>ДНП "Солнечная долина"</t>
  </si>
  <si>
    <t xml:space="preserve">ЗАО Агрофирма "Пахма" </t>
  </si>
  <si>
    <t>г. Ярославль</t>
  </si>
  <si>
    <t>ООО "Аква"</t>
  </si>
  <si>
    <t xml:space="preserve">ООО "Геотехнологии" </t>
  </si>
  <si>
    <t>ООО "ММСК"</t>
  </si>
  <si>
    <t>Воронежская область, Елкинский участок</t>
  </si>
  <si>
    <t>МУП "Системы коммунальной инфраструктуры городского округа Красноармейск Московской области"</t>
  </si>
  <si>
    <t>МО г.Красноармейск</t>
  </si>
  <si>
    <t>ООО "КОСТРОМА ПЕТРОЛЕУМ"</t>
  </si>
  <si>
    <t>Островский район Костромской области</t>
  </si>
  <si>
    <t xml:space="preserve">ООО "Ряжский водоканал" </t>
  </si>
  <si>
    <t>ув. 1015 от 13.12.2013</t>
  </si>
  <si>
    <t xml:space="preserve">ООО "Аква" </t>
  </si>
  <si>
    <t>ув. 1018 от 13.12.2013</t>
  </si>
  <si>
    <t>Николаев Федор Александрович</t>
  </si>
  <si>
    <t>Чеховский район Моск.обл</t>
  </si>
  <si>
    <t>Ступинский район Моск.обл</t>
  </si>
  <si>
    <t>ФКЛПУ СПБ УФСИН России по Ярославской области</t>
  </si>
  <si>
    <t>ОАО "Белгородский хладокомбинат"</t>
  </si>
  <si>
    <t>ГБУЗ "ГКБ № 15 ДЗМ"</t>
  </si>
  <si>
    <t xml:space="preserve">ЗАО Приосколье </t>
  </si>
  <si>
    <t>Белгородская обл., Новооскольский  р-н, ст.Холки</t>
  </si>
  <si>
    <t xml:space="preserve">МУП "КРАСНОГОРСКИЙ КОММУНАЛЬНИК" </t>
  </si>
  <si>
    <t>Брянская обл.,Красногорский р-он</t>
  </si>
  <si>
    <t>Наро-Фоминский район Моск.обл</t>
  </si>
  <si>
    <t>Одрова С В</t>
  </si>
  <si>
    <t>ООО "Улейма"</t>
  </si>
  <si>
    <t xml:space="preserve">ООО "КОЛОКШАНСКИЙ АЗ" </t>
  </si>
  <si>
    <t xml:space="preserve">Владимирская область Собинский район п.Колокша </t>
  </si>
  <si>
    <t>ОАО МЭЗ " Лискинский</t>
  </si>
  <si>
    <t>ООО "Протва Центр"</t>
  </si>
  <si>
    <t>Калужская область, Жуковский район</t>
  </si>
  <si>
    <t>Брянское ЛПУМГ</t>
  </si>
  <si>
    <t xml:space="preserve">Брянской обл.Брянском р-не </t>
  </si>
  <si>
    <t xml:space="preserve">ООО "Русь-57" </t>
  </si>
  <si>
    <t>Московская оьласть Истринский район</t>
  </si>
  <si>
    <t>ОАО "КМ Груп"</t>
  </si>
  <si>
    <t>ЗАО "Бецема"</t>
  </si>
  <si>
    <t xml:space="preserve">Московская область г.Красногорск. </t>
  </si>
  <si>
    <t>МУП "Злынковский районный водоканал"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</si>
  <si>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федеральный бюджет</t>
  </si>
  <si>
    <t>МО СОЛНЕЧНОГОРСКИЙ Р-Н</t>
  </si>
  <si>
    <t>Зотова Мария Германовна</t>
  </si>
  <si>
    <t>ооо Ювелирный завод Платина</t>
  </si>
  <si>
    <t>Костромская область, Красносельский район</t>
  </si>
  <si>
    <t>ООО ПСП "Карьер Октябрьское"</t>
  </si>
  <si>
    <t>Московская область Коломенский район</t>
  </si>
  <si>
    <t xml:space="preserve">ООО "СМП "МАРК-IV" </t>
  </si>
  <si>
    <t>Калужская обл.,г.Обнинск</t>
  </si>
  <si>
    <t>усачева т в</t>
  </si>
  <si>
    <t>ООО "Альянс"</t>
  </si>
  <si>
    <t>Московская область, Серпуховский район</t>
  </si>
  <si>
    <t>Газпромнефть-Центр</t>
  </si>
  <si>
    <t xml:space="preserve">талдом </t>
  </si>
  <si>
    <t>ЗАО "ВЕКТОР-М"</t>
  </si>
  <si>
    <t>МО, Павлово-Посадский р-н</t>
  </si>
  <si>
    <t xml:space="preserve">Гекко Валерий Витальевич </t>
  </si>
  <si>
    <t>МО,Одинцовский р-он</t>
  </si>
  <si>
    <t>ооо оэск</t>
  </si>
  <si>
    <t>мо, дмитрочский р-н</t>
  </si>
  <si>
    <t>ув.811 от 21.10.13</t>
  </si>
  <si>
    <t>ООО "Молочный век"</t>
  </si>
  <si>
    <t>Владимирская область, Юрьев-Польский район</t>
  </si>
  <si>
    <t>ООО "Судогодские стеклопластики"</t>
  </si>
  <si>
    <t>Город Судогда Владимирмкой области</t>
  </si>
  <si>
    <t xml:space="preserve">ООО "Премьер Медика" </t>
  </si>
  <si>
    <t>ЗАО "Победа-Агро"</t>
  </si>
  <si>
    <t>Брянская обл. Каачевский район п. Дунаевский</t>
  </si>
  <si>
    <t>"ДЕММИЛ" ооо</t>
  </si>
  <si>
    <t>г. Москва, ТиНАО, вблизи д. Елизарово</t>
  </si>
  <si>
    <t>ОАО "Ряжский элеватор"</t>
  </si>
  <si>
    <t>ооо взу</t>
  </si>
  <si>
    <t>мо, мытищинский р-н</t>
  </si>
  <si>
    <t>ООО "Выбор-ОБД"</t>
  </si>
  <si>
    <t>Воронежская область, г.Воронеж, Солдатское Поле</t>
  </si>
  <si>
    <t xml:space="preserve">"АШАН" ооо </t>
  </si>
  <si>
    <t>"Юкон"ооо</t>
  </si>
  <si>
    <t>Брянская обл., Брянский р-н, Брянский лесхоз, Ковшовское лесничество</t>
  </si>
  <si>
    <t>снт мирный</t>
  </si>
  <si>
    <t>мо, истринский район</t>
  </si>
  <si>
    <t>ув.817 от 23.10.13</t>
  </si>
  <si>
    <t>ОАО "Эра"</t>
  </si>
  <si>
    <t>Тверская область г.Кашин</t>
  </si>
  <si>
    <t>ООО "ГОК "Воронежнедра"</t>
  </si>
  <si>
    <t>воронежская область, Хохольский район</t>
  </si>
  <si>
    <t>ООО "Ципеллин 2"</t>
  </si>
  <si>
    <t>МО Красногорский р-н</t>
  </si>
  <si>
    <t>ФГБУ пансионат с лечением "Звенигород" Минздрава России</t>
  </si>
  <si>
    <t>Моск.обл. г.Звенигород п/о Введенское ВЗС</t>
  </si>
  <si>
    <t>ФГУГП Гидрогеологическая экспедиция 16 района</t>
  </si>
  <si>
    <t>МО, г.Домодедово</t>
  </si>
  <si>
    <t>ОАО "Воронежнефтепродукт"</t>
  </si>
  <si>
    <t xml:space="preserve">(Воронежская обл., Павловский, россошанский, Н.Усманский р-ны </t>
  </si>
  <si>
    <t xml:space="preserve">ОАО "ВПК "НПО машиностроения" ОК Киржач </t>
  </si>
  <si>
    <t>Владимирская область Петушинский район</t>
  </si>
  <si>
    <t>МУП ЖКХ "Акватерм-сервис</t>
  </si>
  <si>
    <t>ООО "Царицыно Эталон"</t>
  </si>
  <si>
    <t>М.О., Щёлковский район</t>
  </si>
  <si>
    <t>ооо "Георесурс"</t>
  </si>
  <si>
    <t>ОАО "Красносельский Ювелирпром"</t>
  </si>
  <si>
    <t>Костромская обл.,п.Красное-на-Волге</t>
  </si>
  <si>
    <t>ООО "Жегалово"</t>
  </si>
  <si>
    <t>Московская область, Щелковский район</t>
  </si>
  <si>
    <t>"Лесные дали" снт</t>
  </si>
  <si>
    <t>Московская  область,Чеховский  р-н  ,Любучанское</t>
  </si>
  <si>
    <t>ОАО "Сыктывкар Тиссью Груп"</t>
  </si>
  <si>
    <t>ФКУ Шаховская ВК УФСИН России по Орловской области</t>
  </si>
  <si>
    <t xml:space="preserve">Орловская область ,Кромской район </t>
  </si>
  <si>
    <t xml:space="preserve">ООО "Тамбовмясопром" </t>
  </si>
  <si>
    <t>ООО "Лого Груп"</t>
  </si>
  <si>
    <t>с.Покров, Подольского района Московской области</t>
  </si>
  <si>
    <t xml:space="preserve">ИП Теплякова Любовь Николаевна </t>
  </si>
  <si>
    <t>Воронежская область город Воронеж</t>
  </si>
  <si>
    <t>ооо конком</t>
  </si>
  <si>
    <t>МО, г.дзержинский</t>
  </si>
  <si>
    <t>ув.822 от 25.10.13</t>
  </si>
  <si>
    <t>МО Ногинского района пос. Воровского</t>
  </si>
  <si>
    <t>ГУП "Брянсккоммунэнерго"</t>
  </si>
  <si>
    <r>
      <t xml:space="preserve">код 049 1 08 07081 01 </t>
    </r>
    <r>
      <rPr>
        <b/>
        <sz val="10"/>
        <color indexed="10"/>
        <rFont val="Arial"/>
        <family val="2"/>
      </rPr>
      <t>0500</t>
    </r>
    <r>
      <rPr>
        <b/>
        <sz val="10"/>
        <rFont val="Arial"/>
        <family val="2"/>
      </rPr>
      <t xml:space="preserve"> 110</t>
    </r>
  </si>
  <si>
    <t>фгку комбинат валдай росрезерва</t>
  </si>
  <si>
    <t>8.4.</t>
  </si>
  <si>
    <t>Выдача дубликата документа, подтверждающего наличие лицензии</t>
  </si>
  <si>
    <r>
      <t xml:space="preserve">код 049 1 08 07081 01 </t>
    </r>
    <r>
      <rPr>
        <b/>
        <sz val="10"/>
        <color indexed="10"/>
        <rFont val="Arial"/>
        <family val="2"/>
      </rPr>
      <t>0700</t>
    </r>
    <r>
      <rPr>
        <b/>
        <sz val="10"/>
        <rFont val="Arial"/>
        <family val="2"/>
      </rPr>
      <t xml:space="preserve"> 110</t>
    </r>
  </si>
  <si>
    <t>8.5.</t>
  </si>
  <si>
    <r>
      <t xml:space="preserve">код 049 1 08 07081 01 </t>
    </r>
    <r>
      <rPr>
        <b/>
        <sz val="10"/>
        <color indexed="10"/>
        <rFont val="Arial"/>
        <family val="2"/>
      </rPr>
      <t>0800</t>
    </r>
    <r>
      <rPr>
        <b/>
        <sz val="10"/>
        <rFont val="Arial"/>
        <family val="2"/>
      </rPr>
      <t xml:space="preserve"> 110</t>
    </r>
  </si>
  <si>
    <t>Итого:</t>
  </si>
  <si>
    <t>по Центрнедра за февраль 2013 года</t>
  </si>
  <si>
    <t>коллективное хоз-тво имени крупской</t>
  </si>
  <si>
    <t>Тверская обл</t>
  </si>
  <si>
    <t>оао нпо сплав</t>
  </si>
  <si>
    <t>зао твинс тэк</t>
  </si>
  <si>
    <t>мо ленинский р-н</t>
  </si>
  <si>
    <t>ооо лихославльский завод светотехника</t>
  </si>
  <si>
    <t>ооо жилстройэнерго-м</t>
  </si>
  <si>
    <t>мо балашихинский р-н</t>
  </si>
  <si>
    <t>оао бисеровский рыбокомбинат</t>
  </si>
  <si>
    <t>мо ногинский район</t>
  </si>
  <si>
    <t>московская дирекция по тепловодоснабжению</t>
  </si>
  <si>
    <t>мо воскресенский р-н</t>
  </si>
  <si>
    <t>орловская область</t>
  </si>
  <si>
    <t>мо луховицкий р-н</t>
  </si>
  <si>
    <t>мо раменский р-н</t>
  </si>
  <si>
    <t>Оао избердеевский элеватор</t>
  </si>
  <si>
    <t xml:space="preserve">//гзогян с м//калуга// </t>
  </si>
  <si>
    <t>ООО "Агрофирма Авангард"</t>
  </si>
  <si>
    <t xml:space="preserve">ЗАО "СКАЙС" </t>
  </si>
  <si>
    <t>Москов.обл., г.Дзержинский</t>
  </si>
  <si>
    <t>зао "Бурводстрой"</t>
  </si>
  <si>
    <t>ООО "СМК"</t>
  </si>
  <si>
    <t>Брянская область Стародубский район</t>
  </si>
  <si>
    <t>фгуп циам им.п.и.баранова-ф-л фгуп циам им.п.и.баранова</t>
  </si>
  <si>
    <t>ув.746 от 15.10.2013</t>
  </si>
  <si>
    <t>ув. 704 от 09.10.2013</t>
  </si>
  <si>
    <t>ооо донской</t>
  </si>
  <si>
    <t>ув.745 от 15.10.13</t>
  </si>
  <si>
    <t>ооо бурстройвод</t>
  </si>
  <si>
    <t>ув.737 от 15.10.13</t>
  </si>
  <si>
    <t>мп воорбьевского района коммунальное хозяйство</t>
  </si>
  <si>
    <t>ув.734 от 15.10.13</t>
  </si>
  <si>
    <t xml:space="preserve">НИЦ ЦИАМ - филиал ФГУП "ЦИАМ им. П.И.Баранова" </t>
  </si>
  <si>
    <t>" г. Лыткарино (промзона Тураево) Московской области</t>
  </si>
  <si>
    <t xml:space="preserve">Открытое акционерное общество "Октябрьское" </t>
  </si>
  <si>
    <t>СМТ  Чайка</t>
  </si>
  <si>
    <t>Московская область, Чеховский район СНТ "ЛУЧ-2"</t>
  </si>
  <si>
    <t>ООО "Дёке Хоум Системс"</t>
  </si>
  <si>
    <t>Владимирская область Киржачский район</t>
  </si>
  <si>
    <t>ст. Михнево.Ступинский р-н.</t>
  </si>
  <si>
    <t>.ст. Сотниково.Ступинский р-н</t>
  </si>
  <si>
    <t>ст. Повадино.Домодедовский р-н</t>
  </si>
  <si>
    <t>ст. Орехово-2, Орехово-Зуевский р-н</t>
  </si>
  <si>
    <t>ст. Софрино.Пушкинский р-н.</t>
  </si>
  <si>
    <t>ст. Пушкино.г. Пушкино</t>
  </si>
  <si>
    <t>ст.Серебряные пруды Серебряно-Прудский  р-н</t>
  </si>
  <si>
    <t>ст.Яганово Ступинский р-н</t>
  </si>
  <si>
    <t>ст.Барыбино Домодедовский р-н</t>
  </si>
  <si>
    <t>ст.Дрезна.Орехово-Зуевский р-н</t>
  </si>
  <si>
    <t xml:space="preserve">ст.Богатищево, ст. Пурлово. Каширский р-н </t>
  </si>
  <si>
    <t xml:space="preserve">.ст.Бужаниново. Сергиево-Посадский р-н </t>
  </si>
  <si>
    <t>ст.Желтиково. Сергиево-Посадский р-н</t>
  </si>
  <si>
    <t xml:space="preserve">ст.Наугольная. Сергиево-Посадский р-н </t>
  </si>
  <si>
    <t xml:space="preserve">ст.Бубяково. Сергиево-Посадский р-н </t>
  </si>
  <si>
    <t>ФГУП "УТЦ"Новогорск"</t>
  </si>
  <si>
    <t>МО, Рузский район, д. Волынщино, д. 1Б</t>
  </si>
  <si>
    <t>ооо "Богдарня"</t>
  </si>
  <si>
    <t>Владимирская область,Петушинский р-н,дер.Крутово</t>
  </si>
  <si>
    <t>ООО "СТЕЛЛА"</t>
  </si>
  <si>
    <t>ЗАО "Электроизолит"</t>
  </si>
  <si>
    <t>ооо Племенное хозяйство "Рудничное"</t>
  </si>
  <si>
    <t>ООО "Долгоруково-Агро"</t>
  </si>
  <si>
    <t>ОАО "Тулагорводоканал"</t>
  </si>
  <si>
    <t>Ферзиковский район,Калужская область</t>
  </si>
  <si>
    <t>ДНП "Лесная поляна"</t>
  </si>
  <si>
    <t>Московская область, Одинцовский район</t>
  </si>
  <si>
    <t>ооо изоволга агро</t>
  </si>
  <si>
    <t>п.разумное белгородская обл.</t>
  </si>
  <si>
    <t>ув.692 от10.09.13</t>
  </si>
  <si>
    <t>Владимирская область, Селивановский р-он, с.Малышево</t>
  </si>
  <si>
    <t xml:space="preserve">ООО "ВОДОКАНАЛ" </t>
  </si>
  <si>
    <t>Владимирская область Вязниковский район</t>
  </si>
  <si>
    <t>МУП "Гортеплосеть"</t>
  </si>
  <si>
    <t>на Южной окраине г.Курска</t>
  </si>
  <si>
    <t>ОАО "СтАГДоК"</t>
  </si>
  <si>
    <t>ООО "Водоканал-62"</t>
  </si>
  <si>
    <t xml:space="preserve">ОАО"Знаменский сахарный завод"-ф-л"Никифоровский" </t>
  </si>
  <si>
    <t>ООО "ПРИМОРЬЕ"</t>
  </si>
  <si>
    <t>Г. РЫБИНСК</t>
  </si>
  <si>
    <t>ООО "ЛИБХЕРР-РУСЛАНД"</t>
  </si>
  <si>
    <t>Одинцовский р-н, д. Митькино</t>
  </si>
  <si>
    <t>Среднерусский банк</t>
  </si>
  <si>
    <t>ТУЛЬСКАЯ Область ЯСНОГОРСКИЙ Район</t>
  </si>
  <si>
    <t>ПО Борисовскому району с. Заречное Белгородской области</t>
  </si>
  <si>
    <t xml:space="preserve">д. Редькино Дзерж. р-н   Калужской  области  </t>
  </si>
  <si>
    <t>с. Острожное Дзерж. р-н Калужской  области</t>
  </si>
  <si>
    <t xml:space="preserve">д. Барсуки       Дзерж. р-на  Калужской  области </t>
  </si>
  <si>
    <t>д. Карцово Дзерж. р-н Калужской  области</t>
  </si>
  <si>
    <t>снт "Новые Черемушки"</t>
  </si>
  <si>
    <t xml:space="preserve">Московская обл Наро-Фоминский район </t>
  </si>
  <si>
    <t>ОАО ЕЛЕЦКИЙ ГОРМОЛЗАВОД</t>
  </si>
  <si>
    <t xml:space="preserve">МП "Водоканал" </t>
  </si>
  <si>
    <t>Курская область Дмитриевский р-н</t>
  </si>
  <si>
    <t>ЗАО "ТПК"</t>
  </si>
  <si>
    <t xml:space="preserve">ООО "Грайворон-агроинвест" </t>
  </si>
  <si>
    <t>Белгородская обл Грайворонский р-н</t>
  </si>
  <si>
    <t>ОАО "ИИК"</t>
  </si>
  <si>
    <t>Тверская обл., Калининский р-н, Никулинское с/п, район д.Лебедево</t>
  </si>
  <si>
    <t>ОАО ОМЗ "ГОЛИЦЫНСКИЙ"</t>
  </si>
  <si>
    <t>Московская область Одинцовский район</t>
  </si>
  <si>
    <t>ЗАО "Белая птица"</t>
  </si>
  <si>
    <t>зао "АЭРОПОРТ "КУБИНКА"</t>
  </si>
  <si>
    <t>Московская область Одинцовский р-н</t>
  </si>
  <si>
    <t>ООО "Трубочист"</t>
  </si>
  <si>
    <t>Владимирская область, Камешковский район, пос.им.Карла Маркса</t>
  </si>
  <si>
    <t>Брянская область, Брянский район, п. Путевка</t>
  </si>
  <si>
    <t>ООО ПКФ "ИнкомИндустрия"</t>
  </si>
  <si>
    <t>Курская область , Фатежский район</t>
  </si>
  <si>
    <t>ОАО "Белгородская теплосетевая компания"</t>
  </si>
  <si>
    <t>ГП Калужской  области  "Калугаоблводоканал"</t>
  </si>
  <si>
    <t>Зиновьева Алла Александровна, снт ромашка</t>
  </si>
  <si>
    <t>егорьевский р-он м о</t>
  </si>
  <si>
    <t>ООО "Данон Индустрия"</t>
  </si>
  <si>
    <t>НП ЛАОнП "Зеленый Оазис"</t>
  </si>
  <si>
    <t>в поселении Киевский Троицкого АО г. Москвы</t>
  </si>
  <si>
    <t>в поселении Внуковское Новомосковского АО г. Москвы</t>
  </si>
  <si>
    <t xml:space="preserve">в поселении Десеновское Новомосковского округа г. Москвы </t>
  </si>
  <si>
    <t>в поселении Кокошкино Новомосковского АО г. Москвы</t>
  </si>
  <si>
    <t>в поселении Филимонковское Новомосковского АО г. Москвы</t>
  </si>
  <si>
    <t>в поселении Первомайское Троицкого административного округа г. Москвы</t>
  </si>
  <si>
    <t>в поселении Новофедоровское Троицкого АО г. Москвы</t>
  </si>
  <si>
    <t xml:space="preserve">С. Отрада, Мценский р-н., Орловская обл. </t>
  </si>
  <si>
    <t>С. Бастыево, Мценский р-н., Орловская обл.</t>
  </si>
  <si>
    <t xml:space="preserve">Ст. Русский Брод, Верховский р-н., Орловская обл. </t>
  </si>
  <si>
    <t xml:space="preserve">Ст. Верховье, Верховский р-н., Орловская обл. </t>
  </si>
  <si>
    <t>СПК "Бабаево"</t>
  </si>
  <si>
    <t>Владимирская область Собинский район СПК Бабаево</t>
  </si>
  <si>
    <t>Сельскохозяйственный производственный кооператив "Холмы"</t>
  </si>
  <si>
    <t>Калужская область, Износковский район</t>
  </si>
  <si>
    <t>ЗАО "ЛАНА"</t>
  </si>
  <si>
    <t>СОГБУ "Смоленскавтодор"</t>
  </si>
  <si>
    <t>ООО ИнжиТех</t>
  </si>
  <si>
    <t>Белгородская область Яковлевский район</t>
  </si>
  <si>
    <t>ооо бутурлинский мясокомбинат</t>
  </si>
  <si>
    <t>воронежская область</t>
  </si>
  <si>
    <t>ООО "РИТРЕС"</t>
  </si>
  <si>
    <t>МО, Щелково</t>
  </si>
  <si>
    <t>ооо "Петровское жилищно-коммунальное хозяйство"</t>
  </si>
  <si>
    <t xml:space="preserve">ООО "Альфа Транс" </t>
  </si>
  <si>
    <t>ЛЕБЕДЯНСКИЙ ООО</t>
  </si>
  <si>
    <t>ОАО "НК "Роснефть" -Смоленскнефтепродукт"</t>
  </si>
  <si>
    <t>ООО "Орловский завод по производству солода"</t>
  </si>
  <si>
    <t xml:space="preserve">МО, П-Посадский р-н, г.Электрогорск </t>
  </si>
  <si>
    <t>МКП НСП ЖКХ "Масловское"</t>
  </si>
  <si>
    <t>Новоусманский район, Воронежская область</t>
  </si>
  <si>
    <t xml:space="preserve">ОАО "Елецгидроагрегат" </t>
  </si>
  <si>
    <t>ООО "Теплоресурс"</t>
  </si>
  <si>
    <t>МУП "Водоканал"</t>
  </si>
  <si>
    <t>ОАО "БЕЛВИНО"</t>
  </si>
  <si>
    <t>тамбов</t>
  </si>
  <si>
    <t xml:space="preserve">ямщинская нина ивановна </t>
  </si>
  <si>
    <t>ООО "Хромцовский карьер"</t>
  </si>
  <si>
    <t>иваново</t>
  </si>
  <si>
    <t>ООО "Уют"</t>
  </si>
  <si>
    <t xml:space="preserve">п.Обидимо Ленинского района Тульской области </t>
  </si>
  <si>
    <t xml:space="preserve">ООО Белгранкорм </t>
  </si>
  <si>
    <t>ООО ЭКО-ТЕРРА</t>
  </si>
  <si>
    <t>Смоленская область, Краснинский район, д. Красная Горка</t>
  </si>
  <si>
    <t>хохлова с и</t>
  </si>
  <si>
    <t>Истринский р-н Московской обл.</t>
  </si>
  <si>
    <t>Минвата ЗАО</t>
  </si>
  <si>
    <t>Московс кая обл., г. Железнодорожный</t>
  </si>
  <si>
    <t>ООО "АБСОЛЮТ"</t>
  </si>
  <si>
    <t>Тульская обл., Суворовский район</t>
  </si>
  <si>
    <t>"Управляющая компания Логистический парк "Сынково"</t>
  </si>
  <si>
    <t>Московская область, Подольский район</t>
  </si>
  <si>
    <t>СПК"Полянская птицефабрика"</t>
  </si>
  <si>
    <t>Г. РЯЗАНЬ</t>
  </si>
  <si>
    <t>Санаторий "Виктория"-пушкинский ф-л ОАО "ЦСТЭ"(холдинг)</t>
  </si>
  <si>
    <t>ООО "Олива-Факел-Мытищи"</t>
  </si>
  <si>
    <t>МУП "Коммунальщик"</t>
  </si>
  <si>
    <t>НП "Зеленый мыс"</t>
  </si>
  <si>
    <t>ЗАТО "Восход"</t>
  </si>
  <si>
    <t>ООО "Галстор холдинг рус"</t>
  </si>
  <si>
    <t>ЗАО "Керамика"</t>
  </si>
  <si>
    <t xml:space="preserve">Московская область </t>
  </si>
  <si>
    <t>СНТ "Новинское"</t>
  </si>
  <si>
    <t>ув.728 от 11.10.13</t>
  </si>
  <si>
    <t>Ряз.обл.Шиловский р-н, с.Борки,Приоз,321</t>
  </si>
  <si>
    <t xml:space="preserve">ЗАО "Свинокомплекс Ивановский" </t>
  </si>
  <si>
    <t xml:space="preserve">Белгородская область с. Волобуевка Яковлевского района </t>
  </si>
  <si>
    <t xml:space="preserve">Белгородская область с. Озерово Яковлевского района </t>
  </si>
  <si>
    <t xml:space="preserve">Белгородская область с. Тетеравино Яковлевского района </t>
  </si>
  <si>
    <t>ООО "Тверская теплоснабжающая компания"</t>
  </si>
  <si>
    <t>тверская область Нелидовский район</t>
  </si>
  <si>
    <t>Луховицкий район</t>
  </si>
  <si>
    <t>Мытищинский район</t>
  </si>
  <si>
    <t>Чеховский м.р., Липецкая область</t>
  </si>
  <si>
    <t>Воронежская облатсь</t>
  </si>
  <si>
    <t>Сергиево-Посадский район</t>
  </si>
  <si>
    <t>г. Острогожск</t>
  </si>
  <si>
    <t>ООО "ПЕРСПЕКТИВА"</t>
  </si>
  <si>
    <t>ув.501 от 17.06.13</t>
  </si>
  <si>
    <t>"Климовский районный водоканал"</t>
  </si>
  <si>
    <t>ООО "Дом Отдыха им. А.П.Чехова"</t>
  </si>
  <si>
    <t>ув.496 от 14.06.13</t>
  </si>
  <si>
    <t>ув.494 от 14.06.13</t>
  </si>
  <si>
    <t xml:space="preserve"> Можаев Владимир Владимирович</t>
  </si>
  <si>
    <t>ув.491 от 14.06.13</t>
  </si>
  <si>
    <t>ООО "Прохоровский комбикормовый завод"</t>
  </si>
  <si>
    <t>ув.481 от 14.06.13</t>
  </si>
  <si>
    <t xml:space="preserve">ООО "Жилкомхоз" Тамбовское ГОСБ №8594 </t>
  </si>
  <si>
    <t>ув.478 от 14.06.13</t>
  </si>
  <si>
    <t>ув.477 от 14.06.13</t>
  </si>
  <si>
    <t>оао ПРОГРЕСС</t>
  </si>
  <si>
    <t>ООО ВОРОНЕЖСКИЙ СТЕКЛОТАРНЫЙ ЗАВОД ФИЛИАЛ "РАСКО"</t>
  </si>
  <si>
    <t>воронеж</t>
  </si>
  <si>
    <t>ОАО Березичский стекольный завод</t>
  </si>
  <si>
    <t xml:space="preserve">Калужская область, Козельский район </t>
  </si>
  <si>
    <t>оао "Думиничский молзавод"</t>
  </si>
  <si>
    <t>СПК "Некоузский"</t>
  </si>
  <si>
    <t>ярославль</t>
  </si>
  <si>
    <t>МУП "ЕСКХ" Зарайского района</t>
  </si>
  <si>
    <t>г.зарайск</t>
  </si>
  <si>
    <t xml:space="preserve">ООО "Акваимекс" </t>
  </si>
  <si>
    <t>рыбинск</t>
  </si>
  <si>
    <t>ДФАГОГР ( МАОУ ДОД "ДООЦ имени Ю.А.Гагарина"  400.15.209.0)</t>
  </si>
  <si>
    <t>Колхоз (СПК) им. Ленина</t>
  </si>
  <si>
    <t>ООО "РЕД-Крекшино"</t>
  </si>
  <si>
    <t>ООО "Ракитянский Свинокомплекс"</t>
  </si>
  <si>
    <t>зао "Осташковский кожевенный завод"</t>
  </si>
  <si>
    <t>тверская область</t>
  </si>
  <si>
    <t xml:space="preserve">ООО "Панарама-Сервис" </t>
  </si>
  <si>
    <t>м.о. ногинский р-н</t>
  </si>
  <si>
    <t>МУП "Коммунальник"Александровского сельского поселения Монастырщинского района Смоленской области</t>
  </si>
  <si>
    <t>Монастырщинского района Смоленской области</t>
  </si>
  <si>
    <t xml:space="preserve">ооо ап "Жаворонок" </t>
  </si>
  <si>
    <t>Белгородская область, Ровеньский район</t>
  </si>
  <si>
    <t xml:space="preserve">СПК "Русь" </t>
  </si>
  <si>
    <t>Калужская область Хвастовичский район</t>
  </si>
  <si>
    <t>ооо Майдаковский завод</t>
  </si>
  <si>
    <t>Ивановская область, Палехский район, с. Майдаково</t>
  </si>
  <si>
    <t xml:space="preserve">ОАО Орелжилэксплуатация </t>
  </si>
  <si>
    <t>Филиал "Тверской" ОАО "Славянка"</t>
  </si>
  <si>
    <t>ООО "Недра"</t>
  </si>
  <si>
    <t>вблизи н.п. Глинищево Брянского р-на Брянс. Области</t>
  </si>
  <si>
    <t>ув.695 от 01.10.12</t>
  </si>
  <si>
    <t>ООО Импульс</t>
  </si>
  <si>
    <t>г.Владимир</t>
  </si>
  <si>
    <t xml:space="preserve">ООО"ЭкоНиваАгро" </t>
  </si>
  <si>
    <t>Лесновское МУП ЖКХ</t>
  </si>
  <si>
    <t>ООО "Металл-групп"</t>
  </si>
  <si>
    <t>ОАО "МН "Дружба"</t>
  </si>
  <si>
    <t>ооо агентство по управлению недвижимым имуществом управдом и к</t>
  </si>
  <si>
    <t>днп 4 сезона 1</t>
  </si>
  <si>
    <t>ооо инвестстрой</t>
  </si>
  <si>
    <t>ооо шацк золотая нива</t>
  </si>
  <si>
    <t>р.п. Павелец</t>
  </si>
  <si>
    <t>ооо боринские воды</t>
  </si>
  <si>
    <t>Липецк</t>
  </si>
  <si>
    <t>ооо гринвилль</t>
  </si>
  <si>
    <t>г. Липецк</t>
  </si>
  <si>
    <t xml:space="preserve">ооо никольское </t>
  </si>
  <si>
    <t>Калужская область, Людиновский р-н</t>
  </si>
  <si>
    <t>зао подгоренский завод стройматериалов</t>
  </si>
  <si>
    <t>оао автомобильная колонна 1663</t>
  </si>
  <si>
    <t>ооо теплодом</t>
  </si>
  <si>
    <t>с/х производственный кооператив заря</t>
  </si>
  <si>
    <t>Орловская область, Кромский р-н</t>
  </si>
  <si>
    <t>ооо вязьмахлебопродукт</t>
  </si>
  <si>
    <t>ооо азеевское</t>
  </si>
  <si>
    <t>оао клинцовский завод поршневых колец</t>
  </si>
  <si>
    <t>Клинцы</t>
  </si>
  <si>
    <t>гуп экотехпром</t>
  </si>
  <si>
    <t>Люберецкий р-н</t>
  </si>
  <si>
    <t>ооо схп новомарковское</t>
  </si>
  <si>
    <t>ип сотскова ирина александровна</t>
  </si>
  <si>
    <t>ооо легаси хаусинвестмент</t>
  </si>
  <si>
    <t>ооо отечественные водные технологии</t>
  </si>
  <si>
    <t>Кирьянов А.А.</t>
  </si>
  <si>
    <t>ув. 250 от 16.04.2013</t>
  </si>
  <si>
    <t>ООО орифлэйм продактс</t>
  </si>
  <si>
    <t>ув. 252 от 18.04.2013</t>
  </si>
  <si>
    <t>Оао водоканал</t>
  </si>
  <si>
    <t>ув. 253 от 18.04.2013</t>
  </si>
  <si>
    <t>ув. 255 от 18.04.2013</t>
  </si>
  <si>
    <t>ув. 256 от 18.04.2013</t>
  </si>
  <si>
    <t>Гордон коммершиал лтд</t>
  </si>
  <si>
    <t>увед. № 168 от 27.02.2013</t>
  </si>
  <si>
    <t>фгку комбинат красная новь росрезерва</t>
  </si>
  <si>
    <t xml:space="preserve"> рязанская обл.</t>
  </si>
  <si>
    <t>ооо торговый дом снежка</t>
  </si>
  <si>
    <t>брянская обл.  Брянский р-н</t>
  </si>
  <si>
    <t>ооо рвк-воронеж</t>
  </si>
  <si>
    <t>воронежская обл. уч-к впс-21</t>
  </si>
  <si>
    <t xml:space="preserve">Верхне-Донское ПМЭС </t>
  </si>
  <si>
    <t>ООО "ЛУКОЙЛ-Черноземьенефтепродукт"</t>
  </si>
  <si>
    <t>липецкая область</t>
  </si>
  <si>
    <t xml:space="preserve">ООО "Агроном" </t>
  </si>
  <si>
    <t>одинцовский р-н</t>
  </si>
  <si>
    <t xml:space="preserve">ОАО "Центральные заготовительные мастерские" </t>
  </si>
  <si>
    <t xml:space="preserve">ООО "Лидино" </t>
  </si>
  <si>
    <t>рузский район</t>
  </si>
  <si>
    <t xml:space="preserve">ООО"Стройсоюз-Сервис" </t>
  </si>
  <si>
    <t>люберецкий район</t>
  </si>
  <si>
    <t>оао мосводоканал</t>
  </si>
  <si>
    <t>ув.674 от 22.08.13</t>
  </si>
  <si>
    <t>санаторий им.калинина-филиал оао тамбовкурорт</t>
  </si>
  <si>
    <t>ув.668 от 22.08.13</t>
  </si>
  <si>
    <t>ип николаев ф.а.</t>
  </si>
  <si>
    <t>за ип колотыркин в.в. Волоколамский район</t>
  </si>
  <si>
    <t>ооо "МаксиТрейд"</t>
  </si>
  <si>
    <t>Московская область, Дмитровский район, д. Орудьево</t>
  </si>
  <si>
    <t>Волоколамский район</t>
  </si>
  <si>
    <t>Наро-Фоминский район</t>
  </si>
  <si>
    <t>Одинцовский район)</t>
  </si>
  <si>
    <t>ООО УК "НараПромИнвест"</t>
  </si>
  <si>
    <t>оао "Брянский электромеханический завод"</t>
  </si>
  <si>
    <t>Брянская обл, Бежицкий р-он, г. Брянск</t>
  </si>
  <si>
    <t>ООО "Белый Раст Логистика"</t>
  </si>
  <si>
    <t>Московская область, Дмитровский район, д. Кузяево</t>
  </si>
  <si>
    <t>ОАО "НИИЭМ"</t>
  </si>
  <si>
    <t>Московская область, г. Истра</t>
  </si>
  <si>
    <t xml:space="preserve">ооо "ТВЕРЬТРУБПЛАСТ" </t>
  </si>
  <si>
    <t xml:space="preserve">ООО "Энергосетевая компания" </t>
  </si>
  <si>
    <t>г. Воронеж, р.п.Шилово</t>
  </si>
  <si>
    <t>зао элинар-бройлер</t>
  </si>
  <si>
    <t>ув.697 от 04.10.13</t>
  </si>
  <si>
    <t>ув.698 от 04.10.13</t>
  </si>
  <si>
    <t>ООО "Стрелецкий свинокомплекс"</t>
  </si>
  <si>
    <t>Участок откорма х.Щетиновка Корочанского района Г.Белгород</t>
  </si>
  <si>
    <t>з/в0326 от 23.12.13</t>
  </si>
  <si>
    <t>з/в0326/1 от 24.12.13</t>
  </si>
  <si>
    <t>х.Щетиновка</t>
  </si>
  <si>
    <t>з/в0325/1 от 24.12.13</t>
  </si>
  <si>
    <t>(х.Щетиновка</t>
  </si>
  <si>
    <t>з/в0325 от 23.12.13</t>
  </si>
  <si>
    <t>ООО "Ногинск-Интерстрой"</t>
  </si>
  <si>
    <t>Московская обл.,        г. Ногинск</t>
  </si>
  <si>
    <t>с. Кичментский Городок</t>
  </si>
  <si>
    <t xml:space="preserve">Экспертиза отчета  по объекту: "Поисково-оценочные работы для водоснабжения </t>
  </si>
  <si>
    <t>Правильный КБК смотрите в начале таблицы (раздела)</t>
  </si>
  <si>
    <t>Орловская обл., Колпнянский р-н</t>
  </si>
  <si>
    <t>оао спецфундаментстрой</t>
  </si>
  <si>
    <t>ооо олсам</t>
  </si>
  <si>
    <t>Воронежская область</t>
  </si>
  <si>
    <t>зао липецк-терминал м</t>
  </si>
  <si>
    <t>ооо водник</t>
  </si>
  <si>
    <t>Курская область</t>
  </si>
  <si>
    <t>зао десна-лэнд</t>
  </si>
  <si>
    <t>зао брянскгазстрой</t>
  </si>
  <si>
    <t>ооо индустриальный парк северное шереметьево</t>
  </si>
  <si>
    <t>оао куриное царство</t>
  </si>
  <si>
    <t>зао цемтрио</t>
  </si>
  <si>
    <t>ооо стройдеталь</t>
  </si>
  <si>
    <t>ооо гематек</t>
  </si>
  <si>
    <t>ИТОГО:</t>
  </si>
  <si>
    <t>Коломенский р-н</t>
  </si>
  <si>
    <t>Одинцовский р-н</t>
  </si>
  <si>
    <t>Тульская обл</t>
  </si>
  <si>
    <t>Ступинский р-н, моск обл</t>
  </si>
  <si>
    <t>ооо "ЛУКОЙЛ-Волганефтепродукт"</t>
  </si>
  <si>
    <t>ВЛМ 51495 ВЭСудогодская н/база ВладРУ</t>
  </si>
  <si>
    <t xml:space="preserve">ФГУП "ЦНИИТОЧМАШ" </t>
  </si>
  <si>
    <t>г.Климовск и вблизи пос. Львовский Подольского района Московской области</t>
  </si>
  <si>
    <t xml:space="preserve">ООО НПО ГАЗТЕПЛОСЕРВИС </t>
  </si>
  <si>
    <t xml:space="preserve">ОАО "Брянскпромбурвод" </t>
  </si>
  <si>
    <t>Брянская область, Карачевский район</t>
  </si>
  <si>
    <t xml:space="preserve">ОАО "Монолит" </t>
  </si>
  <si>
    <t>Брянская область, Трубчевский район</t>
  </si>
  <si>
    <t>муп "Водоканал города Курска"</t>
  </si>
  <si>
    <t xml:space="preserve">Курская область </t>
  </si>
  <si>
    <t>Пушкинский район мо</t>
  </si>
  <si>
    <t xml:space="preserve">ЗАО СП Волен </t>
  </si>
  <si>
    <t>Московская обл., Дмитровский р-он</t>
  </si>
  <si>
    <t>ООО "Дуэт-строй"</t>
  </si>
  <si>
    <t>ОАО"КУРСКОБЛСНАБ"</t>
  </si>
  <si>
    <t>в н.п. Ворошнево Курского района Курской области</t>
  </si>
  <si>
    <t>ооо "Борть"</t>
  </si>
  <si>
    <t xml:space="preserve">Орловская область,Кромской р-н д. Черкаская,Рассыльная,Б.Драгунская,М.Драгунская,Кромской Мост </t>
  </si>
  <si>
    <t>белгородская обл.</t>
  </si>
  <si>
    <t xml:space="preserve">ФГУП "Пансионат Моряк" </t>
  </si>
  <si>
    <t>мо, Можайский район</t>
  </si>
  <si>
    <t>Володарский р-н</t>
  </si>
  <si>
    <t>Липецкий р-н</t>
  </si>
  <si>
    <t>Истринский р-н</t>
  </si>
  <si>
    <t>ООО "Теплогенерирующая компания"</t>
  </si>
  <si>
    <t>ООО "Вельяминово"</t>
  </si>
  <si>
    <t xml:space="preserve">ООО "Санаторий "Первое Мая" </t>
  </si>
  <si>
    <t>Белгородская область, Шебекинский район, г. Шебекино</t>
  </si>
  <si>
    <t>ООО ПАРИТЕТИНВЕСТ</t>
  </si>
  <si>
    <t>Курская область, Черемисиновский район, пгт. Черемисиново</t>
  </si>
  <si>
    <t xml:space="preserve">СНТ "Дубки" </t>
  </si>
  <si>
    <t>Московская область, Серпуховкий район</t>
  </si>
  <si>
    <t>УФК по Орловской области (Академия ФСО России)</t>
  </si>
  <si>
    <t xml:space="preserve">Орловской области </t>
  </si>
  <si>
    <t>з/в 300 от 31.10.13</t>
  </si>
  <si>
    <t>возврат</t>
  </si>
  <si>
    <t>Белгородская область, Старооскольский район, с.Нагольное)</t>
  </si>
  <si>
    <t>Печорском районе Псковской области</t>
  </si>
  <si>
    <t>з/в 296 от 31.10.13</t>
  </si>
  <si>
    <t>оао знаменский сахарный завод-ф-л никифоровский</t>
  </si>
  <si>
    <t>ув.841 от 01.11.13</t>
  </si>
  <si>
    <t>ооо Дорожное Эксплуатационное Предприятие № 26</t>
  </si>
  <si>
    <t>домодедово московская область</t>
  </si>
  <si>
    <t>ип лобарева светлана</t>
  </si>
  <si>
    <t>ЗАО "ОРТАТ"</t>
  </si>
  <si>
    <t xml:space="preserve">Костромская обл., Сусанинский р-н., с.Северное, мкр Харитоново </t>
  </si>
  <si>
    <t>оао троицкая бумажная фабрика</t>
  </si>
  <si>
    <t>калуж обл боровск р д комлево</t>
  </si>
  <si>
    <t>ув.430 от 31.05.2013</t>
  </si>
  <si>
    <t>ув.429 от 31.05.2013</t>
  </si>
  <si>
    <t>ооо расстек</t>
  </si>
  <si>
    <t>ув.428от 31.05.2013</t>
  </si>
  <si>
    <t>ув.427от 31.05.2013</t>
  </si>
  <si>
    <t>ув.426 от 31.05.2013</t>
  </si>
  <si>
    <t>ООО "Агропромкомплектация-Курск"</t>
  </si>
  <si>
    <t>Курская область,Железногорский р-н,с.Троицкое,скважина для жилых домов и мастерской и АБК УК</t>
  </si>
  <si>
    <t xml:space="preserve">МУП "Вода" Борисоглебского городского округа Воронежской области </t>
  </si>
  <si>
    <t>(на земельный участок "Ростань" в районе с.Танцырей</t>
  </si>
  <si>
    <t>Общество с ограниченной ответственностью "Техуглеродресурс"</t>
  </si>
  <si>
    <t>Г. ИВАНОВО</t>
  </si>
  <si>
    <t>оао нпо лэмз</t>
  </si>
  <si>
    <t>ооо раево гольф</t>
  </si>
  <si>
    <t>ФГУП "ЦНИИХМ"</t>
  </si>
  <si>
    <t>Московская область Серпуховский район</t>
  </si>
  <si>
    <t>СПК (колхоз)"Палехский-Агро"</t>
  </si>
  <si>
    <t>ООО "ГПК Титан"</t>
  </si>
  <si>
    <t>ЗАО "ЛУНЕВО"</t>
  </si>
  <si>
    <t>Костромская обл., Костромской район, п/о Сухоногово</t>
  </si>
  <si>
    <t xml:space="preserve">ООО "Брянский кирпичный завод" </t>
  </si>
  <si>
    <t>Брянская область, Навлинский р-н</t>
  </si>
  <si>
    <t>Индивидуальный предприниматель Королев Юрий Евгеньевич</t>
  </si>
  <si>
    <t>Московская обл., Рузский р-н, с.Рождествено</t>
  </si>
  <si>
    <t>ООО "ДомУютСервис"</t>
  </si>
  <si>
    <t>ОАО "Куриное Царство"</t>
  </si>
  <si>
    <t>Липецкая область Задонский район (ЦРС Калабино)</t>
  </si>
  <si>
    <t>ФКУ Усманская ВК УФСИН России по Липецкой области</t>
  </si>
  <si>
    <t xml:space="preserve">Липецкая область </t>
  </si>
  <si>
    <t xml:space="preserve">ООО "Водсервис" </t>
  </si>
  <si>
    <t>Орловская обл. Ливенский район</t>
  </si>
  <si>
    <t>ФКУ ЛИУ-9 УФСИН России по Ярославской области</t>
  </si>
  <si>
    <t>г.Воронеж, Советский район, Острогожская</t>
  </si>
  <si>
    <t>"Конструкторское бюро химавтоматики" оао</t>
  </si>
  <si>
    <t>ОАО "Глобус"</t>
  </si>
  <si>
    <t>г. Рыльск, Курская область</t>
  </si>
  <si>
    <t>за экспертизу запасов …..</t>
  </si>
  <si>
    <t>Оздоровительное объединение "Солнечный городок" Центрального банка Российской Федерации</t>
  </si>
  <si>
    <t>ООО "ЭКОСТРОЙРЕСУРС"</t>
  </si>
  <si>
    <t>Московская область Подольский район</t>
  </si>
  <si>
    <t xml:space="preserve">на участке Смойлево МО </t>
  </si>
  <si>
    <t>ОАО "Рязаньтранснефтепродукт"</t>
  </si>
  <si>
    <t>воронежская область Рамонский район</t>
  </si>
  <si>
    <t>ооо изобилие</t>
  </si>
  <si>
    <t>зао агрокомплекс ногинский</t>
  </si>
  <si>
    <t>московская область ногинский район</t>
  </si>
  <si>
    <t>зао погарская картофельная фабрика</t>
  </si>
  <si>
    <t>брянская обл. погарский р-он. п.г.т. Погар</t>
  </si>
  <si>
    <t>зао кутуковский сушильный комбинат</t>
  </si>
  <si>
    <t>ооо санаторий им. Ф.э.дзержинского</t>
  </si>
  <si>
    <t>неверно указан кбк</t>
  </si>
  <si>
    <t>зао сомз</t>
  </si>
  <si>
    <t>Московская область, Химкинский район</t>
  </si>
  <si>
    <t>г.рязань</t>
  </si>
  <si>
    <t>Белгородская обл.,Старооскольский р-н,Федосеевская с/т</t>
  </si>
  <si>
    <t>Белгородская обл.,Старооскольский р-н,Долгополянская с/т</t>
  </si>
  <si>
    <t>ЗАО " Павловскагропродукт"</t>
  </si>
  <si>
    <t xml:space="preserve">ОАО "Бонолит-Строительные решения" </t>
  </si>
  <si>
    <t>МО, Ногинский район, г.Старая Купавна</t>
  </si>
  <si>
    <t xml:space="preserve">МУП Бужаровское РЭП ЖКХ </t>
  </si>
  <si>
    <t>Московская область, Истринский район</t>
  </si>
  <si>
    <t>снт Отдых</t>
  </si>
  <si>
    <t>Московская область, Можайский район</t>
  </si>
  <si>
    <t>Зао Дормаш Ерофеева А С</t>
  </si>
  <si>
    <t>Смоленская обл. Смоленский р-н п. Красный Бор</t>
  </si>
  <si>
    <t>Московская область, Талдомский район</t>
  </si>
  <si>
    <t>Моск.обл, Раменского р-на, с. Еганово</t>
  </si>
  <si>
    <t>OOO НОВОМОСКОВСК-РЕМСТРОЙСЕРВИС</t>
  </si>
  <si>
    <t>ООО "Нью Рига Резорт"</t>
  </si>
  <si>
    <t>Московская обл., Истринский район</t>
  </si>
  <si>
    <t>г. Новомосковск Тульской области</t>
  </si>
  <si>
    <t>ООО "Водоподъем"</t>
  </si>
  <si>
    <t>Тул ьская обл. Ясногорский район</t>
  </si>
  <si>
    <t>ООО "Газэнергосеть Белгород"</t>
  </si>
  <si>
    <t xml:space="preserve"> г. Белгород</t>
  </si>
  <si>
    <t>г. орел</t>
  </si>
  <si>
    <t xml:space="preserve">г. воронеж </t>
  </si>
  <si>
    <t>Суворовский район Тульской области</t>
  </si>
  <si>
    <t>муп городского поселения львовский львовская тепловая энергетическая компания</t>
  </si>
  <si>
    <t>ооо ук теплокомснаб</t>
  </si>
  <si>
    <t>Воронежская область, Семилукский р-н</t>
  </si>
  <si>
    <t>ооо буруниверсал</t>
  </si>
  <si>
    <t>хухрев владимир фролович</t>
  </si>
  <si>
    <t>муп большие вяземы</t>
  </si>
  <si>
    <t>ИП иванченко наталья анатольевна</t>
  </si>
  <si>
    <t>ооо агропромкомплектация-курск</t>
  </si>
  <si>
    <t>оао геоцентр-москва</t>
  </si>
  <si>
    <t>г.Таруса</t>
  </si>
  <si>
    <t>г.Боровск</t>
  </si>
  <si>
    <t>ооо злынковский завод новых технологий по производству вин и напитков каскад</t>
  </si>
  <si>
    <t>ув. 257 от 18.04.2013</t>
  </si>
  <si>
    <t>Оао тамбовмаш</t>
  </si>
  <si>
    <t>ув. 261 от 18.04.2013</t>
  </si>
  <si>
    <t>ООО геология и информационные ресурсы</t>
  </si>
  <si>
    <t>ув. 262 от 18.04.2013</t>
  </si>
  <si>
    <t>Снт лукошкино зио</t>
  </si>
  <si>
    <t>ув. 264 от 18.04.2013</t>
  </si>
  <si>
    <t xml:space="preserve">ОАО АКБ Смолевич </t>
  </si>
  <si>
    <t>(д.ЧИЖОВКА) п-к МИКАС ВЛАДИМИР ВИТАЛЬЕВИЧ Рославль</t>
  </si>
  <si>
    <t>ООО "ЖСК Молодежный дом"</t>
  </si>
  <si>
    <t>ногинский р-н мо</t>
  </si>
  <si>
    <t xml:space="preserve">ОАО "Тульский оружейный завод" </t>
  </si>
  <si>
    <t>ОПБ Оружейник Заокского р-на Тул.обл.</t>
  </si>
  <si>
    <t>Центральный р-н г.Тула</t>
  </si>
  <si>
    <t>п.Бегичевский Богородицкого р-на Тульской области</t>
  </si>
  <si>
    <t xml:space="preserve">Государственное предприятие Калужской области "Калугаоблводоканал" </t>
  </si>
  <si>
    <t xml:space="preserve">с.Бояновичи Калужской области </t>
  </si>
  <si>
    <t>ооо любохонское жэу</t>
  </si>
  <si>
    <t>ув. 362 от 06.05.2013</t>
  </si>
  <si>
    <t>Филиал оао концерн  росэнергоатом  дирекция  строящейся нововоронежской АЭС-2</t>
  </si>
  <si>
    <t>ув. 364 от 06.05.2013</t>
  </si>
  <si>
    <t>зао вектор</t>
  </si>
  <si>
    <t>ооо биаксплен</t>
  </si>
  <si>
    <t>ано водоснабжение сл. рыбинские буды</t>
  </si>
  <si>
    <t xml:space="preserve">оао мкб факел </t>
  </si>
  <si>
    <t>Химки</t>
  </si>
  <si>
    <t>ф-л оао квадра центральная генерация</t>
  </si>
  <si>
    <t>Новомосковский р-н</t>
  </si>
  <si>
    <t>снт взлет московский банк оао сбербанк россии</t>
  </si>
  <si>
    <t>ооо эконива-черноземье</t>
  </si>
  <si>
    <t>Воронежская обалсть</t>
  </si>
  <si>
    <t xml:space="preserve">фгуп агропромышленный комплекс воскресенский УД Президента РФ </t>
  </si>
  <si>
    <t>ув. 376 от 07.05.2013</t>
  </si>
  <si>
    <t>куликов в.б.</t>
  </si>
  <si>
    <t>ооо ригэк</t>
  </si>
  <si>
    <t>ув. 374 от 07.05.2013</t>
  </si>
  <si>
    <t>ув. 377 от 07.05.2013</t>
  </si>
  <si>
    <t>ооо золотая нива</t>
  </si>
  <si>
    <t>ооо мастер-ресурс</t>
  </si>
  <si>
    <t>юнилевер русь ооо</t>
  </si>
  <si>
    <t>ув. 378 от 08.05.2013</t>
  </si>
  <si>
    <t>ув. 381 от 08.05.2013</t>
  </si>
  <si>
    <t>ув. 384 от 08.05.2013</t>
  </si>
  <si>
    <t>ув. 385 от 08.05.2013</t>
  </si>
  <si>
    <t>муп г.костромы костромагорводоканал</t>
  </si>
  <si>
    <t>оао мк воронежский</t>
  </si>
  <si>
    <t>оао пигмент</t>
  </si>
  <si>
    <t>ооо добринка-агро</t>
  </si>
  <si>
    <t>Липецкая область</t>
  </si>
  <si>
    <t>НП "Васильевские Дачи"</t>
  </si>
  <si>
    <t>ФКУ ИК-5 УФСИН России по Тамбовской области</t>
  </si>
  <si>
    <t>ЗАО "СХК"</t>
  </si>
  <si>
    <t>г. Салаир Кемеровской области</t>
  </si>
  <si>
    <t>"Брянский арсенал" зао</t>
  </si>
  <si>
    <t>в Советском р-не г. Брянска</t>
  </si>
  <si>
    <t>ООО "РАВ Молокопродукт"</t>
  </si>
  <si>
    <t>Воронежская область,Россошанский район</t>
  </si>
  <si>
    <t>ЗАО "ОКТЕКС"</t>
  </si>
  <si>
    <t>Московская область, Ленинский район</t>
  </si>
  <si>
    <t>ООО "Отечественные водные технологии"</t>
  </si>
  <si>
    <t>ООО "Каштановая роща"</t>
  </si>
  <si>
    <t>зао Приосколье</t>
  </si>
  <si>
    <t>Белгородская обл., Новооскольский  р-н</t>
  </si>
  <si>
    <t>Белгородская обл., Старооскольский р-н, П/О "Владимировка"</t>
  </si>
  <si>
    <t>зао знамя подмосковья</t>
  </si>
  <si>
    <t>московская область</t>
  </si>
  <si>
    <t>ув.693 от 13.09.13</t>
  </si>
  <si>
    <t>С/к "Радуга" в Дмитровском филиале Банка "Возрождение", г. Дмитров</t>
  </si>
  <si>
    <t>д. Гусёнки Талдомского р-на мо</t>
  </si>
  <si>
    <t>ООО "Торговый дом "Снежка"</t>
  </si>
  <si>
    <t>Брянская область, Навлинский район</t>
  </si>
  <si>
    <t>ооо "Старатель"</t>
  </si>
  <si>
    <t>Г. ЯРОСЛАВЛЬ</t>
  </si>
  <si>
    <t>ЗАО "НТС"</t>
  </si>
  <si>
    <t xml:space="preserve">ИП Кривонос Олег Николаевич </t>
  </si>
  <si>
    <t xml:space="preserve">ВОРОНЕЖСКАЯ ОБЛ. РАМОНСКИИ Р-Н </t>
  </si>
  <si>
    <t xml:space="preserve">ОАО "ДОМЗ" в Рузском филиале Банка "Возрождение" </t>
  </si>
  <si>
    <t>ООО "НУК"</t>
  </si>
  <si>
    <t>ОАО "НПК "КБМ"</t>
  </si>
  <si>
    <t>ОАО ЖКХ "Наро-Осановское"</t>
  </si>
  <si>
    <t>ЗАО "Захаровский Молзавод"</t>
  </si>
  <si>
    <t>Центральная станция связи - филиал ОАО "РЖД"</t>
  </si>
  <si>
    <t>ОАО "ПЕСКОВСКИЙ КСМ"</t>
  </si>
  <si>
    <t>ООО "Подмосковная слобода"</t>
  </si>
  <si>
    <t>ИП Николаев Федор Александрович</t>
  </si>
  <si>
    <t>ООО "МуромПромАктив"</t>
  </si>
  <si>
    <t>ООО "Мособлжилстрой"</t>
  </si>
  <si>
    <t>ЗАО "Касимовхолод"</t>
  </si>
  <si>
    <t>ооо русс аутдор</t>
  </si>
  <si>
    <t>г.Рязань</t>
  </si>
  <si>
    <t>ооо берег</t>
  </si>
  <si>
    <t>рузский р-н, моск обл</t>
  </si>
  <si>
    <t>ОАО Липецкая кондитерская фабрика  "Рошен"</t>
  </si>
  <si>
    <t>Келин алексей валерьевич</t>
  </si>
  <si>
    <t>ооо водоканал</t>
  </si>
  <si>
    <t>Липецкая обл</t>
  </si>
  <si>
    <t>Москва, ТИНАО</t>
  </si>
  <si>
    <t>ооо апк росагроальянс</t>
  </si>
  <si>
    <t>ооо хайгейт</t>
  </si>
  <si>
    <t>Красногорский р-н, моск обл</t>
  </si>
  <si>
    <t>ооо производственно-строительное предприятие</t>
  </si>
  <si>
    <t>ФГКУ комбинат "Смена" Росрезерва</t>
  </si>
  <si>
    <t>Тверская обл. г.Торжок</t>
  </si>
  <si>
    <t>ООО "РАССВЕТ"</t>
  </si>
  <si>
    <t>Глушковский р-н с.Ржава, Курская обл. с.Высокое</t>
  </si>
  <si>
    <t>ОАО "Дятьковская автоколонна-1472"</t>
  </si>
  <si>
    <t>Брянская область, г.Дятьково</t>
  </si>
  <si>
    <t xml:space="preserve">Общество с ограниченной ответственностью "Скрипнянская Нива" </t>
  </si>
  <si>
    <t xml:space="preserve">Ворон обл Калач р с Скрипниково </t>
  </si>
  <si>
    <t>ПЕТРОЛ КОМПЛЕКС ЭКВИПМЕНТ КАМПАНИ ЗАКРЫТОЕ АКЦИОНЕРНОЕ ОБЩЕСТВО</t>
  </si>
  <si>
    <t>Смоленская область, Сафоновский район</t>
  </si>
  <si>
    <t>г. Сергиев Посад МО</t>
  </si>
  <si>
    <t xml:space="preserve">КОЛХОЗ "ЕПИШЕВО" </t>
  </si>
  <si>
    <t>Смоленская область Рославльский район</t>
  </si>
  <si>
    <t>ООО "АЛЬТЕРВЕСТ НАРА"</t>
  </si>
  <si>
    <t>ув. 1035 от 25.12.2013</t>
  </si>
  <si>
    <t>ООО "Солнечная Долина"</t>
  </si>
  <si>
    <t>Белгородская обл, Белгородский район, п. Дубовое</t>
  </si>
  <si>
    <t>ув. 1054 от 26.12.13</t>
  </si>
  <si>
    <t>Московская область, Шаховской район, поселок Шаховская</t>
  </si>
  <si>
    <t>ОАО "Ветсанутильзавод "Гремяченский"</t>
  </si>
  <si>
    <t>Воронежская область, Хохольский район</t>
  </si>
  <si>
    <t>НП "АХУ дачного поселка "Садко"</t>
  </si>
  <si>
    <t>дер.Минино Раменского района Московской области</t>
  </si>
  <si>
    <t>ООО "Прима"</t>
  </si>
  <si>
    <t>Тульская обл., Ленинский р-н, сп. Иншинское, д.Хопилово, мкр.Солнечный</t>
  </si>
  <si>
    <t>26.011.2013</t>
  </si>
  <si>
    <t>ООО"Нива"</t>
  </si>
  <si>
    <t>во Владимирской области, Киржачский район, д.Ефремово</t>
  </si>
  <si>
    <t>ФГБУ "Хоперский государственный заповедник")</t>
  </si>
  <si>
    <t>Воронежская область, Новохоперский район, п.Варварино</t>
  </si>
  <si>
    <t>ООО "Зеленый Город"</t>
  </si>
  <si>
    <t>Моск.обл, Раменский р-он</t>
  </si>
  <si>
    <t>ЗАО "НЗКМ"</t>
  </si>
  <si>
    <t>г. Тула</t>
  </si>
  <si>
    <t xml:space="preserve">ООО "Киреевский солепромысел" </t>
  </si>
  <si>
    <t>Тульская область, Киреевский район</t>
  </si>
  <si>
    <t>Московкая область</t>
  </si>
  <si>
    <t>ЗАО "СтандартЦемент"</t>
  </si>
  <si>
    <t>ЗАО "Свинокомплекс Ивановский"</t>
  </si>
  <si>
    <t xml:space="preserve">г. Шебекино  Шебекинского района Белгородской области </t>
  </si>
  <si>
    <t>неверно указан КБК !</t>
  </si>
  <si>
    <t>Бобровский район Воронежской области</t>
  </si>
  <si>
    <t>ООО "Аквамир"</t>
  </si>
  <si>
    <t>г. Сельцо Брянского района Брянской области</t>
  </si>
  <si>
    <t>ув. 594 от 18.07.2013</t>
  </si>
  <si>
    <t>ув.  596 от 18.07.2013</t>
  </si>
  <si>
    <t>ООО "Гидроконсалт"</t>
  </si>
  <si>
    <t>ув. 604 от 18.07.2013</t>
  </si>
  <si>
    <t>СПК "Новое Литвиново"</t>
  </si>
  <si>
    <t>ув. 603 от 18.07.2013</t>
  </si>
  <si>
    <t>оао предприятие жкх шарапово</t>
  </si>
  <si>
    <t>увед. № 120 от 19.02.2013</t>
  </si>
  <si>
    <t>ооо жилсервис</t>
  </si>
  <si>
    <t>увед. № 122 от 20.02.2013</t>
  </si>
  <si>
    <t>ооо истринские дали</t>
  </si>
  <si>
    <t>увед. № 124 от 20.02.2013</t>
  </si>
  <si>
    <t>нп по содействию в землеустройстве старица</t>
  </si>
  <si>
    <t xml:space="preserve">МП"Водоканал" </t>
  </si>
  <si>
    <t>Жуковский район,Калужской области</t>
  </si>
  <si>
    <t>ООО "Берендеевы поляны"</t>
  </si>
  <si>
    <t>Костромской области, пгт. Судиславль</t>
  </si>
  <si>
    <t>ОАО "КУРСКИЙ ЗАВОД КРУПНОПАНЕЛЬНОГО ДОМОСТРОЕНИЯ ИМЕНИ А.Ф.ДЕРИГЛАЗОВА"</t>
  </si>
  <si>
    <t>г. Курск Курская обл</t>
  </si>
  <si>
    <t xml:space="preserve">ООО АНТАРИС </t>
  </si>
  <si>
    <t>ОАО "ЛИПЕЦКАЯ ГОРОДСКАЯ ЭНЕРГЕТИЧЕСКАЯ КОМПАНИЯ"</t>
  </si>
  <si>
    <t>Общество с ограниченной ответственностью "Строительство Коммуникации Сервис"</t>
  </si>
  <si>
    <t>МО ДМИТРОВСКИЙ МУНИЦИПАЛЬНЫЙ Р-ОН</t>
  </si>
  <si>
    <t xml:space="preserve">ООО "ОПХ" </t>
  </si>
  <si>
    <t>ООО "Красный Маяк"</t>
  </si>
  <si>
    <t>Филиал "Верхневолжский" ОАО "Славянка"</t>
  </si>
  <si>
    <t>Г. ВОРОНЕЖ</t>
  </si>
  <si>
    <t>ув.844 от 06.11.13</t>
  </si>
  <si>
    <t>дирекция социальной сферы моск ж.д.оао ржд</t>
  </si>
  <si>
    <t>ув.846 от 06.11.13</t>
  </si>
  <si>
    <t>ув.847 от 06.11.13</t>
  </si>
  <si>
    <t>КХ им. Правды</t>
  </si>
  <si>
    <t>Брянская область, Стародубский район</t>
  </si>
  <si>
    <t>ИП Умнова Ольга Васильевна</t>
  </si>
  <si>
    <t xml:space="preserve">в г. Гусь-Хрустальном Владимирской обл. </t>
  </si>
  <si>
    <t>ЗАО "ЛОК "Клязьменский"</t>
  </si>
  <si>
    <t>Владимирская область, Собинский район</t>
  </si>
  <si>
    <t>СНТ "Спутник"</t>
  </si>
  <si>
    <t>ЗАО "Международная венчурная компания"</t>
  </si>
  <si>
    <t>Владимирская область, Александровский район</t>
  </si>
  <si>
    <t>ооо агрофирма арсеньево</t>
  </si>
  <si>
    <t>Тульская область, Арсеньевский р-н</t>
  </si>
  <si>
    <t>ооо теплон</t>
  </si>
  <si>
    <t>Справка 19.07.13</t>
  </si>
  <si>
    <t>Справка 22.07.13</t>
  </si>
  <si>
    <t>Брянская область, Новозыбковский р-н</t>
  </si>
  <si>
    <t>муп саб по уборке г.Курска, курский ф-л оао акб связь-банк</t>
  </si>
  <si>
    <t>центральная станция связи филиал оао ржд</t>
  </si>
  <si>
    <t>г.Домодедово</t>
  </si>
  <si>
    <t>Филиал ООО "Газпром трансгаз Москва" Тульское ЛПУМГ</t>
  </si>
  <si>
    <t>ООО "Тверской стекольный завод"</t>
  </si>
  <si>
    <t>ОАО "Хлебпром"</t>
  </si>
  <si>
    <t>зао тандер</t>
  </si>
  <si>
    <t xml:space="preserve">ооо чэк </t>
  </si>
  <si>
    <t>ооо солидарность</t>
  </si>
  <si>
    <t>ооо финконсалт</t>
  </si>
  <si>
    <t>зао завод минеральных вод</t>
  </si>
  <si>
    <t>нерехтское производственное подразделение Нерехтский механический завод ОАО НПО Базальт</t>
  </si>
  <si>
    <t>филиал оао газпром трансгаз москва елецкое лпумг</t>
  </si>
  <si>
    <t>Пушкинский район</t>
  </si>
  <si>
    <t>якушев а.е.</t>
  </si>
  <si>
    <t>ув. 338 от 29.04.2014</t>
  </si>
  <si>
    <t xml:space="preserve">коротун снт гари 1 </t>
  </si>
  <si>
    <t>ооо вавилово липецк</t>
  </si>
  <si>
    <t>ув. 339 от 29.04.2014</t>
  </si>
  <si>
    <t>оао ржд дирекция социальной сферы московской железной дороги</t>
  </si>
  <si>
    <t>Ступинский р-н</t>
  </si>
  <si>
    <t>ооо прогресс</t>
  </si>
  <si>
    <t>ооо отрада ген</t>
  </si>
  <si>
    <t>фку рязанская вк уфсин россии по рязанской области</t>
  </si>
  <si>
    <t>ооо агрокомплекс добровский</t>
  </si>
  <si>
    <t>г.Липецк</t>
  </si>
  <si>
    <t>оао агронова-белгород</t>
  </si>
  <si>
    <t>Белгородская область</t>
  </si>
  <si>
    <t>ооо терминал</t>
  </si>
  <si>
    <t>зао донское</t>
  </si>
  <si>
    <t>ооо пк стеклокомпозит</t>
  </si>
  <si>
    <t>ОАО "Южгеология"</t>
  </si>
  <si>
    <t>г.воронеж</t>
  </si>
  <si>
    <t xml:space="preserve">ОАО "Павловск Неруд" </t>
  </si>
  <si>
    <t>воронежская обл.</t>
  </si>
  <si>
    <t>ОАО "Павловск Неруд"</t>
  </si>
  <si>
    <t>ооо "Пансионат "Лесной городок-А"</t>
  </si>
  <si>
    <t>МООО "НКК"</t>
  </si>
  <si>
    <t>Воронежская область, Новоусманский район</t>
  </si>
  <si>
    <t>ООО "Управляющая Коспания "Сапожок"</t>
  </si>
  <si>
    <t>ООО "БИИКС"</t>
  </si>
  <si>
    <t>ООО "Гелиос"</t>
  </si>
  <si>
    <t>Химкинский район</t>
  </si>
  <si>
    <t>Государственное предприятие Калужской области "Калугаоблводоканал"</t>
  </si>
  <si>
    <t>ООО "Рыльскспецстрой"</t>
  </si>
  <si>
    <t>8.2</t>
  </si>
  <si>
    <t>ФГБОУ ВПО "ТГТУ"</t>
  </si>
  <si>
    <t>ув. 628 от 31.07.2013</t>
  </si>
  <si>
    <t>ООО фирма "Агропродукт"</t>
  </si>
  <si>
    <t>ООО  Аякс</t>
  </si>
  <si>
    <t>ЗАО "ЛВК"</t>
  </si>
  <si>
    <t>ООО Воронежские дрожжи</t>
  </si>
  <si>
    <t>ОАО "Завод железобетонных конструкций N1"</t>
  </si>
  <si>
    <t>ООО "Алостера"</t>
  </si>
  <si>
    <t>Юго-Восточная дирекция по тепловодоснабжению</t>
  </si>
  <si>
    <t>г.москва поселение первомайское</t>
  </si>
  <si>
    <t>ООО "Водоканалсервис"</t>
  </si>
  <si>
    <t>костромская область, г.галич</t>
  </si>
  <si>
    <t>ООО "Промуголь"</t>
  </si>
  <si>
    <t>ОАО "Унечский водоканал"</t>
  </si>
  <si>
    <t>ОАО "ЭХМЗ"</t>
  </si>
  <si>
    <t>г. Электросталь, Московской обл</t>
  </si>
  <si>
    <t xml:space="preserve">ООО "Стрелецкий свинокомплекс" </t>
  </si>
  <si>
    <t xml:space="preserve">Белгородская область Корочанский район </t>
  </si>
  <si>
    <t xml:space="preserve">ОАО "Белгородский бекон" </t>
  </si>
  <si>
    <t xml:space="preserve">г. Шебекино Белгородская область </t>
  </si>
  <si>
    <t>ООО "ПДС БС"</t>
  </si>
  <si>
    <t>Белгородская обл., Яковлевский р-н, г.Строитель</t>
  </si>
  <si>
    <t>ОАО "Гусь-Хрустальное РТП"</t>
  </si>
  <si>
    <t>Владимирская область, г. Гусь-Хрустальны й</t>
  </si>
  <si>
    <t>ООО "Охотничье хозяйство "Авангард"</t>
  </si>
  <si>
    <t>Владимирская обл., Юрьев-Польский р-н</t>
  </si>
  <si>
    <t>ООО "Веста"</t>
  </si>
  <si>
    <t>ЗАО "РЗЖБИ-2"</t>
  </si>
  <si>
    <t>г. Тверь, Тверская область</t>
  </si>
  <si>
    <t>ОАО ДОНСКОЙ ЗАВОД РАДИОДЕТАЛЕЙ</t>
  </si>
  <si>
    <t>Тульская обл., Узловский р-он</t>
  </si>
  <si>
    <t>ООО "Шопша"</t>
  </si>
  <si>
    <t>Ярославль</t>
  </si>
  <si>
    <t>Тула</t>
  </si>
  <si>
    <t>ГАУСО ГЦ "Ветеран"</t>
  </si>
  <si>
    <t xml:space="preserve">Филиал ОАО "Концерн Росэнергоатом" </t>
  </si>
  <si>
    <t>ООО "ГАРАНТ-МК"</t>
  </si>
  <si>
    <t>Московская область, Мытищинский р-н</t>
  </si>
  <si>
    <t>Областное государственное автономное  учреждение здравоохранения " Санаторий Красиво"</t>
  </si>
  <si>
    <t>Муниципальное унитарное предприятие ВКХ "Водоканал"</t>
  </si>
  <si>
    <t>Владимирская область, г.Киржач</t>
  </si>
  <si>
    <t xml:space="preserve">Белгородской обл. Борисовский рай-он </t>
  </si>
  <si>
    <t xml:space="preserve">МУП "ВОДОКАНАЛ" ЖКХ СЕЛИВАНОВСКОГО РАЙОНА </t>
  </si>
  <si>
    <t xml:space="preserve">Владимирская область, Селивановский район  </t>
  </si>
  <si>
    <t xml:space="preserve">ООО "Липецкпиво" </t>
  </si>
  <si>
    <t>Москва</t>
  </si>
  <si>
    <t>ОАО "Вторметинвест"</t>
  </si>
  <si>
    <t>Московская область, Ногинский район, п.им.Воровского</t>
  </si>
  <si>
    <t>ЗАО Племзавод "Ульянино"</t>
  </si>
  <si>
    <t>Московская обл., Воскресенский р-н, ст. Виноградово</t>
  </si>
  <si>
    <t>ООО "Водсервис"</t>
  </si>
  <si>
    <t>ув. 856 от 13.11.2013</t>
  </si>
  <si>
    <t>ООО "Премиум проект"</t>
  </si>
  <si>
    <t>ув. 851 от 13.11.2013</t>
  </si>
  <si>
    <t>ув. 862 от 13.11.2013</t>
  </si>
  <si>
    <t>ЗАО "Окская птицеабрика"</t>
  </si>
  <si>
    <t>ув. 866 от 13.11.2013</t>
  </si>
  <si>
    <t>ЗАО им. Тельмана</t>
  </si>
  <si>
    <t>ув. 860 от 13.11.2013</t>
  </si>
  <si>
    <t>ООО Колхоз им. Вл.Ильича</t>
  </si>
  <si>
    <t>ув. 863 от 13.11.2013</t>
  </si>
  <si>
    <t>ООО Водсервис</t>
  </si>
  <si>
    <t>ув. 868 от 14.11.2013</t>
  </si>
  <si>
    <t>УПТК ОАО Трансинжстрой</t>
  </si>
  <si>
    <t>ув. 875 от 14.11.2013</t>
  </si>
  <si>
    <t>ООО "Комформ"</t>
  </si>
  <si>
    <t>ув. 880 от 14.11.2013</t>
  </si>
  <si>
    <t>СПК Возрождение</t>
  </si>
  <si>
    <t>ув. 889 от 14.11.2013</t>
  </si>
  <si>
    <t>Колхоз им. Тельмана</t>
  </si>
  <si>
    <t>ув. 874 от 14.11.2013</t>
  </si>
  <si>
    <t>ОАО Воронежское рудоуправление</t>
  </si>
  <si>
    <t>ув. 892 от 14.11.2013</t>
  </si>
  <si>
    <t>ув. 893 от 14.11.2013</t>
  </si>
  <si>
    <t>ООО НПП "ПОЛИПЕН" Московский банк ОАО "Сбербанк России"</t>
  </si>
  <si>
    <t xml:space="preserve">в г.Москве </t>
  </si>
  <si>
    <t xml:space="preserve">Муниципальное казенное предприятие коммунальное хозяйство "Голынки"
</t>
  </si>
  <si>
    <t>ООО "Козинский тепличный комбинат"</t>
  </si>
  <si>
    <t>д. Богородицкое</t>
  </si>
  <si>
    <t>ООО "СПЕЦГЕОЛОГОРАЗВЕДКА"</t>
  </si>
  <si>
    <t>Новомосковский р-н д.Пригорье</t>
  </si>
  <si>
    <t>Басенко Валерий Григорьевич</t>
  </si>
  <si>
    <t>Грибово</t>
  </si>
  <si>
    <t>ООО "Русторг"</t>
  </si>
  <si>
    <t>ОАО "Учебно-опытное хозяйство "Кокино"</t>
  </si>
  <si>
    <t>ОАО ''КУРИНОЕ ЦАРСТВО''</t>
  </si>
  <si>
    <t xml:space="preserve">ООО "Городские инженерные сети" </t>
  </si>
  <si>
    <t>МУП "Брянский городской водоканал"</t>
  </si>
  <si>
    <t>Советский район г. Брянска</t>
  </si>
  <si>
    <t>Володарский район г. Брянска</t>
  </si>
  <si>
    <t>пгт.Белые Берега Фокинского района г. Брянска</t>
  </si>
  <si>
    <t>Бежицкий район г. Брянска</t>
  </si>
  <si>
    <t>г. Смоленск</t>
  </si>
  <si>
    <t>ОАО "Белгородский Хладокомбинат"</t>
  </si>
  <si>
    <t xml:space="preserve">г.Белгород </t>
  </si>
  <si>
    <t>Андреевский филиал ГАУ ВО "Владлесхоз"</t>
  </si>
  <si>
    <t>Г. ВЛАДИМИР</t>
  </si>
  <si>
    <t>САДОВОДЧЕСКОЕ НЕКОММЕРЧЕСКОЕ ТОВАРИЩЕСТВО "РЕЗИНЩИК"</t>
  </si>
  <si>
    <t>КУРСКАЯ ОБЛАСТЬ КУРСКИЙ Р-ОН НОВОПОСЕЛЕННОВСКИЙ С/С ДЕРЕВНЯ 1-Я ЦВЕТОВО</t>
  </si>
  <si>
    <t>Муниципальное унитарное предприятие муниципального образования Заокский район "Заокская служба сервиса"</t>
  </si>
  <si>
    <t>Тульской области, Заокского района</t>
  </si>
  <si>
    <t>БОУ ОО ДОД "Детский оздоровительно-образовательный (профильный) центр "Дружба"</t>
  </si>
  <si>
    <t>Г. ОРЕЛ</t>
  </si>
  <si>
    <t>ООО "Хохольский сахарный комбинат"</t>
  </si>
  <si>
    <t>р.п.Хохольский хохольского района Воронеж.обл</t>
  </si>
  <si>
    <t>Общество с ограниченной ответственностью "Производственное Объединение Реагенты"</t>
  </si>
  <si>
    <t>Тульская область Узловской район</t>
  </si>
  <si>
    <t>ГБОУ ВПО РНИМУ им. Н.И. Пирогова Минздрава России</t>
  </si>
  <si>
    <t>Тверская область, Конаковский район, деревня Плоски</t>
  </si>
  <si>
    <t>ОАО "Газпром газораспределение Тверь"</t>
  </si>
  <si>
    <t>Г. ТВЕРЬ</t>
  </si>
  <si>
    <t>Г.БЕЛГОРОД</t>
  </si>
  <si>
    <t>ТОГКУ СОН "Центр социальной помощи семье и детям "Жемчужина леса"</t>
  </si>
  <si>
    <t>Возврат излишне перечисленной суммы. Спасибо.</t>
  </si>
  <si>
    <t>ооо фактор лтд</t>
  </si>
  <si>
    <t>ооо мтс черноземье</t>
  </si>
  <si>
    <t>ооо новозавидовский</t>
  </si>
  <si>
    <t>тверская обл</t>
  </si>
  <si>
    <t>ооо агросвет</t>
  </si>
  <si>
    <t xml:space="preserve">ООО Вышний Волочек-спецстрой </t>
  </si>
  <si>
    <t>Тверская область г Вышний Волочек</t>
  </si>
  <si>
    <t>ооо "Айсберг"</t>
  </si>
  <si>
    <t>ООО "Кетра"</t>
  </si>
  <si>
    <t>мо</t>
  </si>
  <si>
    <t>Государственное  предприятие Калужской  области  "Калугаоблводоканал"</t>
  </si>
  <si>
    <t>д. Екимково Дзерж. р-н</t>
  </si>
  <si>
    <t>д. Люблинка Дзерж. р-н</t>
  </si>
  <si>
    <t>д. Дубинино Дзерж. р-н</t>
  </si>
  <si>
    <t>д. Галкино Дзерж. р-н</t>
  </si>
  <si>
    <t>СХК(КОЛХОЗ) "ДЕНИСОВО"</t>
  </si>
  <si>
    <t>Владимирская обл, Гороховецкий р-н</t>
  </si>
  <si>
    <t xml:space="preserve">ОАО "Никитовский свинокомплекс" </t>
  </si>
  <si>
    <t>Красногвардейский район х. Антошкин Белгородская область</t>
  </si>
  <si>
    <t>Красногвардейский район с. Никитовка Белгородская область</t>
  </si>
  <si>
    <t>Город Курск</t>
  </si>
  <si>
    <t>СНТ "Юбилейное"</t>
  </si>
  <si>
    <t>ООО "Шебекинский Картон"</t>
  </si>
  <si>
    <t xml:space="preserve">Белгородск,обл.г.Шебекино </t>
  </si>
  <si>
    <t>мо Солнечногорский р-н</t>
  </si>
  <si>
    <t>Рязан.район.нефтепров.упр-е ф-л ОАО"Верхневолжскнефтепровод"</t>
  </si>
  <si>
    <t xml:space="preserve">мо </t>
  </si>
  <si>
    <t>Николаев Федор Александрович ИП</t>
  </si>
  <si>
    <t>СНТ 50 лет Победы (Наро-Фоминский район Моск.обл.)</t>
  </si>
  <si>
    <t xml:space="preserve">СНТ Полесье-1 (Истринский район Моск.обл.). </t>
  </si>
  <si>
    <t>СНТ Подшипниковец (г. Домодедово Моск.обл.)</t>
  </si>
  <si>
    <t xml:space="preserve">СНТ Мечта (Ногинский район Моск.обл.). </t>
  </si>
  <si>
    <t>пу мосочиствод ф-л мосводоканал</t>
  </si>
  <si>
    <t>московская обл.</t>
  </si>
  <si>
    <t>увед. № 33 от 05.02.2013</t>
  </si>
  <si>
    <t>пу мосводопровод ф-л мосводоканал</t>
  </si>
  <si>
    <t>увед. № 34 от 05.02.2013</t>
  </si>
  <si>
    <t>увед. № 35 от 05.02.2013</t>
  </si>
  <si>
    <t>увед. № 36от 05.02.2013</t>
  </si>
  <si>
    <t>увед. № 37от 05.02.2013</t>
  </si>
  <si>
    <t>увед. № 38от 05.02.2013</t>
  </si>
  <si>
    <t>увед. № 39 от 05.02.2013</t>
  </si>
  <si>
    <t>ооо рефлекс-агро</t>
  </si>
  <si>
    <t>увед. № 42 от 05.02.2013</t>
  </si>
  <si>
    <t>ооо фирма гео-а</t>
  </si>
  <si>
    <t>увед. № 44 от 05.02.2013</t>
  </si>
  <si>
    <t>дирекция эксплуатации городка писателей переделкино</t>
  </si>
  <si>
    <t>увед. № 45 от 05.02.2013</t>
  </si>
  <si>
    <t>ип муромцев алексей николаевич</t>
  </si>
  <si>
    <t>оптд</t>
  </si>
  <si>
    <t>ивановская обл. тейковский р-н</t>
  </si>
  <si>
    <t>снт березка</t>
  </si>
  <si>
    <t>солнечногорский р-</t>
  </si>
  <si>
    <t>солнечногорский р-он</t>
  </si>
  <si>
    <t>оао фск еэс ф-ал оао фск еэс-валдайское пмэс</t>
  </si>
  <si>
    <t xml:space="preserve">тверская обл. ржевский р-н </t>
  </si>
  <si>
    <t xml:space="preserve">тверская обл. нелидовский р-н </t>
  </si>
  <si>
    <t xml:space="preserve">тверская обл. в.волоцкий р-н </t>
  </si>
  <si>
    <t xml:space="preserve">тверская обл. бологовский р-н </t>
  </si>
  <si>
    <t xml:space="preserve">тверская обл. кимрский р-н </t>
  </si>
  <si>
    <t>белгородская обл., г.Грайворон</t>
  </si>
  <si>
    <t>ДФБП (ОГКУЗ "Грайворонская  психиатрическая  больница")</t>
  </si>
  <si>
    <t>ОАО "Шебекинский маслодельный завод"</t>
  </si>
  <si>
    <t>белгородская обл, г.шебекино</t>
  </si>
  <si>
    <t>ув. 342 от 29.04.2014</t>
  </si>
  <si>
    <t>фку костромская пбстин минздрава россии</t>
  </si>
  <si>
    <t>ув. 324 от 26.04.2013</t>
  </si>
  <si>
    <t>ооо лок лесные поляны</t>
  </si>
  <si>
    <t>ув. 332 от 29.04.2013</t>
  </si>
  <si>
    <t>муп тепло коломны</t>
  </si>
  <si>
    <t>ув. 350 от 29.04.2013</t>
  </si>
  <si>
    <t>ув. 351 от 29.04.2013</t>
  </si>
  <si>
    <t>ооо теано</t>
  </si>
  <si>
    <t>ув. 328 от 26.04.2013</t>
  </si>
  <si>
    <t>ооо новомосковскговодоканал</t>
  </si>
  <si>
    <t>ув. 335 от 29.04.2013</t>
  </si>
  <si>
    <t>ув. 337 от 29.04.2013</t>
  </si>
  <si>
    <t>ооо сахар золотухино</t>
  </si>
  <si>
    <t>ЗАО "К-СТС"</t>
  </si>
  <si>
    <t>Г. БРЯНСК</t>
  </si>
  <si>
    <t>ЗАО Торговый центр "Форпост"</t>
  </si>
  <si>
    <t xml:space="preserve">Владимирская обл., Киржачский р-н, г Киржач </t>
  </si>
  <si>
    <t>ООО "СК"</t>
  </si>
  <si>
    <t>снт зеленый ветер-2</t>
  </si>
  <si>
    <t>оао первомайск химмаш</t>
  </si>
  <si>
    <t>филиал оао квадра</t>
  </si>
  <si>
    <t>ооо слоны</t>
  </si>
  <si>
    <t>мау служба заказчика по жку щекинского сельсовета</t>
  </si>
  <si>
    <t>Подольский район</t>
  </si>
  <si>
    <t>мкп водопроводно-канализационное и жилищно-коммунальное хозяйствопоселка бытошь</t>
  </si>
  <si>
    <t>Брянская область, Дятьковский р-он</t>
  </si>
  <si>
    <t>оао ростелеком</t>
  </si>
  <si>
    <t>Рязанская область</t>
  </si>
  <si>
    <t>ув. 356 от 30.04.2013</t>
  </si>
  <si>
    <t>зао пкф завод кби</t>
  </si>
  <si>
    <t>Воронеж</t>
  </si>
  <si>
    <t>ув. 358 от 30.04.2013</t>
  </si>
  <si>
    <t>фгуп ниир московский банк сбербанка россии ОАО</t>
  </si>
  <si>
    <t>Московская область, г.Балашиха</t>
  </si>
  <si>
    <t>оао сатинское</t>
  </si>
  <si>
    <t>ооо меркурий</t>
  </si>
  <si>
    <t>ооо спецгеологоразведка</t>
  </si>
  <si>
    <t>Воскресенский р-н</t>
  </si>
  <si>
    <t>Дмитровский р-н</t>
  </si>
  <si>
    <t>ООО "Санаторий им. Цюрупы"</t>
  </si>
  <si>
    <t>г.Воронеж</t>
  </si>
  <si>
    <t>ООО "ПСК "Евростандарт"</t>
  </si>
  <si>
    <r>
      <t xml:space="preserve">ООО </t>
    </r>
    <r>
      <rPr>
        <b/>
        <sz val="8"/>
        <rFont val="Arial Cyr"/>
        <family val="0"/>
      </rPr>
      <t>"</t>
    </r>
    <r>
      <rPr>
        <sz val="8"/>
        <rFont val="Arial Cyr"/>
        <family val="0"/>
      </rPr>
      <t>Тамбовский бекон"</t>
    </r>
  </si>
  <si>
    <t>МУЗ "Санаторий "Ясные зори"</t>
  </si>
  <si>
    <t>ЗАО "Кондитерская фабрика "Славянка"</t>
  </si>
  <si>
    <t>ООО "Новозыбковмолоко"</t>
  </si>
  <si>
    <t>Брянская область, Краасногорский район</t>
  </si>
  <si>
    <t>СНТ "Волна"</t>
  </si>
  <si>
    <t>Одинцовский район, д. СНТ "Волна"</t>
  </si>
  <si>
    <t>ФХЭ "Николин хутор"</t>
  </si>
  <si>
    <t>МУП "Новооскольский водоканал"</t>
  </si>
  <si>
    <t>Белгородская область, г.Новый Оскол</t>
  </si>
  <si>
    <t>ОАО ЗСМ Елецкий</t>
  </si>
  <si>
    <t>ОАО ГМЗ Агат</t>
  </si>
  <si>
    <t>ГБУ СО ЯО Ильинский специальный дом-интернат для престарелых и инвалидов</t>
  </si>
  <si>
    <t>СНТ Роща</t>
  </si>
  <si>
    <t>ОАО Орловское</t>
  </si>
  <si>
    <t>Щелковский район</t>
  </si>
  <si>
    <t>ООО Галстор Холдинг рус</t>
  </si>
  <si>
    <t>МУП Водоканал</t>
  </si>
  <si>
    <t>МСОО Военно-охотничье общество Центральных органов военного управления</t>
  </si>
  <si>
    <t>Филиал "Электрогорский" ФГБУН НЦБМТ ФМБА России</t>
  </si>
  <si>
    <t>г. Электрогорск</t>
  </si>
  <si>
    <t>АНО МУК</t>
  </si>
  <si>
    <t>Тульская область, Веневский район</t>
  </si>
  <si>
    <t>ЗАО Чаадаевское</t>
  </si>
  <si>
    <t>Владимирская область Муромский район</t>
  </si>
  <si>
    <t>ОАО Рязаньнефтепродукт</t>
  </si>
  <si>
    <t>Рязанская область, г. Сасово</t>
  </si>
  <si>
    <t>ОАО Элион</t>
  </si>
  <si>
    <t>Тверская область, Конаковский район</t>
  </si>
  <si>
    <t>МП Водоканал города Рязани</t>
  </si>
  <si>
    <t>ООО Марс</t>
  </si>
  <si>
    <t>Ступинский район, Ступино-1</t>
  </si>
  <si>
    <t>ФГУП "Почта России"</t>
  </si>
  <si>
    <t>ОООИнгеолком+</t>
  </si>
  <si>
    <t>ооо знаменский селекционно-гибридный центр</t>
  </si>
  <si>
    <t>Орловкая область</t>
  </si>
  <si>
    <t>днп рузская гавань</t>
  </si>
  <si>
    <t>г. Москва, поселение Вороновское</t>
  </si>
  <si>
    <t>фгбу санаторий марьино</t>
  </si>
  <si>
    <t>финуправление администрации щекинского р-на (мбу дол им. о. кошевого)</t>
  </si>
  <si>
    <t>управление финансов облати, ОКУ "ЛОПНБ"</t>
  </si>
  <si>
    <t>ооо агроцентрлиски</t>
  </si>
  <si>
    <t>Хлевенский р-н</t>
  </si>
  <si>
    <t>оао лебедянский сахарный завод</t>
  </si>
  <si>
    <t>снт опыт</t>
  </si>
  <si>
    <t xml:space="preserve">муп букаревское рэп жкх </t>
  </si>
  <si>
    <t>ооо ленинский луч</t>
  </si>
  <si>
    <t>СНТ Лукошкино ЗиО</t>
  </si>
  <si>
    <t>6349394 от 15.05.2013</t>
  </si>
  <si>
    <t>Подольский м.р.</t>
  </si>
  <si>
    <t>Гп калужской области калугаоблводоканал</t>
  </si>
  <si>
    <t>Оао риф</t>
  </si>
  <si>
    <t>ув. 386 от 14.05.2013</t>
  </si>
  <si>
    <t>ув. 387 от 14.05.2013</t>
  </si>
  <si>
    <t>ув. 388 от 14.05.2013</t>
  </si>
  <si>
    <t>ув. 389 от 14.05.2013</t>
  </si>
  <si>
    <t>Ряжское дрсу филиал оао рязаньавтодор</t>
  </si>
  <si>
    <t>ООО елань-агро</t>
  </si>
  <si>
    <t>ув. 392 от 14.05.2013</t>
  </si>
  <si>
    <t>ув. 394 от 14.05.2013</t>
  </si>
  <si>
    <t>фку ик-1 уфсин россии по рязанской области</t>
  </si>
  <si>
    <t>ооо лечебно-профилактическое учреждение санаторий дорохово</t>
  </si>
  <si>
    <t>Рузский район</t>
  </si>
  <si>
    <t>ооо ряжский погребок</t>
  </si>
  <si>
    <t>зао орелсельпром</t>
  </si>
  <si>
    <t>Орловская область</t>
  </si>
  <si>
    <t>ООО "Мясо-молочная ферма "Нежеголь"</t>
  </si>
  <si>
    <t>ООО "Брянский Бройлер"</t>
  </si>
  <si>
    <t>гербст елена владимировна</t>
  </si>
  <si>
    <t xml:space="preserve">тамбовская обл </t>
  </si>
  <si>
    <t xml:space="preserve">ООО "Тамбовский бекон" </t>
  </si>
  <si>
    <t xml:space="preserve">ООО "НПП"ГИРЭМ" </t>
  </si>
  <si>
    <t xml:space="preserve">Юго-Восточная дирекция по тепловодоснабжению </t>
  </si>
  <si>
    <t>Тамбовская обл.</t>
  </si>
  <si>
    <t>ООО "Содружество"</t>
  </si>
  <si>
    <t>Карачевского района Брянскорй обл</t>
  </si>
  <si>
    <t>"Черноземье" ооо</t>
  </si>
  <si>
    <t>Курская область, Рыльский район в границах МО "Щекинский сельсовет".</t>
  </si>
  <si>
    <t>ГАУЗ "Санаторий "Домашово" для детей с родителями"</t>
  </si>
  <si>
    <t>Брянская область Брянский р-н с.Домашово</t>
  </si>
  <si>
    <t>ФГУП "РАДОН"</t>
  </si>
  <si>
    <t>сергиево-посадский р-н мо</t>
  </si>
  <si>
    <t xml:space="preserve">ООО "Красинское" </t>
  </si>
  <si>
    <t>Воронежская обл,Новоусманский р-н,с.Орлово</t>
  </si>
  <si>
    <t>продление</t>
  </si>
  <si>
    <t>Муниципальное предприятие "Водоканал" Лежневского муниципального района Ивановской области</t>
  </si>
  <si>
    <t>Лежневского муниципального района Ивановской области</t>
  </si>
  <si>
    <t>ОАО Ухоловский завод "Строммашина"</t>
  </si>
  <si>
    <t>ООО "БАЗАЛЬТ-МЕНЕДЖМЕНТ"</t>
  </si>
  <si>
    <t>Брянская область, Дятьковский район,пгт Ивот</t>
  </si>
  <si>
    <t>МП "ЖКХ Чеховского района"</t>
  </si>
  <si>
    <t>Московская обл.Чеховский район</t>
  </si>
  <si>
    <t xml:space="preserve">ООО "ММК "ИнтерАгро" </t>
  </si>
  <si>
    <t>Воронежская область,Кантемировский район</t>
  </si>
  <si>
    <t>Департамент финансов Смоленской области (СОГБУ "Воргинский ПНИ")</t>
  </si>
  <si>
    <t>Смоленская обл., Ершичский р-он, с.Ворга</t>
  </si>
  <si>
    <t xml:space="preserve">Филиал ФГУП "ЖКУ РАН" "ТКП" </t>
  </si>
  <si>
    <t xml:space="preserve">Московская область, Пушкинский район, д.Раково </t>
  </si>
  <si>
    <t xml:space="preserve">ОАО "Фетровая фабрика" </t>
  </si>
  <si>
    <t>Тверская область Конаковский район</t>
  </si>
  <si>
    <t>ООО Геодин</t>
  </si>
  <si>
    <t xml:space="preserve">д. Люторецкое Чеховский рн </t>
  </si>
  <si>
    <t xml:space="preserve">ООО "Лептон" </t>
  </si>
  <si>
    <t xml:space="preserve">ЗАО рб групп филиал воронежский полифлэкс </t>
  </si>
  <si>
    <t>ООО мегаферма березовка</t>
  </si>
  <si>
    <t>ув. 465 от 10.06.13</t>
  </si>
  <si>
    <t>ув. 466 от 10.06.13</t>
  </si>
  <si>
    <t>ооо совагротех</t>
  </si>
  <si>
    <t xml:space="preserve">ООО "РАО Энерго-АПИ" </t>
  </si>
  <si>
    <t xml:space="preserve"> ооо ФКПЧФ БОБИМЭКС ТМ</t>
  </si>
  <si>
    <t>Сведения о поступлении государственной пошлины за лицензирование</t>
  </si>
  <si>
    <t>Приложение 8</t>
  </si>
  <si>
    <t>от 15 декабря 2011 г. № 1650</t>
  </si>
  <si>
    <t>Переоформление документа, подтверждающего наличие лицензии</t>
  </si>
  <si>
    <t>Продление срока действия лицензии</t>
  </si>
  <si>
    <t>№ п/п</t>
  </si>
  <si>
    <t>московская обл</t>
  </si>
  <si>
    <t>Тверская область</t>
  </si>
  <si>
    <t>г. Воронеж</t>
  </si>
  <si>
    <t>оао прогресс</t>
  </si>
  <si>
    <t>липецкая обл</t>
  </si>
  <si>
    <t>3400 на ворврат</t>
  </si>
  <si>
    <t>Белгородская область, Ивнянский район, с. Новый Поселок</t>
  </si>
  <si>
    <t>Белгородская область, Ивнянский район, с. Верхопенье</t>
  </si>
  <si>
    <t>Белгородская область, Ивнянский район, с. Березовка</t>
  </si>
  <si>
    <t>ООО Водоканал-Северозадонск</t>
  </si>
  <si>
    <t>Тульская область, г.Донской</t>
  </si>
  <si>
    <t>Филиал фирма уют зао Моспромстрой</t>
  </si>
  <si>
    <t>г.Москва, п.Роговское, дер.Кресты</t>
  </si>
  <si>
    <t>ОАО Электростальный завод тяжелого машиностроения</t>
  </si>
  <si>
    <t>МО, г.Электросталь0</t>
  </si>
  <si>
    <t>Халилов Видади Бинят Оглы</t>
  </si>
  <si>
    <t>Перемышльский район, Калужская область</t>
  </si>
  <si>
    <t>ОАО Тверьтехоснастка</t>
  </si>
  <si>
    <t>г.Тверь</t>
  </si>
  <si>
    <t>ЗАО МКМ</t>
  </si>
  <si>
    <t>Малоярославецкий район, Калужская область</t>
  </si>
  <si>
    <t>ОГБУ Сумароковский ПНИ</t>
  </si>
  <si>
    <t>Костромская область, Сусанинский район</t>
  </si>
  <si>
    <t>ООО Минерал</t>
  </si>
  <si>
    <t>ОАО Лыткаринский завод оптического стекла</t>
  </si>
  <si>
    <t>УМП Малоярославецстройзаказчик</t>
  </si>
  <si>
    <t>Калужская область, Мароялославский район, д.Маклино</t>
  </si>
  <si>
    <t>ООО Спецгеологоразведка</t>
  </si>
  <si>
    <t>г.Узловая</t>
  </si>
  <si>
    <t>ООО КЦЗ</t>
  </si>
  <si>
    <t>Калужская область, Думиничский район</t>
  </si>
  <si>
    <t>ООО Ресурс ТК</t>
  </si>
  <si>
    <t>д.Слойково, Дорогобужский р-н, Смоленская область</t>
  </si>
  <si>
    <t>Переоформление документа, подтверждающего наличие лицензии (в других случаях)</t>
  </si>
  <si>
    <t>МИРОШКИНА ИРИНА ИВАНОВНА</t>
  </si>
  <si>
    <t>мо, одинцово</t>
  </si>
  <si>
    <t>БОУ ОО ДОД "Детский оздоровительно-образовательный (профильный) центр "Алые паруса"</t>
  </si>
  <si>
    <t>Орловская область, Ливенский р-н, Здоровецкое с/п, в границах с.Смагино</t>
  </si>
  <si>
    <t>снт "Дружба 223"</t>
  </si>
  <si>
    <t>УФК по Воронежской области (ФГБОУ ВПО "ВГТУ")</t>
  </si>
  <si>
    <t>Воронеж.обл.Новоусманский р-н,п.Маклок б/о "Радуга"</t>
  </si>
  <si>
    <t>ООО "Маккавеи"</t>
  </si>
  <si>
    <t>ООО "ДжетАэроКонцепт" (Новомосковский АО г. Москвы)</t>
  </si>
  <si>
    <t>МУП "Пушкинский "Водоканал"</t>
  </si>
  <si>
    <t>Московская область Пушкинский р-н</t>
  </si>
  <si>
    <t xml:space="preserve">ОАО "Лихославльский радиаторный завод" </t>
  </si>
  <si>
    <t>Тверская область,г.Лихославль, Лихославльского района</t>
  </si>
  <si>
    <t>СПрК "Поречье"</t>
  </si>
  <si>
    <t>зао мальцовский портланд цемент</t>
  </si>
  <si>
    <t>ув.751 от 16.10.13</t>
  </si>
  <si>
    <t>Дачный потребительский кооператив "Тарасовка"</t>
  </si>
  <si>
    <t>пушкинский р-н московской обл.</t>
  </si>
  <si>
    <t>Столповских Аркадий Викторович</t>
  </si>
  <si>
    <t>шаховской район</t>
  </si>
  <si>
    <t xml:space="preserve">Филиал "Тверской" ОАО "Славянка" </t>
  </si>
  <si>
    <t>ОАО "Управление жилыми домами"</t>
  </si>
  <si>
    <t>оао осташевское птп жкх</t>
  </si>
  <si>
    <t>волоколамский р-н</t>
  </si>
  <si>
    <t>ооо союз-м</t>
  </si>
  <si>
    <t>Тульская обл. киреевский р-н</t>
  </si>
  <si>
    <t>ооо рао энерго-апи</t>
  </si>
  <si>
    <t>увед. № 50 от 06.02.2013</t>
  </si>
  <si>
    <t>зао аграрное</t>
  </si>
  <si>
    <t>увед. № 53 от 06.02.2013</t>
  </si>
  <si>
    <t>фгбу санаторий роп рф истра</t>
  </si>
  <si>
    <t>увед. № 54 от 06.02.2013</t>
  </si>
  <si>
    <t>г. реутов</t>
  </si>
  <si>
    <t>ооо реутовский водоканал</t>
  </si>
  <si>
    <t>ооо юргаз</t>
  </si>
  <si>
    <t>калужская обл. тарусский р-н с. Волоковское</t>
  </si>
  <si>
    <t>ооо мосфарм</t>
  </si>
  <si>
    <t>обуссоко беловский детский дом</t>
  </si>
  <si>
    <t xml:space="preserve">курская обл. беловский р-н </t>
  </si>
  <si>
    <t>Муниципальное унитарное предприятие "Неябытсервис"</t>
  </si>
  <si>
    <t>Костромская область, г.Нея</t>
  </si>
  <si>
    <t>Владимирская область, Гусь-Хрустальный район, д. Сивцево</t>
  </si>
  <si>
    <t xml:space="preserve">ооо"Гусевский арматурный завод "Гусар" </t>
  </si>
  <si>
    <t>ЗАО "Евробетон"</t>
  </si>
  <si>
    <t>(г.Москва, Новомосковский АО</t>
  </si>
  <si>
    <t>УФК по г.Москве (ФГБУ "Мосрыбвод")</t>
  </si>
  <si>
    <t>Московская область, Можайский район, д.Горетово</t>
  </si>
  <si>
    <t>ооо сельскохозяйст-венное предприятие калужское</t>
  </si>
  <si>
    <t>калужская обл. перемышльский р-н д.лучкино</t>
  </si>
  <si>
    <t>увед. № 61 от 06.02.2013</t>
  </si>
  <si>
    <t>ооо инвестиционная компания</t>
  </si>
  <si>
    <t>ООО "Торговый Дом Октябрьский ДСК"</t>
  </si>
  <si>
    <t>Курская область,Октябрьский район</t>
  </si>
  <si>
    <t>куликова в ю</t>
  </si>
  <si>
    <t>ступинский р-н МО</t>
  </si>
  <si>
    <t>ООО "СпецЛитКемистри"</t>
  </si>
  <si>
    <t xml:space="preserve">ООО "ПромТехноПарк" </t>
  </si>
  <si>
    <t>Тульской области</t>
  </si>
  <si>
    <t>ОАО "Агрофирма Дмитрова Гора"</t>
  </si>
  <si>
    <t>ООО "Галиевский элеватор"</t>
  </si>
  <si>
    <t>ООО Брянская мясная компания</t>
  </si>
  <si>
    <t>ув. 545 от 11.07.2013</t>
  </si>
  <si>
    <t>ув. 546 от 11.07.2013</t>
  </si>
  <si>
    <t>ув. 547 от 11.07.2013</t>
  </si>
  <si>
    <t>ув. 548 от 11.07.2013</t>
  </si>
  <si>
    <t>ув. 549 от 11.07.2013</t>
  </si>
  <si>
    <t>ув. 550 от 11.07.2013</t>
  </si>
  <si>
    <t>ув. 551 от 11.07.2013</t>
  </si>
  <si>
    <t>ув. 552 от 11.07.2013</t>
  </si>
  <si>
    <t>ооо фирма мортадель</t>
  </si>
  <si>
    <t>Пушкинский р-н</t>
  </si>
  <si>
    <t>ооо стройгаз</t>
  </si>
  <si>
    <t>Бобровский р-н</t>
  </si>
  <si>
    <t>оао валуйкисахар</t>
  </si>
  <si>
    <t>Гну Екатерининская ос вир россельхозакадемия</t>
  </si>
  <si>
    <t>ув. 401 от 15.05.2013</t>
  </si>
  <si>
    <t>ооо им. К.Маркса</t>
  </si>
  <si>
    <t>ув. 404 от 15.05.2013</t>
  </si>
  <si>
    <t>оао дулёвский красочный завод</t>
  </si>
  <si>
    <t>Орехово-Зуевский р-н</t>
  </si>
  <si>
    <t>оао завод темп</t>
  </si>
  <si>
    <t>Люберецкий м.р.</t>
  </si>
  <si>
    <t>ооо лазурный берег</t>
  </si>
  <si>
    <t>Мытищинский р-н</t>
  </si>
  <si>
    <t>ооо циэп пэкор</t>
  </si>
  <si>
    <t>г. Дзержинский</t>
  </si>
  <si>
    <t>лгту</t>
  </si>
  <si>
    <t>ооо облачков мск</t>
  </si>
  <si>
    <t>ЗАО Дмитров-Холдинг</t>
  </si>
  <si>
    <t>ЗАО "Матвеевское"</t>
  </si>
  <si>
    <t>ООО "Стройбизнесгрупп"</t>
  </si>
  <si>
    <t>г. Химки, мкр Клязьма-Старбеево</t>
  </si>
  <si>
    <t>ООО "Варварино-1"</t>
  </si>
  <si>
    <t>Музей-заповедник "Бородинское поле"</t>
  </si>
  <si>
    <t>МУПМО "Дорогобужский район"</t>
  </si>
  <si>
    <t>ув. 406 от 17.05.2013</t>
  </si>
  <si>
    <t>ув. 407 от 17.05.2013</t>
  </si>
  <si>
    <t>УФК: 11 000,00</t>
  </si>
  <si>
    <t>УФК: 5 400,00</t>
  </si>
  <si>
    <t>УФК: 59 200,00</t>
  </si>
  <si>
    <t>УФК: 742 400,00</t>
  </si>
  <si>
    <t>УФК: 1 200,00</t>
  </si>
  <si>
    <t>зао иппо</t>
  </si>
  <si>
    <t>Нарофоминский р-н</t>
  </si>
  <si>
    <t>снт беляево</t>
  </si>
  <si>
    <t>Крайнов Александр Валерьевич</t>
  </si>
  <si>
    <t>МУП СП Лаговское "Бытсервис"</t>
  </si>
  <si>
    <t>НП "Усадьба "Аносино"</t>
  </si>
  <si>
    <t>ув. 532 от 09.07.2013</t>
  </si>
  <si>
    <t>Чеховский р-н</t>
  </si>
  <si>
    <t>чирва к.в.</t>
  </si>
  <si>
    <t>ип тягин александр иванович</t>
  </si>
  <si>
    <t>мп щр щелковский водоканал</t>
  </si>
  <si>
    <t>оао дсу-1</t>
  </si>
  <si>
    <t>зао уводьской гидрокаскад</t>
  </si>
  <si>
    <t>Сергиево-посадский р-н</t>
  </si>
  <si>
    <t>ооо ингеолком+</t>
  </si>
  <si>
    <t>Солнечногорский р-н</t>
  </si>
  <si>
    <t>дфбп во (бу во бобровский психоневрологический интернат)</t>
  </si>
  <si>
    <t>оао плазма</t>
  </si>
  <si>
    <t>ооо торговый дом красная поляна</t>
  </si>
  <si>
    <t>муп г.Костромы костромагорводоканал</t>
  </si>
  <si>
    <t>ооо нива</t>
  </si>
  <si>
    <t>ооо браер II</t>
  </si>
  <si>
    <t>ооо брянскпромбетон</t>
  </si>
  <si>
    <t>зао красный пограничник</t>
  </si>
  <si>
    <t>Ярославская область</t>
  </si>
  <si>
    <t>Ногинский р-н</t>
  </si>
  <si>
    <t>филиал оо газпром трансгаз москва серпуховское лрумг</t>
  </si>
  <si>
    <t>гуп калязинское дрсу</t>
  </si>
  <si>
    <t>Тверская область, Калязинский р-н</t>
  </si>
  <si>
    <t>зао крокус</t>
  </si>
  <si>
    <t>гбоу спо краснохолмский техникум</t>
  </si>
  <si>
    <t>ип сметкин андрей васильевич</t>
  </si>
  <si>
    <t>лпумг курское</t>
  </si>
  <si>
    <t>ип голофаев с.н.</t>
  </si>
  <si>
    <t>умп водоканал</t>
  </si>
  <si>
    <t>филиал оао фскеэс московское предприятие магистральных электрических сетей</t>
  </si>
  <si>
    <t>шлава кх жуков александр борисович</t>
  </si>
  <si>
    <t>Можайский р-н</t>
  </si>
  <si>
    <t>зао ивакино</t>
  </si>
  <si>
    <t>Волоколамский р-н</t>
  </si>
  <si>
    <t>ооо псельское</t>
  </si>
  <si>
    <t>Кирсановский АТК - филиал МГТУ ГА</t>
  </si>
  <si>
    <t>оао пк бежицкий</t>
  </si>
  <si>
    <t xml:space="preserve">Брянская область </t>
  </si>
  <si>
    <t>ФГБОУ ВПО "Академия гражданской защиты МЧС России"</t>
  </si>
  <si>
    <t>фку фмс россии цмпр ватутинки-1</t>
  </si>
  <si>
    <t>москва, троицк</t>
  </si>
  <si>
    <t>закрытое акционерное общество "Агропромышленный комплекс "Орловская Нива"</t>
  </si>
  <si>
    <t>Орловская область Орловский район</t>
  </si>
  <si>
    <t>Сомов Артем Михайлович</t>
  </si>
  <si>
    <t xml:space="preserve">Владимирская обл. Кольчугинский р-он </t>
  </si>
  <si>
    <t>мп ук "Верхнехавская"</t>
  </si>
  <si>
    <t xml:space="preserve">Воронежская область, Верхнехавский район </t>
  </si>
  <si>
    <t xml:space="preserve">ООО "ДСК-Тамбов" </t>
  </si>
  <si>
    <t xml:space="preserve">ооо "Хлебный домъ" </t>
  </si>
  <si>
    <t xml:space="preserve">Белгородская область Губкинский район </t>
  </si>
  <si>
    <t>ООО "АПО "Осташево"</t>
  </si>
  <si>
    <t>Московская область Волоколамский район</t>
  </si>
  <si>
    <t>ип сыроежкин сергей николаевич</t>
  </si>
  <si>
    <t>Тверская область, Нелидовский район</t>
  </si>
  <si>
    <t>ооо павловскинвест</t>
  </si>
  <si>
    <t>Воронежская область, Павловский район</t>
  </si>
  <si>
    <t>ооо ресурс</t>
  </si>
  <si>
    <t>Тамбовская область</t>
  </si>
  <si>
    <t>оао силан</t>
  </si>
  <si>
    <t>ооо авель XXI век</t>
  </si>
  <si>
    <t>Истринский район</t>
  </si>
  <si>
    <t>Коломенский район</t>
  </si>
  <si>
    <t>ООО Ингеолком+</t>
  </si>
  <si>
    <t>ООО Восток-1</t>
  </si>
  <si>
    <t>Воронежская область, ул. Пирогова, 15</t>
  </si>
  <si>
    <t>ОАО Славянка</t>
  </si>
  <si>
    <t>Ногинский р-н мо</t>
  </si>
  <si>
    <t>Павлово-Посадский район</t>
  </si>
  <si>
    <t>Балашихинский район</t>
  </si>
  <si>
    <t>Шатурский район</t>
  </si>
  <si>
    <t>ООО Арт-Союз</t>
  </si>
  <si>
    <t>Зао АИС</t>
  </si>
  <si>
    <t>Серебряно-Прудский район</t>
  </si>
  <si>
    <t>ОАО Яркоммунсервис</t>
  </si>
  <si>
    <t>Администрация муниципального района Ненашевского Заокского района</t>
  </si>
  <si>
    <t>Тульская область, Заокский район</t>
  </si>
  <si>
    <t>ЗАО Свинокомплекс Березовский</t>
  </si>
  <si>
    <t>московская область  красногорский район</t>
  </si>
  <si>
    <t xml:space="preserve">ООО "ИСК КОРПУС" </t>
  </si>
  <si>
    <t xml:space="preserve">г. тверь </t>
  </si>
  <si>
    <t xml:space="preserve">ТСЖ "Коротоякское" </t>
  </si>
  <si>
    <t xml:space="preserve">Воронежская область Острогожский район </t>
  </si>
  <si>
    <t>Филиал ГУП" Московский Метрополитен "Оздоровительный комплекс"</t>
  </si>
  <si>
    <t>с/п "Баковка" и населения д.Переделки Одинцовского р-н</t>
  </si>
  <si>
    <t>СНТ "Роща"</t>
  </si>
  <si>
    <t xml:space="preserve">Московская область Ногинский р-н  пос.Воровского </t>
  </si>
  <si>
    <t xml:space="preserve">ЗАО МК АВИДА </t>
  </si>
  <si>
    <t xml:space="preserve">ОАО "Знаменский сахарный завод" - Филиал "Жердевский" </t>
  </si>
  <si>
    <t>ООО "Буруниверсал"</t>
  </si>
  <si>
    <t>Серпуховский р-н Мо</t>
  </si>
  <si>
    <t>на возврат</t>
  </si>
  <si>
    <t>ООО "Шинэнергоснаб"</t>
  </si>
  <si>
    <t>Тверская область, Калининский р-он, с/п Никулинское, р-н д. Кривцово</t>
  </si>
  <si>
    <t>ТНВ "Рассвет и К"</t>
  </si>
  <si>
    <t xml:space="preserve">Датский бекон ООО </t>
  </si>
  <si>
    <t>ЗАО "Большие Избищи"</t>
  </si>
  <si>
    <t>МУП Елецводоканал</t>
  </si>
  <si>
    <t>ОАО "ЛИК"</t>
  </si>
  <si>
    <t>ИП Саблин Владимир Aлександрович</t>
  </si>
  <si>
    <t>ООО "Усадьба"</t>
  </si>
  <si>
    <t>Московская область, Дмитровский муниципальный район, п. 4-й участок</t>
  </si>
  <si>
    <t xml:space="preserve">ООО Индустриальный парк "СЕВЕР" </t>
  </si>
  <si>
    <t>Московская область, Солнечногорский район</t>
  </si>
  <si>
    <t xml:space="preserve">ООО"Никифоровское ЖКХ" </t>
  </si>
  <si>
    <t>Г.ТАМБОВ</t>
  </si>
  <si>
    <t>ТОГБОУДОД "Центр развития творчества детей и юношества"</t>
  </si>
  <si>
    <t>ООО "Тамбов-Терминал"</t>
  </si>
  <si>
    <t xml:space="preserve">СПК "СОТЬ" </t>
  </si>
  <si>
    <t xml:space="preserve"> г. Ярославль</t>
  </si>
  <si>
    <t>ст. Волоста-Пятница , Смоленская область,Угранский район</t>
  </si>
  <si>
    <t>ст. Струково ,Смоленская обл.,Дорогобужский район</t>
  </si>
  <si>
    <t>МУП "Водное хозяйство"</t>
  </si>
  <si>
    <t>М.О., Городское поселение, г. Конаково</t>
  </si>
  <si>
    <t>ув. 618 от 24.07.2013</t>
  </si>
  <si>
    <t>Красногорский р-н</t>
  </si>
  <si>
    <t>Раменский р-н</t>
  </si>
  <si>
    <t>Сергиево-Посадский р-н</t>
  </si>
  <si>
    <t xml:space="preserve">OOO "ИНГЕОЛКОМ+" </t>
  </si>
  <si>
    <t>ООО "Ларус" д.Суханово Ленинский район  МО</t>
  </si>
  <si>
    <t>ЗАО "Регент Нетканные Материалы" п.Рогово г.Москва</t>
  </si>
  <si>
    <t>OАО "Кимпор" г.Москва п.Краснопахринское, с.Былово,</t>
  </si>
  <si>
    <t>филиал ОАО "Квадра" - "Центральная генерация"</t>
  </si>
  <si>
    <t xml:space="preserve">ООО "Раском-Инвест" </t>
  </si>
  <si>
    <t xml:space="preserve">ооо "Стрелецкий свинокомплекс" </t>
  </si>
  <si>
    <t>ГБУВУ "Социальный приют для детей и подростков"</t>
  </si>
  <si>
    <t xml:space="preserve">УФК по Курской области </t>
  </si>
  <si>
    <t>БМУ "КОКБ"</t>
  </si>
  <si>
    <t>МП "Коммунальные системы"</t>
  </si>
  <si>
    <t>Тульская область,н.п. Иевлево слобода Бодаево Богородицкого района</t>
  </si>
  <si>
    <t>Тульская область,мкр.Горняк,Октябрьский,Лесной,Южный,Строителей,Суходольский,с.Новопокровское г.Богородицка</t>
  </si>
  <si>
    <t>ип воржев александр васильевич</t>
  </si>
  <si>
    <t>ооо грибановский машиностроительный завод</t>
  </si>
  <si>
    <t>дпн маленькая шотландия</t>
  </si>
  <si>
    <t>Солнечногорский район</t>
  </si>
  <si>
    <t>филиал оао квадра - западная генерация</t>
  </si>
  <si>
    <t>Смоленская область</t>
  </si>
  <si>
    <t>спк лискинский</t>
  </si>
  <si>
    <t>оао зверохозяйство мелковское</t>
  </si>
  <si>
    <t xml:space="preserve">зао хэз </t>
  </si>
  <si>
    <t>Ногинский район</t>
  </si>
  <si>
    <t>оао тз ревтруд</t>
  </si>
  <si>
    <t>тамбовская область</t>
  </si>
  <si>
    <t>зао синичино</t>
  </si>
  <si>
    <t>Можайский район</t>
  </si>
  <si>
    <t>ооо аквасеть-т</t>
  </si>
  <si>
    <t>ооо весталэнд</t>
  </si>
  <si>
    <t>Ивановская область</t>
  </si>
  <si>
    <t>ооо элвик плюс</t>
  </si>
  <si>
    <t>Красногорский район</t>
  </si>
  <si>
    <t>ооо ардиайресурс</t>
  </si>
  <si>
    <t>верхне-донское пмэс</t>
  </si>
  <si>
    <t>снт вороново</t>
  </si>
  <si>
    <t>Дмитровский район</t>
  </si>
  <si>
    <t>зао никольское</t>
  </si>
  <si>
    <t>Моск обл., г.Красногорск</t>
  </si>
  <si>
    <t>ооо комфорт</t>
  </si>
  <si>
    <t>зао обидимское</t>
  </si>
  <si>
    <t>Тульская область</t>
  </si>
  <si>
    <t>оао люберецкий водоканал</t>
  </si>
  <si>
    <t>ооо молоко</t>
  </si>
  <si>
    <t>уфк по московской области</t>
  </si>
  <si>
    <t>Московская область, Балаш. р-н</t>
  </si>
  <si>
    <t>оао новозыбковский машиностроительный завод</t>
  </si>
  <si>
    <t>фгуп радон</t>
  </si>
  <si>
    <t>зао масштаб</t>
  </si>
  <si>
    <t>ооо тд абсолют</t>
  </si>
  <si>
    <t>оао км груп</t>
  </si>
  <si>
    <t>ип надеждина любовь борисовна</t>
  </si>
  <si>
    <t>Иваново</t>
  </si>
  <si>
    <t>оао айс-фили</t>
  </si>
  <si>
    <t>зао 198 комбинат железобетонных изделий</t>
  </si>
  <si>
    <t>зао липецккурорт</t>
  </si>
  <si>
    <t>оао по бежицкая сталь</t>
  </si>
  <si>
    <t>ип бородкин н.в. / шлава к(ф)х борть</t>
  </si>
  <si>
    <t>зао аквасток в воскресенском ф-ле банка оао возрождение</t>
  </si>
  <si>
    <t>ооо гпр</t>
  </si>
  <si>
    <t>Семилукский район</t>
  </si>
  <si>
    <t>оао универсал</t>
  </si>
  <si>
    <t>ооо тзмк</t>
  </si>
  <si>
    <t>муниципальное предприятие петропавловского муниц района воронежской области жкх</t>
  </si>
  <si>
    <t>ооо агропромстройкомплект</t>
  </si>
  <si>
    <t>Куликова в.б./ среднерусский банк</t>
  </si>
  <si>
    <t>Домодедово</t>
  </si>
  <si>
    <t>оао брянский арсенал</t>
  </si>
  <si>
    <t>г. Брянск, Советский р-н</t>
  </si>
  <si>
    <t>муп кх егорьевские инженерные сети</t>
  </si>
  <si>
    <t>Егорьевский район</t>
  </si>
  <si>
    <t>оао дашковка в серпуховском ф-ле банка оао возрождение</t>
  </si>
  <si>
    <t>Клинский р-н</t>
  </si>
  <si>
    <t>ООО "Профикс"</t>
  </si>
  <si>
    <t>г. Щербинка</t>
  </si>
  <si>
    <t>СПК "Красное Знамя"</t>
  </si>
  <si>
    <t>ООО "База отдыха "Калацкое"</t>
  </si>
  <si>
    <t>Псковская область</t>
  </si>
  <si>
    <t>ГНУ ВСТИСП Россельхозакадемии</t>
  </si>
  <si>
    <t>Ступинский м.р.</t>
  </si>
  <si>
    <t>ООО "Студенокская коммунальная служба"</t>
  </si>
  <si>
    <t>ООО ПСК ГлавБелСтрой</t>
  </si>
  <si>
    <t>ув. 619 от 29.07.2013</t>
  </si>
  <si>
    <t xml:space="preserve"> </t>
  </si>
  <si>
    <t>ОАО "Даниловский маслосырзавод"</t>
  </si>
  <si>
    <t>ув. 622 от 29.07.2013</t>
  </si>
  <si>
    <t>ОАО "Газстройдеталь"</t>
  </si>
  <si>
    <t>ув. 620 от 29.07.2013</t>
  </si>
  <si>
    <t>муп подольского муниципального района ресурс</t>
  </si>
  <si>
    <t>МО, Троицкий АО, д.Романцево</t>
  </si>
  <si>
    <t>Спк маяк Ленина</t>
  </si>
  <si>
    <t>ув. 217 от 11.04.2013</t>
  </si>
  <si>
    <t>Пу мосводоподготовка филиал оао мосводоканал</t>
  </si>
  <si>
    <t>ув. 220 от 11.04.2013</t>
  </si>
  <si>
    <t>ЗАО синичино</t>
  </si>
  <si>
    <t>ув. 227 от 11.04.2013</t>
  </si>
  <si>
    <t>Нп ис анютины глазки</t>
  </si>
  <si>
    <t>ув. 228 от 11.04.2013</t>
  </si>
  <si>
    <t>ООО брахросагро</t>
  </si>
  <si>
    <t>ув. 230 от 11.04.2013</t>
  </si>
  <si>
    <t>ЗАО рязанский завод жби</t>
  </si>
  <si>
    <t>ув. 232 от 11.04.2013</t>
  </si>
  <si>
    <t>ООО куликовские просторы</t>
  </si>
  <si>
    <t>ув. 233 от 11.04.2013</t>
  </si>
  <si>
    <t>Оао восход</t>
  </si>
  <si>
    <t>ув. 234 от 11.04.2013</t>
  </si>
  <si>
    <t>ООО перфетти ван мелле</t>
  </si>
  <si>
    <t>ув. 239 от 12.04.2013</t>
  </si>
  <si>
    <t>Ип бычков в.в.</t>
  </si>
  <si>
    <t>ув. 242 от 12.04.2013</t>
  </si>
  <si>
    <t>фгуп канал имени москвы</t>
  </si>
  <si>
    <t>мп водоканал города рязани</t>
  </si>
  <si>
    <t>8.1.</t>
  </si>
  <si>
    <t xml:space="preserve">ООО"Строитель" </t>
  </si>
  <si>
    <t xml:space="preserve">ТУЛ ОБЛ АРС Р-Н АРСЕНЬЕВО </t>
  </si>
  <si>
    <t xml:space="preserve">ООО Фирма "Гео-А" </t>
  </si>
  <si>
    <t>Солнечногорский р-н Московская область</t>
  </si>
  <si>
    <t xml:space="preserve">ММПКХ "Понизовское" </t>
  </si>
  <si>
    <t xml:space="preserve">Смоленская область,Руднянский район </t>
  </si>
  <si>
    <t xml:space="preserve">ООО КЕМИ-АКВА </t>
  </si>
  <si>
    <t xml:space="preserve">Государственная пошлина за предоставление лицензии на пользование недрами на участке "Задонский" Липецкой области. </t>
  </si>
  <si>
    <t>"Родник" ооо</t>
  </si>
  <si>
    <t>ООО "Перспектива"</t>
  </si>
  <si>
    <t>мытищинский район московская область</t>
  </si>
  <si>
    <t>з/в № 237        от 04.07.2013</t>
  </si>
  <si>
    <t>ДФБП ВО (БУ ВО "Гвоздевский психоневрологический интернат")</t>
  </si>
  <si>
    <t>Воронежская область, Рамонский район</t>
  </si>
  <si>
    <t>ЗАО "Завод Премиксов N1"</t>
  </si>
  <si>
    <t>ооо завод точной механики техносила</t>
  </si>
  <si>
    <t xml:space="preserve">г.Ярославль  </t>
  </si>
  <si>
    <t>ув.789 от 16.10.13</t>
  </si>
  <si>
    <t>ооо экологическое хозяйство спартак</t>
  </si>
  <si>
    <t>МО, Шатурский район</t>
  </si>
  <si>
    <t>ув.791 от 16.10.13</t>
  </si>
  <si>
    <t>оао рязаново</t>
  </si>
  <si>
    <t>мо, подольский р-н</t>
  </si>
  <si>
    <t>ув.793 от 16.10.13</t>
  </si>
  <si>
    <t>втф-мо-81-ф-л оао МОСТОТРЕСТ</t>
  </si>
  <si>
    <t>ув.794 от 16.10.13</t>
  </si>
  <si>
    <t>зао молоко белогорья</t>
  </si>
  <si>
    <t>ув.800 от 16.10.13</t>
  </si>
  <si>
    <t>муп пто жкх</t>
  </si>
  <si>
    <t>мо, ступинский р-н</t>
  </si>
  <si>
    <t>ув.802 от 16.10.13</t>
  </si>
  <si>
    <t>муп комаричский районный водоканал</t>
  </si>
  <si>
    <t>ув.804 от 16.10.12</t>
  </si>
  <si>
    <t>ип Буряк Анна Дмитриевна</t>
  </si>
  <si>
    <t>Калужская обл., Малоярославецкий р-н, д. Бураково</t>
  </si>
  <si>
    <t>Филиал ООО "Самойловский текстиль" в г. Вичуга - "Шаговец"</t>
  </si>
  <si>
    <t>" Г. ИВАНОВО</t>
  </si>
  <si>
    <t>ЗАО "НТиО"</t>
  </si>
  <si>
    <t>Владимирская область, г.Муром</t>
  </si>
  <si>
    <t>ИП Такварова Оксана Ивановна</t>
  </si>
  <si>
    <t xml:space="preserve">г. Брянск пгт Большое Полпино </t>
  </si>
  <si>
    <t>ДНП "Солнечный"</t>
  </si>
  <si>
    <t>ДНП "Солнечный" Московская область, Ступинский район, д. Кишкино</t>
  </si>
  <si>
    <t>ООО "Усадьба Бакеево"</t>
  </si>
  <si>
    <t>Смоленская область, Смоленский район, юго-восточнее д. Станички</t>
  </si>
  <si>
    <t>ОО "Газпром трансгаз Ухта"</t>
  </si>
  <si>
    <t>Переславское ЛПУМГ</t>
  </si>
  <si>
    <t>ООО "Газпром трансгаз Ухта"</t>
  </si>
  <si>
    <t xml:space="preserve">ООО "Дворцы" </t>
  </si>
  <si>
    <t>Дзержинский район, Калужская область</t>
  </si>
  <si>
    <t xml:space="preserve">ООО"Водозабор" </t>
  </si>
  <si>
    <t>Курская обл., г. Обоянь</t>
  </si>
  <si>
    <t>ОАО "Курскмедстекло"</t>
  </si>
  <si>
    <t xml:space="preserve">Садоводческое Некомерческое Товарищество"ФАУСТОВО" </t>
  </si>
  <si>
    <t>Московская обл. Воскресенский р-н</t>
  </si>
  <si>
    <t xml:space="preserve">Дачный потребительский кооператив им 5 декабря 1936 года </t>
  </si>
  <si>
    <t>М.О. Одинцовский Район, с. Дубки</t>
  </si>
  <si>
    <t>ЗАО "МКП"</t>
  </si>
  <si>
    <t>Московская область,Рузский р-н,пос Тучково</t>
  </si>
  <si>
    <t>МУП "Жилкомсервис"</t>
  </si>
  <si>
    <t xml:space="preserve">Смоленская область </t>
  </si>
  <si>
    <t xml:space="preserve">Смоленское муниципальное унитарное предприятие "Горводоканал" </t>
  </si>
  <si>
    <t>Юго-Восточного района Соловьиная роща</t>
  </si>
  <si>
    <t xml:space="preserve">ООО "РЕСУРС" </t>
  </si>
  <si>
    <t>ГУП "Лесное ДРСУ"</t>
  </si>
  <si>
    <t>ООО "СОФРИНО-ГАЗ"</t>
  </si>
  <si>
    <t>Вязьма</t>
  </si>
  <si>
    <t>Смоленск</t>
  </si>
  <si>
    <t>Назаров Виктор Николаевич</t>
  </si>
  <si>
    <t xml:space="preserve">Липецк </t>
  </si>
  <si>
    <t>Закрытое акционерное общество "Саб-Урбан"</t>
  </si>
  <si>
    <t>Московская область Красногорский район</t>
  </si>
  <si>
    <t>ОАО "Геоцентр-Москва"</t>
  </si>
  <si>
    <t>Открытое акционерное общество "ПИК-Индустрия"</t>
  </si>
  <si>
    <t xml:space="preserve">МО, Рузский р-н, д.Усадково </t>
  </si>
  <si>
    <t>ООО "Роса"</t>
  </si>
  <si>
    <t>Орловская область, Новосильский район</t>
  </si>
  <si>
    <t>Лещук О Н</t>
  </si>
  <si>
    <t>"Бизнес Оценки Девелопмент" ооо</t>
  </si>
  <si>
    <t xml:space="preserve">в Домодедовском районе </t>
  </si>
  <si>
    <t>ООО фирма "Геос-2"</t>
  </si>
  <si>
    <t>МО Наро-фоминский р-н</t>
  </si>
  <si>
    <t>д. Анашкино Одинцовского муницип.  р-на Моск.обл.</t>
  </si>
  <si>
    <t xml:space="preserve">МУП Таловского городского поселения Таловского муниципального района Воронежской области "Вымпел" </t>
  </si>
  <si>
    <t>ООО "АРТМЕС"</t>
  </si>
  <si>
    <t>ип Николаев Федор Александрович</t>
  </si>
  <si>
    <t xml:space="preserve">СНТ Ясная поляна (Наро-Фоминский район Моск.обл.). </t>
  </si>
  <si>
    <t>ООО "Инвест - сервис"</t>
  </si>
  <si>
    <t>Тульская область,Заокский район</t>
  </si>
  <si>
    <t>луховицкий р-н МО</t>
  </si>
  <si>
    <t xml:space="preserve">ООО "Водотеплокана лизационное хозяйство" </t>
  </si>
  <si>
    <t xml:space="preserve">ООО"Геоинжстрой" </t>
  </si>
  <si>
    <t>СНТ "Нептун" в Заокском районе Тульской области</t>
  </si>
  <si>
    <t>МУП "ВОДОКАНАЛ"</t>
  </si>
  <si>
    <t>г.Москва г.Троицк</t>
  </si>
  <si>
    <t>зао оскольское молоко</t>
  </si>
  <si>
    <t>белгородская обл</t>
  </si>
  <si>
    <t>ув.717 от 10.10.13</t>
  </si>
  <si>
    <t xml:space="preserve">Белгородская обл. Корочанский район </t>
  </si>
  <si>
    <t>ув.720 от 10.10.13</t>
  </si>
  <si>
    <t>ооо агроконсалтинг</t>
  </si>
  <si>
    <t>за внесение изменений (дополнений) в лицензию г. Советск Щекинского района Тульской области</t>
  </si>
  <si>
    <t>снт "Чайка"</t>
  </si>
  <si>
    <t>Московская область, Чеховский район</t>
  </si>
  <si>
    <t>ООО Художественно-производственное предприятие "Софрино" Русской Православной Церкви</t>
  </si>
  <si>
    <t>пос. Софрино, Пушкинского р-на, Московской области</t>
  </si>
  <si>
    <t>. д. Щуплово Дзерж. р-н</t>
  </si>
  <si>
    <t>скв. д. Кожухово Дзерж. р-н</t>
  </si>
  <si>
    <t>скв. д. Недетово Дзерж. р-н</t>
  </si>
  <si>
    <t>скв. С.с/х Чкаловский Дзерж. р-н</t>
  </si>
  <si>
    <t>скв. д. Болобоново Дзерж. р-н</t>
  </si>
  <si>
    <t>скв. д. Носыкино Дзерж. р-н</t>
  </si>
  <si>
    <t>Рузский р-н</t>
  </si>
  <si>
    <t>ооо маслобойное</t>
  </si>
  <si>
    <t>ооо щигры главпродукт</t>
  </si>
  <si>
    <t>ооо деммил</t>
  </si>
  <si>
    <t>ооо комбинат керамических изделий</t>
  </si>
  <si>
    <t>ооо трудовые резервы</t>
  </si>
  <si>
    <t>сандовское райпо тверского облпотребсоюза</t>
  </si>
  <si>
    <t>ооо мпк селятино</t>
  </si>
  <si>
    <t>НФ район моск области</t>
  </si>
  <si>
    <t>на кбк 4000</t>
  </si>
  <si>
    <t>воскресенский р-н, московская обл</t>
  </si>
  <si>
    <t>Чеховский р-н, Московская обл</t>
  </si>
  <si>
    <t>г. Клин, Московская обл.</t>
  </si>
  <si>
    <t>Пушкинский р-н, моск обл.</t>
  </si>
  <si>
    <t>Домодедовский р-н, моск обл.</t>
  </si>
  <si>
    <t>Московская область, г. Пущино</t>
  </si>
  <si>
    <t>Истринский р-н, Московская обл.</t>
  </si>
  <si>
    <t>Курская обл.</t>
  </si>
  <si>
    <t>Тверская обл.</t>
  </si>
  <si>
    <t>уфк</t>
  </si>
  <si>
    <t>снт пегас</t>
  </si>
  <si>
    <t>ступинский</t>
  </si>
  <si>
    <t>Рязанский филиал ооо ново-рязанская тэц</t>
  </si>
  <si>
    <t>ооо ук мега-груп</t>
  </si>
  <si>
    <t>ооо бабаевский край</t>
  </si>
  <si>
    <t>зао саб-урбан</t>
  </si>
  <si>
    <t>красногорский р-н московской обл</t>
  </si>
  <si>
    <t>зао схп мокрое</t>
  </si>
  <si>
    <t>оао российские космические системы</t>
  </si>
  <si>
    <t>коломенский район московской обл.</t>
  </si>
  <si>
    <t>ооо хохольский мел</t>
  </si>
  <si>
    <t>оао клинстройдеталь</t>
  </si>
  <si>
    <t>Клинский район</t>
  </si>
  <si>
    <t>ф-л оао фск еэс-черноземное пмэс</t>
  </si>
  <si>
    <t>курская область</t>
  </si>
  <si>
    <t>с/х пк родина</t>
  </si>
  <si>
    <t>гп калужской обл.калугаоблводоканал</t>
  </si>
  <si>
    <t>оао архбум</t>
  </si>
  <si>
    <t>ув.207 от 26.02.2013</t>
  </si>
  <si>
    <t>ув.208 от 26.02.2013</t>
  </si>
  <si>
    <t>ув.209 от 26.02.2013</t>
  </si>
  <si>
    <t>ув.210 от 26.02.2013</t>
  </si>
  <si>
    <t>ув.211 от 26.02.2013</t>
  </si>
  <si>
    <t>ув.212 от 26.02.2013</t>
  </si>
  <si>
    <t>ув.203 от 25.02.2013</t>
  </si>
  <si>
    <t>тогбсу сон сухотинский пни</t>
  </si>
  <si>
    <t xml:space="preserve">МП ВСП "ЖКХ Воронежское" </t>
  </si>
  <si>
    <t>ООО "ВолгаСтрап"</t>
  </si>
  <si>
    <t>г. Кострома</t>
  </si>
  <si>
    <t>ОАО "ЖКХ г.п. Деденево"</t>
  </si>
  <si>
    <t xml:space="preserve">Московская область Дмитровский район </t>
  </si>
  <si>
    <t>зао "Керама-Пласт"</t>
  </si>
  <si>
    <t>Белгородская обл., Губкинский р-н</t>
  </si>
  <si>
    <t>ооо "РАВ Мясопродукт"</t>
  </si>
  <si>
    <t>Воронежская область, Кантемировский район</t>
  </si>
  <si>
    <t xml:space="preserve">Красногорское РайПО </t>
  </si>
  <si>
    <t>Брянская область, Красногорский район</t>
  </si>
  <si>
    <t xml:space="preserve">ООО Агрофирма "Колыбельское" </t>
  </si>
  <si>
    <t>Г.ЛИПЕЦК</t>
  </si>
  <si>
    <t>ООО КОМПАНИЯ ПРОМСЕРВИС</t>
  </si>
  <si>
    <t>Московская область истринский район</t>
  </si>
  <si>
    <t>ООО "Люкс-Проект"</t>
  </si>
  <si>
    <t>ФГКУ комбинат "Вымпел" Росрезерва</t>
  </si>
  <si>
    <t>Калужская область Думиничский район</t>
  </si>
  <si>
    <t xml:space="preserve">ооо ОДОЕВСКИЕ КОНСЕРВЫ </t>
  </si>
  <si>
    <t>Тульская область, Одоевский район в южной части п.г.т.Одоев</t>
  </si>
  <si>
    <t>МУП "КХ Изоплит" МО "Городское поселение- поселок Изоплит"</t>
  </si>
  <si>
    <t>Ленинский р-н Московская область</t>
  </si>
  <si>
    <t>ООО "СоюзПроект"         ООО "Спецстрой-Т"</t>
  </si>
  <si>
    <t xml:space="preserve">Московская область Пушкинский р-н </t>
  </si>
  <si>
    <t>ООО "СоюзПроект"    ООО "ГЕОБУРСЕРВИС"</t>
  </si>
  <si>
    <t>ООО "СоюзПроект" ООО "Управляющая Компания ПРОМСВЯЗЬ"</t>
  </si>
  <si>
    <t>ООО "КРОНА"</t>
  </si>
  <si>
    <t>МАТВЕЕВА ЕЛЕНА БОРИСОВНА</t>
  </si>
  <si>
    <t xml:space="preserve">ТНВ "Сыр Стародубский" </t>
  </si>
  <si>
    <t>Стародубский район, Брянская область</t>
  </si>
  <si>
    <t>ОАО"Успенский агромашпласт"</t>
  </si>
  <si>
    <t>лицензии по Московской области Одинцовскому р-н</t>
  </si>
  <si>
    <t>фгбу дтс кирицы минздрава России</t>
  </si>
  <si>
    <t>рязанская обл.</t>
  </si>
  <si>
    <t>ув.809 от 17.10.13</t>
  </si>
  <si>
    <t>ооо промсахар</t>
  </si>
  <si>
    <t>курск</t>
  </si>
  <si>
    <t>ув.810 от 17.10.13</t>
  </si>
  <si>
    <t>Белгородская область, Шебекинский район</t>
  </si>
  <si>
    <t>калужская обл.уч-к дубровский</t>
  </si>
  <si>
    <t>ооо астэро</t>
  </si>
  <si>
    <t>истринский р-н</t>
  </si>
  <si>
    <t>ооо племенные продажи</t>
  </si>
  <si>
    <t>увед. № 66 от 08.02.2013</t>
  </si>
  <si>
    <t>чинарев д.н.                г. одинцово</t>
  </si>
  <si>
    <t>г. одинцово</t>
  </si>
  <si>
    <t>увед. № 74 от 08.02.2013</t>
  </si>
  <si>
    <t>зао продснаб апк раменский</t>
  </si>
  <si>
    <t>увед. № 75 от 08.02.2013</t>
  </si>
  <si>
    <t>товарищество собственников жилья  шелестово</t>
  </si>
  <si>
    <t>подольский р-н</t>
  </si>
  <si>
    <t>цои энергия фсо россии</t>
  </si>
  <si>
    <t>ступино</t>
  </si>
  <si>
    <t>ооо трансресурссервис</t>
  </si>
  <si>
    <t>ивановская обл.             г. тейково</t>
  </si>
  <si>
    <t>муп казинский жкх</t>
  </si>
  <si>
    <t>Семеновс Павелс</t>
  </si>
  <si>
    <t xml:space="preserve">г. Тверь </t>
  </si>
  <si>
    <t>ООО "ИнвестСтройПроект"</t>
  </si>
  <si>
    <t>ООО "СоюзПроект"</t>
  </si>
  <si>
    <t>Домодедовский район</t>
  </si>
  <si>
    <t>Чеховский район</t>
  </si>
  <si>
    <t>ДНП "Резиденция Скипер"</t>
  </si>
  <si>
    <t>г. Москва</t>
  </si>
  <si>
    <t>Каширский район</t>
  </si>
  <si>
    <t>Талдомский район</t>
  </si>
  <si>
    <t>ООО "Надежда"</t>
  </si>
  <si>
    <t>ФКУ ИК-8 УФСИН России по Ярославской области</t>
  </si>
  <si>
    <t>ООО "Спорт-Текс"</t>
  </si>
  <si>
    <t>г.Иваново</t>
  </si>
  <si>
    <t>Брянская обл., г. Брянск, пер. Московский, дом 10</t>
  </si>
  <si>
    <t>ЗАО "ФМ Ложистик Восток"</t>
  </si>
  <si>
    <t>Московская область,г.Долгопрудный,микорайон Павельцево,Новое шоссе,д.34,стр.4</t>
  </si>
  <si>
    <t xml:space="preserve">ООО "Самсон" </t>
  </si>
  <si>
    <t xml:space="preserve">ЗАО "Ровеньский бройлер" </t>
  </si>
  <si>
    <t>г.Москва</t>
  </si>
  <si>
    <t>снт поляна</t>
  </si>
  <si>
    <t>п.нахабино</t>
  </si>
  <si>
    <t>фгку комбинат дубки росрезерва</t>
  </si>
  <si>
    <t xml:space="preserve">курская обл. </t>
  </si>
  <si>
    <t xml:space="preserve"> фгбу спб нииф минздрава россии</t>
  </si>
  <si>
    <t>ооо орехово-зуевский городской водоканал</t>
  </si>
  <si>
    <t>оао союздорпроект</t>
  </si>
  <si>
    <t xml:space="preserve">тверская обл. </t>
  </si>
  <si>
    <t>ооо ингеолком</t>
  </si>
  <si>
    <t>г. юбилейный</t>
  </si>
  <si>
    <t>г. королев</t>
  </si>
  <si>
    <t>г. ногинск</t>
  </si>
  <si>
    <t>одинцовский р-н муп жкх горки</t>
  </si>
  <si>
    <t>истринский р-н спк истра-кантри</t>
  </si>
  <si>
    <t>дмитровский р-н               нп кантек</t>
  </si>
  <si>
    <t>обуссоко обоянский интернат</t>
  </si>
  <si>
    <t>курская обл. г. обоянь</t>
  </si>
  <si>
    <t>сочинский ф-ал фгку росгранстрой</t>
  </si>
  <si>
    <t>г.сочи</t>
  </si>
  <si>
    <t xml:space="preserve">ерник оксана николаевна </t>
  </si>
  <si>
    <t>г. серпухов</t>
  </si>
  <si>
    <t>ооо торгпромстрой</t>
  </si>
  <si>
    <t>мп видновское пто гх</t>
  </si>
  <si>
    <t>увед. № 101 от 14.02.2013</t>
  </si>
  <si>
    <t>тогбу аэропорт тамбов</t>
  </si>
  <si>
    <t>увед. № 102 от 14.02.2013</t>
  </si>
  <si>
    <t>С.Н.Т. "Пластмассы"</t>
  </si>
  <si>
    <t>ООО "НПО Прогресс"</t>
  </si>
  <si>
    <t xml:space="preserve">Филиал ОАО "РЖД-ЗДОРОВЬЕ" санаторий-профилакторий "Радон" </t>
  </si>
  <si>
    <t xml:space="preserve">воронеж </t>
  </si>
  <si>
    <t xml:space="preserve">ООО "ДАНА" Орловское ГОСБ №8595 </t>
  </si>
  <si>
    <t>орел</t>
  </si>
  <si>
    <t>ООО "Красинское"</t>
  </si>
  <si>
    <t>Сельскохозяйственный производственный кооператив "Шувалово"</t>
  </si>
  <si>
    <t>ООО "Маревен Фуд Сэнтрал"</t>
  </si>
  <si>
    <t xml:space="preserve">ОАО "Кривец-сахар" </t>
  </si>
  <si>
    <t>Некоммерческое партнерство по совместному управлению комплексом недвижимого имущества "Мансурово Плюс"</t>
  </si>
  <si>
    <t xml:space="preserve">харламов р в//протвино </t>
  </si>
  <si>
    <t>Орловс. облас., Колпнянс. р., п. Колп.</t>
  </si>
  <si>
    <t>ЗАО"Агрохолдинг ЭкоРос"</t>
  </si>
  <si>
    <t>Тверская обл.,Удомельский район</t>
  </si>
  <si>
    <t>Наро-фоминского р-на МО</t>
  </si>
  <si>
    <t>ОАО "РЭП "Жаворонки"</t>
  </si>
  <si>
    <t>Московская область, Одинцовский р-он</t>
  </si>
  <si>
    <t>Валуйское муниципальное унитарное предприятие "Водоканал"</t>
  </si>
  <si>
    <t xml:space="preserve">Белгородская обл, Валуйский р\н </t>
  </si>
  <si>
    <t>ООО "Беляна"</t>
  </si>
  <si>
    <t>Московская обл., Истринскийр-н, с/п Обушковское, д. Падиково</t>
  </si>
  <si>
    <t>ООО ПТИЦЕФАБРИКА "НОВО-ЕЗДОЦКАЯ"</t>
  </si>
  <si>
    <t>Г. БЕЛГОРОД</t>
  </si>
  <si>
    <t>Московская обл. Раменский район</t>
  </si>
  <si>
    <t>Московская обл. Ногинский район</t>
  </si>
  <si>
    <t>Индивидуальный предприниматель Николаев Федор Александрович</t>
  </si>
  <si>
    <t>Московская обл. Химкинский район</t>
  </si>
  <si>
    <t>Московская обл. Павлово-Посадский район</t>
  </si>
  <si>
    <t>ЖПК "Левороссошанский"</t>
  </si>
  <si>
    <t>Воронежская область, Каширский район</t>
  </si>
  <si>
    <t>ОАО "НИТИ им. П.И. Снегирева"</t>
  </si>
  <si>
    <t>Моск. обл., г. Железнодорожный.</t>
  </si>
  <si>
    <t>Смоленская обл., Сафоновский р-н</t>
  </si>
  <si>
    <t>ОАО "Сафоновский электро машиностроительный з-д"</t>
  </si>
  <si>
    <t>р.п.Епифань Кимовский район Тульская область</t>
  </si>
  <si>
    <t xml:space="preserve">Брянская область Злынковский район </t>
  </si>
  <si>
    <t>ООО "Балашихинский Водоканал"</t>
  </si>
  <si>
    <t xml:space="preserve">ст. Хомутово-Новодеревеньковский р-н.,Орловская обл. </t>
  </si>
  <si>
    <t xml:space="preserve">ст. Домнино-Орловский р-н. ,Орловская обл. </t>
  </si>
  <si>
    <t xml:space="preserve">ст. Паньково-Кромской р-н. ,Орловская обл. </t>
  </si>
  <si>
    <t xml:space="preserve">ст. Кромы-Кромской р-н. ,Орловская обл. </t>
  </si>
  <si>
    <t>ст. Змиевка-Свердловский р-н. ,Орловская обл.</t>
  </si>
  <si>
    <t xml:space="preserve">ШМУП "РКХ" </t>
  </si>
  <si>
    <t>Белгородская область Шебекинский район</t>
  </si>
  <si>
    <t>ЗАО "БОГАЕВСКИЙ КАРЬЕР"</t>
  </si>
  <si>
    <t>Московская обл., Рузский р-он</t>
  </si>
  <si>
    <t>ООО "БИАКСПЛЕН"</t>
  </si>
  <si>
    <t>г.Курск Курской области</t>
  </si>
  <si>
    <t xml:space="preserve">предприниматель  Гридяев Сергей Александрович </t>
  </si>
  <si>
    <t>ЗАО "Агрокомплекс "Мансурово"</t>
  </si>
  <si>
    <t>Курская обл., Советский район</t>
  </si>
  <si>
    <t>Филиал ОАО "Концерн Росэнергоатом" "Калининская атомная станция"</t>
  </si>
  <si>
    <t>Музей-усадьба Л.Н. Толстого "Ясная Поляна"</t>
  </si>
  <si>
    <t xml:space="preserve">Тульская обл., Щекинский р-н, д. Ясная Поляна </t>
  </si>
  <si>
    <t>ООО "ЭКО-Продукт"</t>
  </si>
  <si>
    <t xml:space="preserve">Воронежская область Рамонский район </t>
  </si>
  <si>
    <t xml:space="preserve">ООО "ЦЕНТР-ИЗВЕСТНЯК" </t>
  </si>
  <si>
    <t>Тульская обл., Дубенский р-он, д. Поречье</t>
  </si>
  <si>
    <t>Шаховской район МО</t>
  </si>
  <si>
    <t>Дмитровский  район МО</t>
  </si>
  <si>
    <t>Каширский  район МО</t>
  </si>
  <si>
    <t>Одинцовский  район МО</t>
  </si>
  <si>
    <t>Посадский  район МО</t>
  </si>
  <si>
    <t xml:space="preserve">Можайский район </t>
  </si>
  <si>
    <t>ООО "Кутузовское-1"</t>
  </si>
  <si>
    <t>М.О.Солнечногорский р-н, дер.Рузино</t>
  </si>
  <si>
    <t>Дачное Некоммерческое партнерство "Дворянское поместье 2"</t>
  </si>
  <si>
    <t>Московская область, Истринский район, вблизи д. Надеждино</t>
  </si>
  <si>
    <t xml:space="preserve">ЗАО "Куриное Царство-Брянск" </t>
  </si>
  <si>
    <t>в Почепском районе Брянской области</t>
  </si>
  <si>
    <t>в Жуковском районе Брянской области</t>
  </si>
  <si>
    <t>Гладков К.С.</t>
  </si>
  <si>
    <t xml:space="preserve">Жуковка, ул. Краснофокинская </t>
  </si>
  <si>
    <t xml:space="preserve">п г. т. Белые Берега </t>
  </si>
  <si>
    <t>МУП Горводоканал</t>
  </si>
  <si>
    <t>с.Дубовое, Таврово</t>
  </si>
  <si>
    <t>ВЭ, п. Октябрьский</t>
  </si>
  <si>
    <t>ВЭ, п. Майский</t>
  </si>
  <si>
    <t>ВЭ, с. Крутой Лог</t>
  </si>
  <si>
    <t>ООО "Чернянский завод растительных масел"</t>
  </si>
  <si>
    <t>Белгородская область, Чернянский район</t>
  </si>
  <si>
    <t xml:space="preserve">ООО "Трансмехсервис" </t>
  </si>
  <si>
    <t>Московская обл., Подольский район, вблизи д. Алтухово</t>
  </si>
  <si>
    <t>ООО "Вудлэнд"</t>
  </si>
  <si>
    <t xml:space="preserve">Московская область, Ленинский район, вблизи д. Мисайлово </t>
  </si>
  <si>
    <t>ДНП "ШАНС+"</t>
  </si>
  <si>
    <t>Серпуховский район Московской области</t>
  </si>
  <si>
    <t>Горемыкина Валентина Николаевна</t>
  </si>
  <si>
    <t>каширский р-он каменноверхова ул октябрьская 1</t>
  </si>
  <si>
    <t>ООО "ПРЕМИУМ СТРОИ"</t>
  </si>
  <si>
    <t xml:space="preserve">на участке "Малорогачевский" Московской области. </t>
  </si>
  <si>
    <t>Рускар Интернешнл ООО</t>
  </si>
  <si>
    <t>Московская область, Каширский район, вблизи д. Богатищево</t>
  </si>
  <si>
    <t>з/в № 0316 от 19.12.2013</t>
  </si>
  <si>
    <t>з/в № 0315 от 19.12.2013</t>
  </si>
  <si>
    <t>з/в № 0317 от 19.12.2013</t>
  </si>
  <si>
    <t>з/в № 0314 от 19.12.2013</t>
  </si>
  <si>
    <t>ВЭ, с.Отрадное, Малиновка</t>
  </si>
  <si>
    <t>ВЭ, с.Беломастное, Хохлово</t>
  </si>
  <si>
    <t>ВЭ, с.Головино, Никольское</t>
  </si>
  <si>
    <t>ВЭ, с.Стрелецкое</t>
  </si>
  <si>
    <t>ВЭ, п.Северный, с.Гонки</t>
  </si>
  <si>
    <t>ФГБУ "Центррыбвод"</t>
  </si>
  <si>
    <t>Тверская обл., Зубцовский р-он.</t>
  </si>
  <si>
    <t>СНТ "Виктория"</t>
  </si>
  <si>
    <t>Владимирская область, Петушинский район, д.Новые Омутищи</t>
  </si>
  <si>
    <t>ЗАО "Маяк"</t>
  </si>
  <si>
    <t xml:space="preserve">Московская обл.Щелкоский р-он </t>
  </si>
  <si>
    <t>ОАО "Липецккомплекс"</t>
  </si>
  <si>
    <t xml:space="preserve">Садоводческое некоммерческое товарищество "Агат" </t>
  </si>
  <si>
    <t>Московская область, Озерский район</t>
  </si>
  <si>
    <t>ООО "ОРГАНИК ФУД"</t>
  </si>
  <si>
    <t>г.Ярославль</t>
  </si>
  <si>
    <t>ООО Жуковский молочный завод</t>
  </si>
  <si>
    <t>ув. 1024/1  от 24.12.2013</t>
  </si>
  <si>
    <t xml:space="preserve">ООО Ордена Ленина племзавод "Новая жизнь" им. И.М. Семенова </t>
  </si>
  <si>
    <t>ув. 1023/1 от 24.12.2013</t>
  </si>
  <si>
    <t>ФГУП Почта России УФПС г.Москвы - филиал ФГУП Почта России ММП 4</t>
  </si>
  <si>
    <t>ув. 1021/2  от 24.12.2013</t>
  </si>
  <si>
    <t>з/в 0321/1 от 20.12.2013</t>
  </si>
  <si>
    <t>з/в 0319/1 от 20.12.2013</t>
  </si>
  <si>
    <t>з/в 0318/1 от 20.12.2013</t>
  </si>
  <si>
    <t>з/в 0322/1 от 20.12.2013</t>
  </si>
  <si>
    <t>з/в 0320/1 от 20.12.2013</t>
  </si>
  <si>
    <t xml:space="preserve">ОАО "192 ЦЗЖТ" </t>
  </si>
  <si>
    <t>Брянская область г.Брянск Володарский район</t>
  </si>
  <si>
    <t>ОАО "Завод "Марс"</t>
  </si>
  <si>
    <t>участок "Водозабор" г. Торжок.ул.Луначарского, д. 121 в северо-западной части от территории завода</t>
  </si>
  <si>
    <t>ООО "Торговый дом "КОВЧЕГ"</t>
  </si>
  <si>
    <t>Смоленская область Гагаринский район</t>
  </si>
  <si>
    <t xml:space="preserve">ОАО "Волгагеология" </t>
  </si>
  <si>
    <t>г.Саров</t>
  </si>
  <si>
    <t>отчет запасов!</t>
  </si>
  <si>
    <t>ООО Брянский мясоперерабатывающий комбинат</t>
  </si>
  <si>
    <t>Брянская область, Фокинский район</t>
  </si>
  <si>
    <t>Муниципальное казенное предприятие коммунальное хозяйство "Голынки"</t>
  </si>
  <si>
    <t>Смоленская обл., Руднянский р-н, п.Голынки.</t>
  </si>
  <si>
    <t>Лафарж Цемент ОАО</t>
  </si>
  <si>
    <t>Калужская область, Ферзиковский район</t>
  </si>
  <si>
    <t>ЗАО "Геолинк Консалтинг"</t>
  </si>
  <si>
    <t>Московская область Раменский район</t>
  </si>
  <si>
    <t>МУП "Мичуринск-Водоканал"</t>
  </si>
  <si>
    <t>ООО "Вестар"</t>
  </si>
  <si>
    <t>ООО "Бетагран Липецк"</t>
  </si>
  <si>
    <t>СТН "Труд"</t>
  </si>
  <si>
    <t>Автономная некоммерческая организация социального зарактера Большежировское</t>
  </si>
  <si>
    <t>ОАО "Вертязин"</t>
  </si>
  <si>
    <t>ОАО "Московский коксогазовый завод"</t>
  </si>
  <si>
    <t>ООО "Желудево"</t>
  </si>
  <si>
    <t>ООО "Георегио-К"</t>
  </si>
  <si>
    <t>МУП "Говодоканал"</t>
  </si>
  <si>
    <t>ООО "Ярмарка"</t>
  </si>
  <si>
    <t>ООО Газпромнефть-Центр</t>
  </si>
  <si>
    <t>ООО "Сталь-Трейд"</t>
  </si>
  <si>
    <t>ООО "Дмитрук"</t>
  </si>
  <si>
    <t>ООО "ВИС"</t>
  </si>
  <si>
    <t>ОАО "ОКБ МЭИ"</t>
  </si>
  <si>
    <t>г. Тверь"</t>
  </si>
  <si>
    <t xml:space="preserve">ООО "Вектор Инвестментс" </t>
  </si>
  <si>
    <t xml:space="preserve">ООО "Строй Рем Сервис" </t>
  </si>
  <si>
    <t>МУП Каменно-Степного сельского поселения Таловского муниципального района "Оазис"</t>
  </si>
  <si>
    <t xml:space="preserve">ОАО "Славянка" Филиал "Воронежский" </t>
  </si>
  <si>
    <t>ООО "Трансстроминвест"</t>
  </si>
  <si>
    <t>ООО "Л-ПАК"</t>
  </si>
  <si>
    <t xml:space="preserve">ИП Ильин Геннадий Викторович </t>
  </si>
  <si>
    <t>ООО "Спецгеологоразведка"</t>
  </si>
  <si>
    <t>ООО Фирма "Гео-А"</t>
  </si>
  <si>
    <t>ООО "Альянс-Аква"</t>
  </si>
  <si>
    <t>УФК по Ивановской области (ОБСУСО "Шуйский комплексный центр социального обслуживания населения")</t>
  </si>
  <si>
    <t>ИП Титов Евгений Александрович</t>
  </si>
  <si>
    <t>СПК (колхоз) "Милюковский"</t>
  </si>
  <si>
    <t>ОАО "ДСУ-2"</t>
  </si>
  <si>
    <t>ООО "Квинтэкс"</t>
  </si>
  <si>
    <t>ОАО "Холсим (рус) Строительные материалы"</t>
  </si>
  <si>
    <t>ОАО "ГОСУДАРСТВЕННЫЙ РЯЗАНСКИЙ ПРИБОРНЫЙ ЗАВОД"</t>
  </si>
  <si>
    <t>ООО "Агрофирма "Восток"</t>
  </si>
  <si>
    <t>с.Курское, с.Бочаровка Старооскольского района Белгородской области</t>
  </si>
  <si>
    <t>ООО Родник</t>
  </si>
  <si>
    <t>корябина елена владимировна</t>
  </si>
  <si>
    <t>ОАО Мостожелезобетонконструкция (Филиал ОАО МЖБК Дмитровский завод МЖБК)</t>
  </si>
  <si>
    <t>Московская область, г.Дмитров</t>
  </si>
  <si>
    <t>ув. 304 от 25.04.2014</t>
  </si>
  <si>
    <t>ув. 305 от 25.04.2014</t>
  </si>
  <si>
    <t>ув. 306 от 25.04.2014</t>
  </si>
  <si>
    <t>ооо арт-профи</t>
  </si>
  <si>
    <t>ув. 308от 25.04.2015</t>
  </si>
  <si>
    <t>ув. 309 от 25.04.2016</t>
  </si>
  <si>
    <t>ооо гидро консалт</t>
  </si>
  <si>
    <t>ув. 312 от 25.04.2017</t>
  </si>
  <si>
    <t>ув. 313 от 25.04.2018</t>
  </si>
  <si>
    <t xml:space="preserve">ТОГБОУ СПО Чакинский аграрный техникум </t>
  </si>
  <si>
    <t>ув. 322 от 25.04.2013</t>
  </si>
  <si>
    <t>ОБЩИЙ ИТОГ:</t>
  </si>
  <si>
    <t>кузьминов василий викторович</t>
  </si>
  <si>
    <t>департамент финансов города москвы (гкуз особого типа мцмр резерв дзм)</t>
  </si>
  <si>
    <t>ооо дмитрук</t>
  </si>
  <si>
    <t>Брянская область, г.Клинцы</t>
  </si>
  <si>
    <t>ооо рязаньскан</t>
  </si>
  <si>
    <t>ООО "СХП "Победа"</t>
  </si>
  <si>
    <t>ООО "Белгранкорм Ракитянское"</t>
  </si>
  <si>
    <t>г. Белгород</t>
  </si>
  <si>
    <t>ООО "БПК"</t>
  </si>
  <si>
    <t>ЛПУ санаторий "Озеры"</t>
  </si>
  <si>
    <t>ув. 639 от 05.08.2013</t>
  </si>
  <si>
    <t>муп карачевский городской водоканал</t>
  </si>
  <si>
    <t>оао рязань рыбпром</t>
  </si>
  <si>
    <t>оао рязаньрыбпром</t>
  </si>
  <si>
    <t>оао племенной завод сергиевский</t>
  </si>
  <si>
    <t>ООО "Кристалл"</t>
  </si>
  <si>
    <t xml:space="preserve">Московской области Домодедовскому району  </t>
  </si>
  <si>
    <t>Калужская область, Тарусский район</t>
  </si>
  <si>
    <t>фгуп центральный тнститут авиационного моторостроения им п.и.баранова</t>
  </si>
  <si>
    <t>ув.850 от 08.11.13</t>
  </si>
  <si>
    <t>для жск морозовка</t>
  </si>
  <si>
    <t>кбк всегда неверные!</t>
  </si>
  <si>
    <t>ув.853 от 08.11.13</t>
  </si>
  <si>
    <t xml:space="preserve">Торопецкая база сжиженного газа-филиал ОАО "СГ-трейдинг" </t>
  </si>
  <si>
    <t>Тверская область , Торопецкий район</t>
  </si>
  <si>
    <t xml:space="preserve">ООО "ДРУЖБА" </t>
  </si>
  <si>
    <t>Курской обл. Железногорского р-на д. Снецкое</t>
  </si>
  <si>
    <t>ООО "Липецкпиво"</t>
  </si>
  <si>
    <t>ОАО маслодельный завод "Куйбышевский"</t>
  </si>
  <si>
    <t>Калужская область , Куйбышевский район</t>
  </si>
  <si>
    <t>ГАУЗ ЯО "Детский санаторий "Искра", 901082016</t>
  </si>
  <si>
    <t>ооо "Дизайн-студия "Маренго"</t>
  </si>
  <si>
    <t xml:space="preserve">Городское ВКХ ШМУП </t>
  </si>
  <si>
    <t xml:space="preserve">Шебекинского района Белгородской области </t>
  </si>
  <si>
    <t>Дачное некоммерческое партнерство "Данилово"</t>
  </si>
  <si>
    <t>Пушкинский район Московской области</t>
  </si>
  <si>
    <t>по Центрнедра за январь 2013 года</t>
  </si>
  <si>
    <t>Наименование участка недр</t>
  </si>
  <si>
    <t>код  049 1 08 07081 01 0000 110</t>
  </si>
  <si>
    <t>на возврат после 03.2014</t>
  </si>
  <si>
    <t>белгородская обл., шебекинский р-н</t>
  </si>
  <si>
    <t xml:space="preserve">оао "Мосводоканал" </t>
  </si>
  <si>
    <t>ОАО "Сычевкамясопродукт"</t>
  </si>
  <si>
    <t>Смоленская область г.Сычевка</t>
  </si>
  <si>
    <t>ооо контакт-ресурс</t>
  </si>
  <si>
    <t>ооо мясокомбинат бессоновский</t>
  </si>
  <si>
    <t>ув. 656 от 13.08.2013</t>
  </si>
  <si>
    <t>ип григорьев в.с.</t>
  </si>
  <si>
    <t>ув.654 от 13.08.13</t>
  </si>
  <si>
    <t xml:space="preserve">ООО "КСМ" </t>
  </si>
  <si>
    <t>Белгородская обл., Старооскольский р-он</t>
  </si>
  <si>
    <t xml:space="preserve">ООО "Русские окна" </t>
  </si>
  <si>
    <t>МУП "ИНЖЕНЕРНЫЕ СЕТИ Г.ДОЛГОПРУДНОГО"</t>
  </si>
  <si>
    <t>долгопрудный, м.о.</t>
  </si>
  <si>
    <t>ОАО "Санаторий Поречье"</t>
  </si>
  <si>
    <t>г.звенигород</t>
  </si>
  <si>
    <t>Белгородская область ,Валуйский район</t>
  </si>
  <si>
    <t xml:space="preserve">слатвицкий дмитрий дмитриевич ооо апк славянский </t>
  </si>
  <si>
    <t>Г.ВОРОНЕЖ</t>
  </si>
  <si>
    <t>Воронежский филиал ЗАО "Губкинский Мясокомбинат"</t>
  </si>
  <si>
    <t>Воронежская область Россошанский район</t>
  </si>
  <si>
    <t xml:space="preserve">Сельскохозяйственная артель племенной завод "Дружба" </t>
  </si>
  <si>
    <t>ОАО "КМАПЖС"</t>
  </si>
  <si>
    <t xml:space="preserve">ЗАО "Пореченский карьер" </t>
  </si>
  <si>
    <t>Аленичев Владимир Фридрихович</t>
  </si>
  <si>
    <t>Отделение филиала "РТРС" "МРЦ" Радиоцентр № 9</t>
  </si>
  <si>
    <t>СХ ПК "Борец"</t>
  </si>
  <si>
    <t>ООО "Албиф"</t>
  </si>
  <si>
    <t>МУП "Октябрьский водоканал"</t>
  </si>
  <si>
    <t>ЗАО "Тульский трикотажник"</t>
  </si>
  <si>
    <t xml:space="preserve">ооо "Советское" </t>
  </si>
  <si>
    <t xml:space="preserve">Белгородская область Алексеевский район </t>
  </si>
  <si>
    <t xml:space="preserve">снт "Труд" </t>
  </si>
  <si>
    <t>Московская обл.,Можайский р-н</t>
  </si>
  <si>
    <t>ооо Геодин</t>
  </si>
  <si>
    <t>ув.665 от 20.08.2013</t>
  </si>
  <si>
    <t>ОАО "Тейковское сетевое предприятие"</t>
  </si>
  <si>
    <t>Щелковский м.р.</t>
  </si>
  <si>
    <t>ув.169 от 27.02.2013</t>
  </si>
  <si>
    <t>рочев в.с.</t>
  </si>
  <si>
    <t>ЗАО "Хохольская сельскохозяйственная компания"</t>
  </si>
  <si>
    <t>ОАО "СОАТЭ"</t>
  </si>
  <si>
    <t>ув.189 от 27.02.2013</t>
  </si>
  <si>
    <t>ип глава крестьянского (фермерского) хоз-ва алименко и.а.</t>
  </si>
  <si>
    <t>мкп новоспасское</t>
  </si>
  <si>
    <t>ув.173 от 27.02.2013</t>
  </si>
  <si>
    <t>ув.174 от 27.02.2013</t>
  </si>
  <si>
    <t>ООО "Стройэкология"</t>
  </si>
  <si>
    <t>Красногорский м.р.</t>
  </si>
  <si>
    <t>ООО "Ренессанс"</t>
  </si>
  <si>
    <t>ООО "МПЗ Агро-Белогорье"</t>
  </si>
  <si>
    <t>ООО "Воронежгеология"</t>
  </si>
  <si>
    <t>ООО "Санаторий имени Станко"</t>
  </si>
  <si>
    <t>Одинцовский м.р.</t>
  </si>
  <si>
    <t>ОАО "Санаторий" Лесное озеро"</t>
  </si>
  <si>
    <t>Солнечногорский м.р.</t>
  </si>
  <si>
    <t>ув.175 от 27.02.2013</t>
  </si>
  <si>
    <t>муп каширского с.п. каширская коммунальная служба</t>
  </si>
  <si>
    <t>ув.176 от 27.02.2013</t>
  </si>
  <si>
    <t>ув.178 от 27.02.2013</t>
  </si>
  <si>
    <t>нп инженерные системы дачных хозяйств серпух.р-на</t>
  </si>
  <si>
    <t>ув.179 от 27.02.2013</t>
  </si>
  <si>
    <t>ооо управляющая компания строитель</t>
  </si>
  <si>
    <t>ув.181 от 27.02.2013</t>
  </si>
  <si>
    <t>ув.182 от 27.02.2013</t>
  </si>
  <si>
    <t>ооо тп логистик</t>
  </si>
  <si>
    <t>ув.186 от 27.02.2013</t>
  </si>
  <si>
    <t>ооо данко</t>
  </si>
  <si>
    <t>ув.187 от 27.02.2013</t>
  </si>
  <si>
    <t>оао щигровский комбинат хлебопродуктов</t>
  </si>
  <si>
    <t>ув.188 от 27.02.2013</t>
  </si>
  <si>
    <t>зао фк динамо-москва</t>
  </si>
  <si>
    <t>ув.213 от 05.03.2013</t>
  </si>
  <si>
    <t>ув.215 от 05.03.2013</t>
  </si>
  <si>
    <t>ооо скопинфарм</t>
  </si>
  <si>
    <t xml:space="preserve">ООО "Брянская мясная компания" </t>
  </si>
  <si>
    <t xml:space="preserve">г.Брянск Ферма КРС вблизи н. п. Староселье </t>
  </si>
  <si>
    <t>ООО "Агроферма Авангард"</t>
  </si>
  <si>
    <t>Московская область, Волоколамский район</t>
  </si>
  <si>
    <t xml:space="preserve">ООО Колпнянская картонажно-полиграфическая фабрика </t>
  </si>
  <si>
    <t>ооо пирсен</t>
  </si>
  <si>
    <t>калужская область</t>
  </si>
  <si>
    <t>ув.902 от 27.11.13</t>
  </si>
  <si>
    <t>сха (колхоз) родина</t>
  </si>
  <si>
    <t>Воронежская область, Богучарский район</t>
  </si>
  <si>
    <t>ув.904 от 27.11.13</t>
  </si>
  <si>
    <t>ооо алексинский конный  завод</t>
  </si>
  <si>
    <t>смоленская область</t>
  </si>
  <si>
    <t>ув.907 от 27.11.13</t>
  </si>
  <si>
    <t>муп жкх рассказовского района</t>
  </si>
  <si>
    <t>ув.910 от 27.11.13</t>
  </si>
  <si>
    <t>с/х производственный кооператив шведчиковский</t>
  </si>
  <si>
    <t>ув.916 от 27.11.13</t>
  </si>
  <si>
    <t>ооо синтез</t>
  </si>
  <si>
    <t>кострома</t>
  </si>
  <si>
    <t>ув.918 от 27.11.13</t>
  </si>
  <si>
    <t>СНТ "Новые Черемушки"</t>
  </si>
  <si>
    <t xml:space="preserve">МУП "Водоканал" в Наро-Фоминском </t>
  </si>
  <si>
    <t xml:space="preserve">Апрелевский участок  </t>
  </si>
  <si>
    <t xml:space="preserve">Наро-фоминский участок </t>
  </si>
  <si>
    <t>ООО Общие Логистические Решения</t>
  </si>
  <si>
    <t>Московская область, Чеховский район, промзона Люторецкое</t>
  </si>
  <si>
    <t xml:space="preserve">ЗАО "Липецкцемент" </t>
  </si>
  <si>
    <t xml:space="preserve">ООО "Селекционно-гибридный Центр" </t>
  </si>
  <si>
    <t>по Краснояружскому району с. Репяховка Белгородской области</t>
  </si>
  <si>
    <t xml:space="preserve">ЗАО "Губкинский Мясокомбинат" </t>
  </si>
  <si>
    <t>Белгородская область, Губкинский район</t>
  </si>
  <si>
    <t>ООО ДОЦ АЛЬБАТРОС</t>
  </si>
  <si>
    <t>Брянская обл. Навлинский р-он. п. Синезерки</t>
  </si>
  <si>
    <t>ОАО "Костромской Силикатный завод"</t>
  </si>
  <si>
    <t>г.Кострома</t>
  </si>
  <si>
    <t xml:space="preserve">ФГУП Племенной завод "Пригородный" </t>
  </si>
  <si>
    <t>ООО "Кардинал"</t>
  </si>
  <si>
    <t>ООО"ЮВенТа и К"</t>
  </si>
  <si>
    <t>Воронежская область Семилукский район</t>
  </si>
  <si>
    <t>увед. № 126 от 20.02.2013</t>
  </si>
  <si>
    <t>увед. № 127 от 20.02.2013</t>
  </si>
  <si>
    <t>курская обл.</t>
  </si>
  <si>
    <t>Чевычелов александр иванович ооо жилкомсервис</t>
  </si>
  <si>
    <t>ооо европарк</t>
  </si>
  <si>
    <t xml:space="preserve">гбу грузинский пни минестерство финансов </t>
  </si>
  <si>
    <t>тверская обл. торжокский р-н</t>
  </si>
  <si>
    <t>ооо мегаполис - недвижимость</t>
  </si>
  <si>
    <t>г. липецк</t>
  </si>
  <si>
    <t>колхоз имени чапаева</t>
  </si>
  <si>
    <t>увед. № 132 от 21.02.2013</t>
  </si>
  <si>
    <t>ооо тамбовская птицефабрика</t>
  </si>
  <si>
    <t>увед. № 133 от 21.02.2013</t>
  </si>
  <si>
    <t>фгбу санаторий для детей с родителями Кратово минздрав россии</t>
  </si>
  <si>
    <t>московская обл. раменский р-н        п. кратово</t>
  </si>
  <si>
    <t>ооо партнер</t>
  </si>
  <si>
    <t>чеховский р-н</t>
  </si>
  <si>
    <t>ооо прфит групп</t>
  </si>
  <si>
    <t>коновалова н.п.</t>
  </si>
  <si>
    <t>г.чехов</t>
  </si>
  <si>
    <t>зао су-11 липецкстрой</t>
  </si>
  <si>
    <t>днп идилия</t>
  </si>
  <si>
    <t>подольский р-н                  д.раево</t>
  </si>
  <si>
    <t>оао волгореченскрыбхоз</t>
  </si>
  <si>
    <t>зао суджанское дрсу №2</t>
  </si>
  <si>
    <t>курская обл. октябрьский р-он с.Черницыно</t>
  </si>
  <si>
    <t xml:space="preserve">зао горковский кирпичный завод до луховицкий </t>
  </si>
  <si>
    <t xml:space="preserve"> луховицкий р-н п. фруктовая</t>
  </si>
  <si>
    <t>оао агропромышленный комплекс курской аэс</t>
  </si>
  <si>
    <t xml:space="preserve">курская обл. курчатовский р-он </t>
  </si>
  <si>
    <t>зао дружба</t>
  </si>
  <si>
    <t>рязань</t>
  </si>
  <si>
    <t>зверинцева с.а.снт криптон-шишкино</t>
  </si>
  <si>
    <t xml:space="preserve">московская обл.  домодедово </t>
  </si>
  <si>
    <t>гбоу впо рязгму минздрава россии</t>
  </si>
  <si>
    <t>рязань рязанская обл.</t>
  </si>
  <si>
    <t>увед. № 136 от 22.02.2013</t>
  </si>
  <si>
    <t>калугаоблводоканал</t>
  </si>
  <si>
    <t xml:space="preserve">калужская обл. </t>
  </si>
  <si>
    <t>увед. № 137 от 22.02.2013</t>
  </si>
  <si>
    <t>увед. № 138 от 22.02.2013</t>
  </si>
  <si>
    <t>увед. № 139 от 22.02.2013</t>
  </si>
  <si>
    <t>увед. № 140 от 22.02.2013</t>
  </si>
  <si>
    <t>увед. № 141 от 22.02.2013</t>
  </si>
  <si>
    <t>увед. № 142 от 22.02.2013</t>
  </si>
  <si>
    <t>увед. № 143 от 22.02.2013</t>
  </si>
  <si>
    <t>ооо перфетти ван мелле</t>
  </si>
  <si>
    <t>увед. № 160 от 26.02.2013</t>
  </si>
  <si>
    <t>ооо агро-зко-центр</t>
  </si>
  <si>
    <t>увед. № 167 от 27.02.2013</t>
  </si>
  <si>
    <t>ооо сатурн</t>
  </si>
  <si>
    <t>МО Мытищинский р-н</t>
  </si>
  <si>
    <t>ОАО "Первая Образцовая типография"</t>
  </si>
  <si>
    <t>Московская область, г.Зарайск</t>
  </si>
  <si>
    <t>"Феликс и К"</t>
  </si>
  <si>
    <t>Калужская область, Жуковский р-н,д.Борисово</t>
  </si>
  <si>
    <r>
      <t xml:space="preserve">МУП "ЖКХ Ивашево" </t>
    </r>
    <r>
      <rPr>
        <b/>
        <i/>
        <sz val="10"/>
        <color indexed="12"/>
        <rFont val="Arial"/>
        <family val="2"/>
      </rPr>
      <t>/Справка ОрФК № 4317402 от 20.06.13/</t>
    </r>
  </si>
  <si>
    <r>
      <t xml:space="preserve">МУП "ЖКХ Ивашево" </t>
    </r>
    <r>
      <rPr>
        <b/>
        <i/>
        <sz val="10"/>
        <color indexed="12"/>
        <rFont val="Times New Roman"/>
        <family val="1"/>
      </rPr>
      <t>/Справка ОрФК № 4317402 от 20.06.13/</t>
    </r>
  </si>
  <si>
    <t>Курская область, Глушковский район, п.Теткино</t>
  </si>
  <si>
    <t xml:space="preserve"> ооо "Теткинский сахарный завод" </t>
  </si>
  <si>
    <t>ООО "Строй бетон"</t>
  </si>
  <si>
    <t>ООО "СПФО" в ДО "Луховицкий"</t>
  </si>
  <si>
    <t>ООО "Раздольное-Ангус"</t>
  </si>
  <si>
    <t>ув. 609 от 19.07.2013</t>
  </si>
  <si>
    <t>ФКУ ФМС России "ЦМПР" Ватутинки-1"</t>
  </si>
  <si>
    <t>Троицк</t>
  </si>
  <si>
    <t>ОАО "Санаторий "Снежка"</t>
  </si>
  <si>
    <t>Арсеньевское МУП коммунального хозяйства МО Арсеньевский район</t>
  </si>
  <si>
    <t xml:space="preserve">ОАО "Раменский ГОК" </t>
  </si>
  <si>
    <t>ООО "Холдинг ПТС"</t>
  </si>
  <si>
    <t>ООО "ТАРА"</t>
  </si>
  <si>
    <t>Плательщик</t>
  </si>
  <si>
    <t>Дата платежа</t>
  </si>
  <si>
    <t>Сумма</t>
  </si>
  <si>
    <t>Московская область</t>
  </si>
  <si>
    <t>ооо лукойл-черноземьенефтепродукт</t>
  </si>
  <si>
    <t>ув.701 от 04.10.13</t>
  </si>
  <si>
    <t>ооо лого груп</t>
  </si>
  <si>
    <t>ув. 702 от 04.10.13</t>
  </si>
  <si>
    <t>ув.666 от 21.08.13</t>
  </si>
  <si>
    <t>дмитров николай николаевич</t>
  </si>
  <si>
    <t>г. люберцы</t>
  </si>
  <si>
    <t>увед. № 144 от 22.02.2013</t>
  </si>
  <si>
    <t>увед. №145 от 22.02.2013</t>
  </si>
  <si>
    <t>ооо гросс</t>
  </si>
  <si>
    <t>московская обл.        г.котельники</t>
  </si>
  <si>
    <t>увед. №146 от 25.02.2013</t>
  </si>
  <si>
    <t>увед. № 147 от 25.02.2013</t>
  </si>
  <si>
    <t>увед. № 148 от 25.02.2013</t>
  </si>
  <si>
    <t>тамбовский завод октябрь</t>
  </si>
  <si>
    <t>увед. № 150 от 26.02.2013</t>
  </si>
  <si>
    <t>ооо люкссервис</t>
  </si>
  <si>
    <t>увед. № 152 от 26.02.2013</t>
  </si>
  <si>
    <t>снт Русь</t>
  </si>
  <si>
    <t>увед. № 153 от 26.02.2013</t>
  </si>
  <si>
    <t>днт степаньково</t>
  </si>
  <si>
    <t>увед. № 158 от 26.02.2013</t>
  </si>
  <si>
    <t>оао чистая планета</t>
  </si>
  <si>
    <t>г.брянск</t>
  </si>
  <si>
    <t>увед. № 159 от 26.02.2013</t>
  </si>
  <si>
    <t>ООО "Курчатовец"</t>
  </si>
  <si>
    <t>Калужская обл., Жуковский р-н, г. Кременки</t>
  </si>
  <si>
    <t>Филиал ОАО "Юго-Запад транснефтепродукт" "Брянское производственное отделение"</t>
  </si>
  <si>
    <t>в Брянском р-не Брянской обл</t>
  </si>
  <si>
    <t xml:space="preserve">ООО "СПК"МАЛАХОВО" </t>
  </si>
  <si>
    <t xml:space="preserve">Тульская область, Заокский район. </t>
  </si>
  <si>
    <t>Рогнединский р-н д Яблонь</t>
  </si>
  <si>
    <t xml:space="preserve">СПК  им.Коpолева </t>
  </si>
  <si>
    <t>Тверская область, Бельмский район</t>
  </si>
  <si>
    <t>ОАО "Мосводоканал"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</si>
</sst>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&quot;р.&quot;"/>
    <numFmt numFmtId="186" formatCode="mmm/yyyy"/>
  </numFmts>
  <fonts count="1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6"/>
      <name val="Arial"/>
      <family val="0"/>
    </font>
    <font>
      <i/>
      <sz val="12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7"/>
      <name val="Arial Cyr"/>
      <family val="2"/>
    </font>
    <font>
      <b/>
      <sz val="10"/>
      <color indexed="10"/>
      <name val="Arial"/>
      <family val="2"/>
    </font>
    <font>
      <b/>
      <i/>
      <sz val="10"/>
      <name val="Arial Cyr"/>
      <family val="0"/>
    </font>
    <font>
      <sz val="7"/>
      <color indexed="10"/>
      <name val="Arial Cyr"/>
      <family val="2"/>
    </font>
    <font>
      <sz val="8"/>
      <color indexed="10"/>
      <name val="Arial Cyr"/>
      <family val="0"/>
    </font>
    <font>
      <b/>
      <i/>
      <sz val="8"/>
      <name val="Arial"/>
      <family val="2"/>
    </font>
    <font>
      <sz val="10"/>
      <color indexed="10"/>
      <name val="Arial Cyr"/>
      <family val="0"/>
    </font>
    <font>
      <sz val="9"/>
      <name val="Arial Cyr"/>
      <family val="0"/>
    </font>
    <font>
      <sz val="10"/>
      <color indexed="10"/>
      <name val="Arial"/>
      <family val="2"/>
    </font>
    <font>
      <b/>
      <i/>
      <u val="single"/>
      <sz val="8"/>
      <name val="Arial"/>
      <family val="2"/>
    </font>
    <font>
      <b/>
      <i/>
      <u val="single"/>
      <sz val="8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u val="single"/>
      <sz val="10"/>
      <color indexed="10"/>
      <name val="Arial"/>
      <family val="2"/>
    </font>
    <font>
      <b/>
      <sz val="7"/>
      <color indexed="10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color indexed="12"/>
      <name val="Arial"/>
      <family val="0"/>
    </font>
    <font>
      <sz val="8"/>
      <color indexed="18"/>
      <name val="Arial"/>
      <family val="2"/>
    </font>
    <font>
      <sz val="10"/>
      <color indexed="18"/>
      <name val="Arial Cyr"/>
      <family val="0"/>
    </font>
    <font>
      <sz val="10"/>
      <name val="Times New Roman"/>
      <family val="1"/>
    </font>
    <font>
      <b/>
      <sz val="10"/>
      <color indexed="56"/>
      <name val="Arial"/>
      <family val="2"/>
    </font>
    <font>
      <b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56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i/>
      <sz val="10"/>
      <name val="Arial Cyr"/>
      <family val="0"/>
    </font>
    <font>
      <sz val="11"/>
      <name val="Times New Roman"/>
      <family val="1"/>
    </font>
    <font>
      <sz val="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i/>
      <sz val="10"/>
      <color indexed="12"/>
      <name val="Arial"/>
      <family val="2"/>
    </font>
    <font>
      <sz val="10"/>
      <color indexed="12"/>
      <name val="Arial Cyr"/>
      <family val="0"/>
    </font>
    <font>
      <b/>
      <i/>
      <sz val="8"/>
      <color indexed="12"/>
      <name val="Arial Cyr"/>
      <family val="0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7"/>
      <name val="Arial"/>
      <family val="0"/>
    </font>
    <font>
      <sz val="7"/>
      <name val="Times New Roman"/>
      <family val="1"/>
    </font>
    <font>
      <i/>
      <sz val="10"/>
      <color indexed="10"/>
      <name val="Arial"/>
      <family val="2"/>
    </font>
    <font>
      <b/>
      <sz val="10"/>
      <color indexed="12"/>
      <name val="Arial Cyr"/>
      <family val="0"/>
    </font>
    <font>
      <sz val="12"/>
      <color indexed="12"/>
      <name val="Times New Roman"/>
      <family val="1"/>
    </font>
    <font>
      <sz val="8"/>
      <color indexed="12"/>
      <name val="Arial Cyr"/>
      <family val="0"/>
    </font>
    <font>
      <sz val="10"/>
      <color indexed="12"/>
      <name val="Times New Roman"/>
      <family val="1"/>
    </font>
    <font>
      <b/>
      <i/>
      <sz val="10"/>
      <color indexed="10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8"/>
      <color indexed="10"/>
      <name val="Arial Cyr"/>
      <family val="0"/>
    </font>
    <font>
      <b/>
      <i/>
      <sz val="6"/>
      <color indexed="10"/>
      <name val="Arial"/>
      <family val="2"/>
    </font>
    <font>
      <b/>
      <sz val="7"/>
      <name val="Arial"/>
      <family val="2"/>
    </font>
    <font>
      <i/>
      <sz val="8"/>
      <color indexed="10"/>
      <name val="Arial"/>
      <family val="2"/>
    </font>
    <font>
      <sz val="6"/>
      <color indexed="10"/>
      <name val="Arial Cyr"/>
      <family val="0"/>
    </font>
    <font>
      <sz val="6"/>
      <color indexed="10"/>
      <name val="Arial"/>
      <family val="0"/>
    </font>
    <font>
      <b/>
      <i/>
      <sz val="9"/>
      <color indexed="10"/>
      <name val="Arial"/>
      <family val="0"/>
    </font>
    <font>
      <b/>
      <i/>
      <sz val="9"/>
      <color indexed="10"/>
      <name val="Arial Cyr"/>
      <family val="0"/>
    </font>
    <font>
      <b/>
      <i/>
      <sz val="9"/>
      <name val="Arial"/>
      <family val="2"/>
    </font>
    <font>
      <sz val="7"/>
      <color indexed="10"/>
      <name val="Times New Roman"/>
      <family val="1"/>
    </font>
    <font>
      <b/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6"/>
      <name val="Arial"/>
      <family val="2"/>
    </font>
    <font>
      <i/>
      <sz val="6"/>
      <color indexed="10"/>
      <name val="Arial Cyr"/>
      <family val="0"/>
    </font>
    <font>
      <b/>
      <i/>
      <sz val="6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5" borderId="0" applyNumberFormat="0" applyBorder="0" applyAlignment="0" applyProtection="0"/>
    <xf numFmtId="0" fontId="90" fillId="8" borderId="0" applyNumberFormat="0" applyBorder="0" applyAlignment="0" applyProtection="0"/>
    <xf numFmtId="0" fontId="90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9" borderId="0" applyNumberFormat="0" applyBorder="0" applyAlignment="0" applyProtection="0"/>
    <xf numFmtId="0" fontId="92" fillId="7" borderId="1" applyNumberFormat="0" applyAlignment="0" applyProtection="0"/>
    <xf numFmtId="0" fontId="93" fillId="20" borderId="2" applyNumberFormat="0" applyAlignment="0" applyProtection="0"/>
    <xf numFmtId="0" fontId="9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1" borderId="7" applyNumberFormat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102" fillId="3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6" fillId="4" borderId="0" applyNumberFormat="0" applyBorder="0" applyAlignment="0" applyProtection="0"/>
  </cellStyleXfs>
  <cellXfs count="22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right" wrapText="1"/>
    </xf>
    <xf numFmtId="14" fontId="0" fillId="0" borderId="10" xfId="0" applyNumberFormat="1" applyBorder="1" applyAlignment="1">
      <alignment horizontal="right" vertical="top" wrapText="1"/>
    </xf>
    <xf numFmtId="4" fontId="0" fillId="0" borderId="10" xfId="0" applyNumberFormat="1" applyBorder="1" applyAlignment="1">
      <alignment vertical="top" wrapText="1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8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11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1" fillId="0" borderId="10" xfId="0" applyFont="1" applyBorder="1" applyAlignment="1">
      <alignment horizontal="center" vertical="justify" wrapText="1"/>
    </xf>
    <xf numFmtId="14" fontId="11" fillId="0" borderId="10" xfId="0" applyNumberFormat="1" applyFont="1" applyBorder="1" applyAlignment="1">
      <alignment horizontal="center" vertical="justify"/>
    </xf>
    <xf numFmtId="4" fontId="11" fillId="0" borderId="13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center" vertical="justify"/>
    </xf>
    <xf numFmtId="4" fontId="15" fillId="0" borderId="13" xfId="0" applyNumberFormat="1" applyFont="1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1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" fontId="16" fillId="0" borderId="13" xfId="0" applyNumberFormat="1" applyFont="1" applyBorder="1" applyAlignment="1">
      <alignment/>
    </xf>
    <xf numFmtId="16" fontId="11" fillId="0" borderId="11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5" xfId="0" applyFont="1" applyBorder="1" applyAlignment="1">
      <alignment/>
    </xf>
    <xf numFmtId="0" fontId="8" fillId="0" borderId="10" xfId="0" applyFont="1" applyBorder="1" applyAlignment="1">
      <alignment/>
    </xf>
    <xf numFmtId="2" fontId="0" fillId="0" borderId="1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4" fontId="0" fillId="0" borderId="10" xfId="0" applyNumberFormat="1" applyBorder="1" applyAlignment="1">
      <alignment horizontal="right" vertical="top" wrapText="1"/>
    </xf>
    <xf numFmtId="0" fontId="8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16" fontId="11" fillId="0" borderId="12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wrapText="1"/>
    </xf>
    <xf numFmtId="4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4" fontId="19" fillId="0" borderId="13" xfId="0" applyNumberFormat="1" applyFont="1" applyBorder="1" applyAlignment="1">
      <alignment/>
    </xf>
    <xf numFmtId="4" fontId="19" fillId="0" borderId="13" xfId="0" applyNumberFormat="1" applyFont="1" applyBorder="1" applyAlignment="1">
      <alignment horizontal="right"/>
    </xf>
    <xf numFmtId="0" fontId="20" fillId="0" borderId="10" xfId="0" applyFont="1" applyBorder="1" applyAlignment="1">
      <alignment vertical="top" wrapText="1"/>
    </xf>
    <xf numFmtId="16" fontId="4" fillId="0" borderId="1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19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center"/>
    </xf>
    <xf numFmtId="4" fontId="21" fillId="0" borderId="12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horizontal="left" wrapText="1"/>
    </xf>
    <xf numFmtId="14" fontId="4" fillId="0" borderId="10" xfId="0" applyNumberFormat="1" applyFont="1" applyBorder="1" applyAlignment="1">
      <alignment horizontal="center" vertical="justify"/>
    </xf>
    <xf numFmtId="4" fontId="4" fillId="0" borderId="13" xfId="0" applyNumberFormat="1" applyFont="1" applyBorder="1" applyAlignment="1">
      <alignment horizontal="right" vertical="justify"/>
    </xf>
    <xf numFmtId="4" fontId="24" fillId="0" borderId="0" xfId="0" applyNumberFormat="1" applyFont="1" applyAlignment="1">
      <alignment/>
    </xf>
    <xf numFmtId="0" fontId="5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/>
    </xf>
    <xf numFmtId="4" fontId="19" fillId="0" borderId="13" xfId="0" applyNumberFormat="1" applyFont="1" applyBorder="1" applyAlignment="1">
      <alignment horizontal="right" vertical="justify"/>
    </xf>
    <xf numFmtId="4" fontId="0" fillId="0" borderId="12" xfId="0" applyNumberFormat="1" applyBorder="1" applyAlignment="1">
      <alignment horizontal="center"/>
    </xf>
    <xf numFmtId="4" fontId="25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8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 vertical="top" wrapText="1"/>
    </xf>
    <xf numFmtId="14" fontId="8" fillId="0" borderId="0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right"/>
    </xf>
    <xf numFmtId="16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left" vertical="justify"/>
    </xf>
    <xf numFmtId="0" fontId="0" fillId="0" borderId="10" xfId="0" applyFont="1" applyBorder="1" applyAlignment="1">
      <alignment horizontal="left" vertical="justify" wrapText="1"/>
    </xf>
    <xf numFmtId="0" fontId="0" fillId="0" borderId="10" xfId="0" applyBorder="1" applyAlignment="1">
      <alignment horizontal="left" vertical="justify" wrapText="1"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left" vertical="justify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left" vertical="justify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vertical="justify" wrapText="1"/>
    </xf>
    <xf numFmtId="14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19" fillId="0" borderId="13" xfId="0" applyNumberFormat="1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" fontId="0" fillId="0" borderId="17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1" fontId="0" fillId="0" borderId="10" xfId="0" applyNumberFormat="1" applyBorder="1" applyAlignment="1">
      <alignment horizontal="right" vertical="top" wrapText="1"/>
    </xf>
    <xf numFmtId="1" fontId="0" fillId="0" borderId="10" xfId="0" applyNumberFormat="1" applyBorder="1" applyAlignment="1">
      <alignment vertical="top" wrapText="1"/>
    </xf>
    <xf numFmtId="4" fontId="21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justify" wrapText="1"/>
    </xf>
    <xf numFmtId="4" fontId="2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21" fillId="0" borderId="12" xfId="0" applyNumberFormat="1" applyFont="1" applyBorder="1" applyAlignment="1">
      <alignment horizontal="center"/>
    </xf>
    <xf numFmtId="4" fontId="30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4" fontId="32" fillId="0" borderId="10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0" fontId="11" fillId="0" borderId="17" xfId="0" applyFont="1" applyBorder="1" applyAlignment="1">
      <alignment horizontal="right"/>
    </xf>
    <xf numFmtId="0" fontId="33" fillId="0" borderId="10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33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4" fontId="15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/>
    </xf>
    <xf numFmtId="4" fontId="0" fillId="0" borderId="17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/>
    </xf>
    <xf numFmtId="0" fontId="31" fillId="0" borderId="14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16" fontId="1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14" fontId="19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24" borderId="10" xfId="0" applyFont="1" applyFill="1" applyBorder="1" applyAlignment="1">
      <alignment/>
    </xf>
    <xf numFmtId="0" fontId="4" fillId="24" borderId="10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14" fontId="4" fillId="24" borderId="11" xfId="0" applyNumberFormat="1" applyFont="1" applyFill="1" applyBorder="1" applyAlignment="1">
      <alignment horizontal="center"/>
    </xf>
    <xf numFmtId="4" fontId="19" fillId="24" borderId="12" xfId="0" applyNumberFormat="1" applyFont="1" applyFill="1" applyBorder="1" applyAlignment="1">
      <alignment/>
    </xf>
    <xf numFmtId="0" fontId="17" fillId="2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center" wrapText="1"/>
    </xf>
    <xf numFmtId="14" fontId="4" fillId="24" borderId="10" xfId="0" applyNumberFormat="1" applyFont="1" applyFill="1" applyBorder="1" applyAlignment="1">
      <alignment horizontal="center" vertical="justify"/>
    </xf>
    <xf numFmtId="4" fontId="19" fillId="24" borderId="13" xfId="0" applyNumberFormat="1" applyFont="1" applyFill="1" applyBorder="1" applyAlignment="1">
      <alignment horizontal="right" vertical="justify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4" fontId="11" fillId="0" borderId="10" xfId="0" applyNumberFormat="1" applyFont="1" applyBorder="1" applyAlignment="1">
      <alignment horizontal="right" vertical="justify"/>
    </xf>
    <xf numFmtId="14" fontId="32" fillId="0" borderId="10" xfId="0" applyNumberFormat="1" applyFont="1" applyBorder="1" applyAlignment="1">
      <alignment horizontal="right"/>
    </xf>
    <xf numFmtId="14" fontId="4" fillId="0" borderId="11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right"/>
    </xf>
    <xf numFmtId="14" fontId="4" fillId="0" borderId="14" xfId="0" applyNumberFormat="1" applyFont="1" applyBorder="1" applyAlignment="1">
      <alignment horizontal="right"/>
    </xf>
    <xf numFmtId="14" fontId="0" fillId="0" borderId="17" xfId="0" applyNumberFormat="1" applyFont="1" applyBorder="1" applyAlignment="1">
      <alignment horizontal="right" vertical="center"/>
    </xf>
    <xf numFmtId="1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0" fontId="34" fillId="0" borderId="0" xfId="0" applyFont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7" fillId="0" borderId="14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35" fillId="0" borderId="2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38" fillId="0" borderId="0" xfId="0" applyFont="1" applyAlignment="1">
      <alignment vertical="top" wrapText="1" shrinkToFit="1"/>
    </xf>
    <xf numFmtId="0" fontId="34" fillId="0" borderId="10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1" fillId="0" borderId="1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19" fillId="0" borderId="14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37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3" fillId="0" borderId="11" xfId="0" applyFont="1" applyBorder="1" applyAlignment="1">
      <alignment/>
    </xf>
    <xf numFmtId="14" fontId="32" fillId="0" borderId="11" xfId="0" applyNumberFormat="1" applyFont="1" applyBorder="1" applyAlignment="1">
      <alignment horizontal="right"/>
    </xf>
    <xf numFmtId="4" fontId="32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vertical="top" wrapText="1"/>
    </xf>
    <xf numFmtId="0" fontId="1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4" fontId="43" fillId="0" borderId="19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0" fillId="0" borderId="17" xfId="0" applyFont="1" applyBorder="1" applyAlignment="1">
      <alignment vertical="top" wrapText="1"/>
    </xf>
    <xf numFmtId="4" fontId="4" fillId="0" borderId="19" xfId="0" applyNumberFormat="1" applyFont="1" applyBorder="1" applyAlignment="1">
      <alignment/>
    </xf>
    <xf numFmtId="0" fontId="0" fillId="0" borderId="17" xfId="0" applyBorder="1" applyAlignment="1">
      <alignment/>
    </xf>
    <xf numFmtId="0" fontId="10" fillId="0" borderId="22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4" fontId="4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10" fillId="0" borderId="21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4" fontId="4" fillId="0" borderId="20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4" fillId="0" borderId="23" xfId="0" applyNumberFormat="1" applyFont="1" applyBorder="1" applyAlignment="1">
      <alignment wrapText="1"/>
    </xf>
    <xf numFmtId="4" fontId="12" fillId="0" borderId="22" xfId="0" applyNumberFormat="1" applyFont="1" applyBorder="1" applyAlignment="1">
      <alignment wrapText="1"/>
    </xf>
    <xf numFmtId="14" fontId="4" fillId="0" borderId="11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wrapText="1"/>
    </xf>
    <xf numFmtId="4" fontId="12" fillId="0" borderId="11" xfId="0" applyNumberFormat="1" applyFont="1" applyBorder="1" applyAlignment="1">
      <alignment wrapText="1"/>
    </xf>
    <xf numFmtId="4" fontId="4" fillId="0" borderId="20" xfId="0" applyNumberFormat="1" applyFont="1" applyBorder="1" applyAlignment="1">
      <alignment wrapText="1"/>
    </xf>
    <xf numFmtId="4" fontId="12" fillId="0" borderId="21" xfId="0" applyNumberFormat="1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1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top" wrapText="1"/>
    </xf>
    <xf numFmtId="0" fontId="46" fillId="0" borderId="22" xfId="0" applyFont="1" applyBorder="1" applyAlignment="1">
      <alignment vertical="top" wrapText="1"/>
    </xf>
    <xf numFmtId="4" fontId="19" fillId="0" borderId="23" xfId="0" applyNumberFormat="1" applyFont="1" applyBorder="1" applyAlignment="1">
      <alignment wrapText="1"/>
    </xf>
    <xf numFmtId="4" fontId="47" fillId="0" borderId="22" xfId="0" applyNumberFormat="1" applyFont="1" applyBorder="1" applyAlignment="1">
      <alignment wrapText="1"/>
    </xf>
    <xf numFmtId="0" fontId="1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14" fontId="19" fillId="0" borderId="11" xfId="0" applyNumberFormat="1" applyFont="1" applyBorder="1" applyAlignment="1">
      <alignment horizontal="center" wrapText="1"/>
    </xf>
    <xf numFmtId="4" fontId="19" fillId="0" borderId="12" xfId="0" applyNumberFormat="1" applyFont="1" applyBorder="1" applyAlignment="1">
      <alignment wrapText="1"/>
    </xf>
    <xf numFmtId="4" fontId="47" fillId="0" borderId="11" xfId="0" applyNumberFormat="1" applyFont="1" applyBorder="1" applyAlignment="1">
      <alignment wrapText="1"/>
    </xf>
    <xf numFmtId="4" fontId="21" fillId="0" borderId="13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vertical="top" wrapText="1"/>
    </xf>
    <xf numFmtId="0" fontId="46" fillId="0" borderId="21" xfId="0" applyFont="1" applyBorder="1" applyAlignment="1">
      <alignment vertical="top" wrapText="1"/>
    </xf>
    <xf numFmtId="4" fontId="19" fillId="0" borderId="20" xfId="0" applyNumberFormat="1" applyFont="1" applyBorder="1" applyAlignment="1">
      <alignment wrapText="1"/>
    </xf>
    <xf numFmtId="4" fontId="47" fillId="0" borderId="21" xfId="0" applyNumberFormat="1" applyFont="1" applyBorder="1" applyAlignment="1">
      <alignment wrapText="1"/>
    </xf>
    <xf numFmtId="0" fontId="14" fillId="0" borderId="17" xfId="0" applyFont="1" applyBorder="1" applyAlignment="1">
      <alignment horizontal="right"/>
    </xf>
    <xf numFmtId="0" fontId="17" fillId="0" borderId="24" xfId="0" applyFont="1" applyBorder="1" applyAlignment="1">
      <alignment vertical="top" wrapText="1"/>
    </xf>
    <xf numFmtId="0" fontId="46" fillId="0" borderId="24" xfId="0" applyFont="1" applyBorder="1" applyAlignment="1">
      <alignment vertical="top" wrapText="1"/>
    </xf>
    <xf numFmtId="4" fontId="19" fillId="0" borderId="25" xfId="0" applyNumberFormat="1" applyFont="1" applyBorder="1" applyAlignment="1">
      <alignment wrapText="1"/>
    </xf>
    <xf numFmtId="4" fontId="47" fillId="0" borderId="24" xfId="0" applyNumberFormat="1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0" fillId="0" borderId="2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4" fontId="4" fillId="0" borderId="25" xfId="0" applyNumberFormat="1" applyFont="1" applyBorder="1" applyAlignment="1">
      <alignment wrapText="1"/>
    </xf>
    <xf numFmtId="4" fontId="12" fillId="0" borderId="24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14" fillId="0" borderId="22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4" fillId="0" borderId="21" xfId="0" applyFont="1" applyBorder="1" applyAlignment="1">
      <alignment wrapText="1"/>
    </xf>
    <xf numFmtId="0" fontId="44" fillId="0" borderId="22" xfId="0" applyFont="1" applyBorder="1" applyAlignment="1">
      <alignment/>
    </xf>
    <xf numFmtId="0" fontId="44" fillId="0" borderId="17" xfId="0" applyFont="1" applyBorder="1" applyAlignment="1">
      <alignment/>
    </xf>
    <xf numFmtId="0" fontId="1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/>
    </xf>
    <xf numFmtId="14" fontId="4" fillId="0" borderId="11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14" fontId="4" fillId="0" borderId="17" xfId="0" applyNumberFormat="1" applyFont="1" applyBorder="1" applyAlignment="1">
      <alignment/>
    </xf>
    <xf numFmtId="14" fontId="4" fillId="0" borderId="22" xfId="0" applyNumberFormat="1" applyFont="1" applyBorder="1" applyAlignment="1">
      <alignment/>
    </xf>
    <xf numFmtId="14" fontId="4" fillId="0" borderId="21" xfId="0" applyNumberFormat="1" applyFont="1" applyBorder="1" applyAlignment="1">
      <alignment/>
    </xf>
    <xf numFmtId="14" fontId="4" fillId="0" borderId="22" xfId="0" applyNumberFormat="1" applyFont="1" applyBorder="1" applyAlignment="1">
      <alignment wrapText="1"/>
    </xf>
    <xf numFmtId="14" fontId="4" fillId="0" borderId="11" xfId="0" applyNumberFormat="1" applyFont="1" applyBorder="1" applyAlignment="1">
      <alignment wrapText="1"/>
    </xf>
    <xf numFmtId="14" fontId="4" fillId="0" borderId="21" xfId="0" applyNumberFormat="1" applyFont="1" applyBorder="1" applyAlignment="1">
      <alignment wrapText="1"/>
    </xf>
    <xf numFmtId="14" fontId="19" fillId="0" borderId="22" xfId="0" applyNumberFormat="1" applyFont="1" applyBorder="1" applyAlignment="1">
      <alignment wrapText="1"/>
    </xf>
    <xf numFmtId="14" fontId="19" fillId="0" borderId="11" xfId="0" applyNumberFormat="1" applyFont="1" applyBorder="1" applyAlignment="1">
      <alignment wrapText="1"/>
    </xf>
    <xf numFmtId="14" fontId="19" fillId="0" borderId="21" xfId="0" applyNumberFormat="1" applyFont="1" applyBorder="1" applyAlignment="1">
      <alignment wrapText="1"/>
    </xf>
    <xf numFmtId="14" fontId="19" fillId="0" borderId="24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 vertical="center"/>
    </xf>
    <xf numFmtId="14" fontId="0" fillId="0" borderId="17" xfId="0" applyNumberFormat="1" applyFont="1" applyBorder="1" applyAlignment="1">
      <alignment vertical="center"/>
    </xf>
    <xf numFmtId="14" fontId="4" fillId="0" borderId="24" xfId="0" applyNumberFormat="1" applyFont="1" applyBorder="1" applyAlignment="1">
      <alignment wrapText="1"/>
    </xf>
    <xf numFmtId="0" fontId="10" fillId="0" borderId="26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14" fontId="4" fillId="0" borderId="26" xfId="0" applyNumberFormat="1" applyFont="1" applyBorder="1" applyAlignment="1">
      <alignment wrapText="1"/>
    </xf>
    <xf numFmtId="4" fontId="4" fillId="0" borderId="28" xfId="0" applyNumberFormat="1" applyFont="1" applyBorder="1" applyAlignment="1">
      <alignment wrapText="1"/>
    </xf>
    <xf numFmtId="0" fontId="0" fillId="0" borderId="26" xfId="0" applyBorder="1" applyAlignment="1">
      <alignment/>
    </xf>
    <xf numFmtId="4" fontId="4" fillId="0" borderId="22" xfId="0" applyNumberFormat="1" applyFont="1" applyBorder="1" applyAlignment="1">
      <alignment wrapText="1"/>
    </xf>
    <xf numFmtId="4" fontId="12" fillId="0" borderId="10" xfId="0" applyNumberFormat="1" applyFont="1" applyBorder="1" applyAlignment="1">
      <alignment wrapText="1"/>
    </xf>
    <xf numFmtId="4" fontId="12" fillId="0" borderId="26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9" fillId="0" borderId="17" xfId="0" applyFont="1" applyBorder="1" applyAlignment="1">
      <alignment horizontal="right"/>
    </xf>
    <xf numFmtId="0" fontId="45" fillId="0" borderId="21" xfId="0" applyFont="1" applyBorder="1" applyAlignment="1">
      <alignment horizontal="right"/>
    </xf>
    <xf numFmtId="0" fontId="45" fillId="0" borderId="20" xfId="0" applyFont="1" applyBorder="1" applyAlignment="1">
      <alignment/>
    </xf>
    <xf numFmtId="0" fontId="45" fillId="0" borderId="0" xfId="0" applyFont="1" applyBorder="1" applyAlignment="1">
      <alignment/>
    </xf>
    <xf numFmtId="16" fontId="49" fillId="0" borderId="11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left" wrapText="1"/>
    </xf>
    <xf numFmtId="4" fontId="0" fillId="0" borderId="19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/>
    </xf>
    <xf numFmtId="14" fontId="4" fillId="0" borderId="22" xfId="0" applyNumberFormat="1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14" fontId="0" fillId="0" borderId="17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wrapText="1"/>
    </xf>
    <xf numFmtId="0" fontId="48" fillId="0" borderId="17" xfId="0" applyFont="1" applyBorder="1" applyAlignment="1">
      <alignment wrapText="1"/>
    </xf>
    <xf numFmtId="14" fontId="19" fillId="0" borderId="21" xfId="0" applyNumberFormat="1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6" fillId="0" borderId="0" xfId="0" applyFont="1" applyBorder="1" applyAlignment="1">
      <alignment vertical="top" wrapText="1"/>
    </xf>
    <xf numFmtId="14" fontId="19" fillId="0" borderId="0" xfId="0" applyNumberFormat="1" applyFont="1" applyBorder="1" applyAlignment="1">
      <alignment horizontal="center" wrapText="1"/>
    </xf>
    <xf numFmtId="4" fontId="19" fillId="0" borderId="0" xfId="0" applyNumberFormat="1" applyFont="1" applyBorder="1" applyAlignment="1">
      <alignment wrapText="1"/>
    </xf>
    <xf numFmtId="4" fontId="47" fillId="0" borderId="0" xfId="0" applyNumberFormat="1" applyFont="1" applyBorder="1" applyAlignment="1">
      <alignment wrapText="1"/>
    </xf>
    <xf numFmtId="0" fontId="0" fillId="0" borderId="14" xfId="0" applyBorder="1" applyAlignment="1">
      <alignment/>
    </xf>
    <xf numFmtId="14" fontId="4" fillId="0" borderId="14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/>
    </xf>
    <xf numFmtId="14" fontId="11" fillId="0" borderId="27" xfId="0" applyNumberFormat="1" applyFont="1" applyBorder="1" applyAlignment="1">
      <alignment horizontal="center" wrapText="1"/>
    </xf>
    <xf numFmtId="4" fontId="11" fillId="0" borderId="29" xfId="0" applyNumberFormat="1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/>
    </xf>
    <xf numFmtId="4" fontId="16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4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0" fontId="11" fillId="0" borderId="2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/>
    </xf>
    <xf numFmtId="0" fontId="46" fillId="0" borderId="21" xfId="0" applyFont="1" applyBorder="1" applyAlignment="1">
      <alignment horizontal="right" vertical="center"/>
    </xf>
    <xf numFmtId="0" fontId="21" fillId="0" borderId="17" xfId="0" applyFont="1" applyBorder="1" applyAlignment="1">
      <alignment horizontal="left" wrapText="1"/>
    </xf>
    <xf numFmtId="0" fontId="21" fillId="0" borderId="17" xfId="0" applyFont="1" applyBorder="1" applyAlignment="1">
      <alignment horizontal="left" vertical="center" wrapText="1"/>
    </xf>
    <xf numFmtId="0" fontId="14" fillId="0" borderId="17" xfId="0" applyNumberFormat="1" applyFont="1" applyBorder="1" applyAlignment="1">
      <alignment horizontal="center" vertical="center"/>
    </xf>
    <xf numFmtId="14" fontId="21" fillId="0" borderId="17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14" fontId="8" fillId="0" borderId="0" xfId="0" applyNumberFormat="1" applyFont="1" applyBorder="1" applyAlignment="1">
      <alignment horizontal="center" vertical="top" wrapText="1"/>
    </xf>
    <xf numFmtId="4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4" fontId="11" fillId="0" borderId="29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right" vertical="center" wrapText="1"/>
    </xf>
    <xf numFmtId="1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0" fontId="44" fillId="0" borderId="22" xfId="0" applyFont="1" applyBorder="1" applyAlignment="1">
      <alignment wrapText="1"/>
    </xf>
    <xf numFmtId="0" fontId="10" fillId="0" borderId="22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right" vertical="center" wrapText="1"/>
    </xf>
    <xf numFmtId="4" fontId="47" fillId="0" borderId="10" xfId="0" applyNumberFormat="1" applyFont="1" applyBorder="1" applyAlignment="1">
      <alignment wrapText="1"/>
    </xf>
    <xf numFmtId="4" fontId="47" fillId="0" borderId="26" xfId="0" applyNumberFormat="1" applyFont="1" applyBorder="1" applyAlignment="1">
      <alignment wrapText="1"/>
    </xf>
    <xf numFmtId="0" fontId="0" fillId="0" borderId="22" xfId="0" applyFont="1" applyBorder="1" applyAlignment="1">
      <alignment/>
    </xf>
    <xf numFmtId="14" fontId="0" fillId="0" borderId="22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0" fillId="0" borderId="26" xfId="0" applyFont="1" applyBorder="1" applyAlignment="1">
      <alignment/>
    </xf>
    <xf numFmtId="14" fontId="0" fillId="0" borderId="26" xfId="0" applyNumberFormat="1" applyFont="1" applyBorder="1" applyAlignment="1">
      <alignment/>
    </xf>
    <xf numFmtId="0" fontId="1" fillId="0" borderId="26" xfId="0" applyFont="1" applyBorder="1" applyAlignment="1">
      <alignment wrapText="1"/>
    </xf>
    <xf numFmtId="0" fontId="44" fillId="0" borderId="26" xfId="0" applyFont="1" applyBorder="1" applyAlignment="1">
      <alignment/>
    </xf>
    <xf numFmtId="4" fontId="4" fillId="0" borderId="26" xfId="0" applyNumberFormat="1" applyFont="1" applyBorder="1" applyAlignment="1">
      <alignment wrapText="1"/>
    </xf>
    <xf numFmtId="14" fontId="4" fillId="0" borderId="10" xfId="0" applyNumberFormat="1" applyFont="1" applyBorder="1" applyAlignment="1">
      <alignment wrapText="1"/>
    </xf>
    <xf numFmtId="0" fontId="21" fillId="0" borderId="17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0" fontId="14" fillId="0" borderId="22" xfId="0" applyFont="1" applyBorder="1" applyAlignment="1">
      <alignment horizontal="center" vertical="center" wrapText="1"/>
    </xf>
    <xf numFmtId="14" fontId="21" fillId="0" borderId="22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4" fontId="21" fillId="0" borderId="22" xfId="0" applyNumberFormat="1" applyFont="1" applyBorder="1" applyAlignment="1">
      <alignment horizontal="center" vertical="center"/>
    </xf>
    <xf numFmtId="4" fontId="21" fillId="0" borderId="2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1" fillId="0" borderId="11" xfId="0" applyFont="1" applyBorder="1" applyAlignment="1">
      <alignment/>
    </xf>
    <xf numFmtId="14" fontId="21" fillId="0" borderId="0" xfId="0" applyNumberFormat="1" applyFont="1" applyAlignment="1">
      <alignment/>
    </xf>
    <xf numFmtId="4" fontId="21" fillId="0" borderId="2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4" fontId="11" fillId="24" borderId="0" xfId="0" applyNumberFormat="1" applyFont="1" applyFill="1" applyBorder="1" applyAlignment="1">
      <alignment wrapText="1"/>
    </xf>
    <xf numFmtId="14" fontId="21" fillId="0" borderId="11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justify" wrapText="1"/>
    </xf>
    <xf numFmtId="14" fontId="1" fillId="0" borderId="10" xfId="0" applyNumberFormat="1" applyFont="1" applyBorder="1" applyAlignment="1">
      <alignment horizontal="center" vertical="justify"/>
    </xf>
    <xf numFmtId="4" fontId="1" fillId="0" borderId="13" xfId="0" applyNumberFormat="1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4" fillId="0" borderId="11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51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right" vertical="center" wrapText="1"/>
    </xf>
    <xf numFmtId="14" fontId="21" fillId="0" borderId="22" xfId="0" applyNumberFormat="1" applyFont="1" applyBorder="1" applyAlignment="1">
      <alignment horizontal="center" wrapText="1"/>
    </xf>
    <xf numFmtId="4" fontId="21" fillId="0" borderId="22" xfId="0" applyNumberFormat="1" applyFont="1" applyBorder="1" applyAlignment="1">
      <alignment wrapText="1"/>
    </xf>
    <xf numFmtId="4" fontId="25" fillId="0" borderId="22" xfId="0" applyNumberFormat="1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51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right" vertical="center" wrapText="1"/>
    </xf>
    <xf numFmtId="14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wrapText="1"/>
    </xf>
    <xf numFmtId="4" fontId="25" fillId="0" borderId="11" xfId="0" applyNumberFormat="1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51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right" vertical="center" wrapText="1"/>
    </xf>
    <xf numFmtId="14" fontId="21" fillId="0" borderId="17" xfId="0" applyNumberFormat="1" applyFont="1" applyBorder="1" applyAlignment="1">
      <alignment horizontal="center" wrapText="1"/>
    </xf>
    <xf numFmtId="4" fontId="21" fillId="0" borderId="17" xfId="0" applyNumberFormat="1" applyFont="1" applyBorder="1" applyAlignment="1">
      <alignment wrapText="1"/>
    </xf>
    <xf numFmtId="4" fontId="25" fillId="0" borderId="21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3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right" vertical="center" wrapText="1"/>
    </xf>
    <xf numFmtId="14" fontId="0" fillId="0" borderId="22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wrapText="1"/>
    </xf>
    <xf numFmtId="4" fontId="18" fillId="0" borderId="22" xfId="0" applyNumberFormat="1" applyFont="1" applyBorder="1" applyAlignment="1">
      <alignment wrapText="1"/>
    </xf>
    <xf numFmtId="0" fontId="1" fillId="0" borderId="10" xfId="0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1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14" fontId="21" fillId="0" borderId="10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4" fontId="18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14" fontId="21" fillId="0" borderId="10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4" fontId="0" fillId="0" borderId="17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14" fontId="0" fillId="0" borderId="30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4" fillId="0" borderId="22" xfId="0" applyFont="1" applyBorder="1" applyAlignment="1">
      <alignment horizontal="right" wrapText="1"/>
    </xf>
    <xf numFmtId="0" fontId="21" fillId="0" borderId="22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right" wrapText="1"/>
    </xf>
    <xf numFmtId="0" fontId="21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wrapText="1"/>
    </xf>
    <xf numFmtId="0" fontId="1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14" fontId="21" fillId="0" borderId="10" xfId="0" applyNumberFormat="1" applyFont="1" applyBorder="1" applyAlignment="1">
      <alignment horizontal="center" vertical="center"/>
    </xf>
    <xf numFmtId="4" fontId="21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1" fillId="0" borderId="0" xfId="0" applyFont="1" applyAlignment="1">
      <alignment/>
    </xf>
    <xf numFmtId="0" fontId="14" fillId="0" borderId="21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16" fontId="1" fillId="0" borderId="1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/>
    </xf>
    <xf numFmtId="0" fontId="14" fillId="0" borderId="22" xfId="0" applyFont="1" applyBorder="1" applyAlignment="1">
      <alignment horizontal="right" vertical="center"/>
    </xf>
    <xf numFmtId="0" fontId="21" fillId="0" borderId="22" xfId="0" applyFont="1" applyBorder="1" applyAlignment="1">
      <alignment horizontal="left" wrapText="1"/>
    </xf>
    <xf numFmtId="0" fontId="21" fillId="0" borderId="22" xfId="0" applyFont="1" applyBorder="1" applyAlignment="1">
      <alignment horizontal="left" vertical="center" wrapText="1"/>
    </xf>
    <xf numFmtId="0" fontId="14" fillId="0" borderId="2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21" fillId="0" borderId="17" xfId="0" applyFont="1" applyBorder="1" applyAlignment="1">
      <alignment horizontal="left" wrapText="1"/>
    </xf>
    <xf numFmtId="0" fontId="21" fillId="0" borderId="17" xfId="0" applyFont="1" applyBorder="1" applyAlignment="1">
      <alignment horizontal="left" vertical="center" wrapText="1"/>
    </xf>
    <xf numFmtId="0" fontId="14" fillId="0" borderId="17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4" fontId="0" fillId="0" borderId="30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53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46" fillId="0" borderId="10" xfId="0" applyFont="1" applyBorder="1" applyAlignment="1">
      <alignment horizontal="center" vertical="justify"/>
    </xf>
    <xf numFmtId="4" fontId="47" fillId="0" borderId="10" xfId="0" applyNumberFormat="1" applyFont="1" applyBorder="1" applyAlignment="1">
      <alignment/>
    </xf>
    <xf numFmtId="14" fontId="21" fillId="0" borderId="11" xfId="0" applyNumberFormat="1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10" fillId="0" borderId="15" xfId="0" applyFont="1" applyBorder="1" applyAlignment="1">
      <alignment vertical="top" wrapText="1"/>
    </xf>
    <xf numFmtId="0" fontId="2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0" fontId="56" fillId="0" borderId="10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46" fillId="0" borderId="10" xfId="0" applyNumberFormat="1" applyFont="1" applyBorder="1" applyAlignment="1">
      <alignment horizontal="center" wrapText="1"/>
    </xf>
    <xf numFmtId="14" fontId="19" fillId="0" borderId="10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44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0" fontId="44" fillId="0" borderId="30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1" fillId="0" borderId="30" xfId="0" applyNumberFormat="1" applyFont="1" applyBorder="1" applyAlignment="1">
      <alignment horizontal="center" wrapText="1"/>
    </xf>
    <xf numFmtId="14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21" fillId="0" borderId="30" xfId="0" applyFont="1" applyBorder="1" applyAlignment="1">
      <alignment/>
    </xf>
    <xf numFmtId="0" fontId="0" fillId="0" borderId="12" xfId="0" applyBorder="1" applyAlignment="1">
      <alignment/>
    </xf>
    <xf numFmtId="0" fontId="21" fillId="0" borderId="11" xfId="0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30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1" fillId="0" borderId="34" xfId="0" applyNumberFormat="1" applyFont="1" applyBorder="1" applyAlignment="1">
      <alignment horizontal="center"/>
    </xf>
    <xf numFmtId="14" fontId="21" fillId="0" borderId="34" xfId="0" applyNumberFormat="1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0" fontId="21" fillId="0" borderId="30" xfId="0" applyFont="1" applyBorder="1" applyAlignment="1">
      <alignment horizontal="left" vertical="top" wrapText="1"/>
    </xf>
    <xf numFmtId="0" fontId="0" fillId="0" borderId="35" xfId="0" applyBorder="1" applyAlignment="1">
      <alignment/>
    </xf>
    <xf numFmtId="0" fontId="57" fillId="0" borderId="33" xfId="0" applyFont="1" applyBorder="1" applyAlignment="1">
      <alignment vertical="top" wrapText="1"/>
    </xf>
    <xf numFmtId="0" fontId="1" fillId="0" borderId="30" xfId="0" applyNumberFormat="1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right"/>
    </xf>
    <xf numFmtId="0" fontId="57" fillId="0" borderId="11" xfId="0" applyFont="1" applyBorder="1" applyAlignment="1">
      <alignment vertical="top" wrapText="1"/>
    </xf>
    <xf numFmtId="4" fontId="47" fillId="0" borderId="11" xfId="0" applyNumberFormat="1" applyFont="1" applyBorder="1" applyAlignment="1">
      <alignment/>
    </xf>
    <xf numFmtId="0" fontId="21" fillId="0" borderId="31" xfId="0" applyFont="1" applyBorder="1" applyAlignment="1">
      <alignment/>
    </xf>
    <xf numFmtId="0" fontId="48" fillId="0" borderId="30" xfId="0" applyFont="1" applyBorder="1" applyAlignment="1">
      <alignment vertical="top" wrapText="1"/>
    </xf>
    <xf numFmtId="0" fontId="46" fillId="0" borderId="30" xfId="0" applyNumberFormat="1" applyFont="1" applyBorder="1" applyAlignment="1">
      <alignment horizontal="center" wrapText="1"/>
    </xf>
    <xf numFmtId="14" fontId="19" fillId="0" borderId="30" xfId="0" applyNumberFormat="1" applyFont="1" applyBorder="1" applyAlignment="1">
      <alignment horizontal="center"/>
    </xf>
    <xf numFmtId="4" fontId="19" fillId="0" borderId="31" xfId="0" applyNumberFormat="1" applyFont="1" applyBorder="1" applyAlignment="1">
      <alignment horizontal="right"/>
    </xf>
    <xf numFmtId="4" fontId="47" fillId="0" borderId="30" xfId="0" applyNumberFormat="1" applyFont="1" applyBorder="1" applyAlignment="1">
      <alignment/>
    </xf>
    <xf numFmtId="0" fontId="21" fillId="0" borderId="35" xfId="0" applyFont="1" applyBorder="1" applyAlignment="1">
      <alignment/>
    </xf>
    <xf numFmtId="0" fontId="57" fillId="0" borderId="30" xfId="0" applyFont="1" applyBorder="1" applyAlignment="1">
      <alignment vertical="top" wrapText="1"/>
    </xf>
    <xf numFmtId="4" fontId="19" fillId="0" borderId="31" xfId="0" applyNumberFormat="1" applyFont="1" applyBorder="1" applyAlignment="1">
      <alignment horizontal="right"/>
    </xf>
    <xf numFmtId="0" fontId="44" fillId="0" borderId="17" xfId="0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right"/>
    </xf>
    <xf numFmtId="0" fontId="38" fillId="0" borderId="15" xfId="0" applyFont="1" applyBorder="1" applyAlignment="1">
      <alignment vertical="top" wrapText="1"/>
    </xf>
    <xf numFmtId="16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58" fillId="0" borderId="30" xfId="0" applyFont="1" applyBorder="1" applyAlignment="1">
      <alignment/>
    </xf>
    <xf numFmtId="0" fontId="19" fillId="0" borderId="30" xfId="0" applyFont="1" applyBorder="1" applyAlignment="1">
      <alignment vertical="top" wrapText="1"/>
    </xf>
    <xf numFmtId="4" fontId="19" fillId="0" borderId="30" xfId="0" applyNumberFormat="1" applyFont="1" applyBorder="1" applyAlignment="1">
      <alignment horizontal="right"/>
    </xf>
    <xf numFmtId="4" fontId="21" fillId="0" borderId="35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14" fillId="0" borderId="30" xfId="0" applyFont="1" applyFill="1" applyBorder="1" applyAlignment="1">
      <alignment/>
    </xf>
    <xf numFmtId="0" fontId="14" fillId="0" borderId="30" xfId="0" applyFont="1" applyFill="1" applyBorder="1" applyAlignment="1">
      <alignment vertical="top" wrapText="1"/>
    </xf>
    <xf numFmtId="0" fontId="14" fillId="0" borderId="30" xfId="0" applyNumberFormat="1" applyFont="1" applyFill="1" applyBorder="1" applyAlignment="1">
      <alignment horizontal="center"/>
    </xf>
    <xf numFmtId="14" fontId="14" fillId="0" borderId="30" xfId="0" applyNumberFormat="1" applyFont="1" applyFill="1" applyBorder="1" applyAlignment="1">
      <alignment/>
    </xf>
    <xf numFmtId="4" fontId="14" fillId="0" borderId="30" xfId="0" applyNumberFormat="1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4" fontId="4" fillId="0" borderId="31" xfId="0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0" fontId="44" fillId="0" borderId="36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1" fillId="0" borderId="36" xfId="0" applyNumberFormat="1" applyFont="1" applyBorder="1" applyAlignment="1">
      <alignment horizontal="center" wrapText="1"/>
    </xf>
    <xf numFmtId="14" fontId="4" fillId="0" borderId="36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0" fontId="21" fillId="0" borderId="36" xfId="0" applyFont="1" applyBorder="1" applyAlignment="1">
      <alignment/>
    </xf>
    <xf numFmtId="0" fontId="0" fillId="0" borderId="37" xfId="0" applyBorder="1" applyAlignment="1">
      <alignment/>
    </xf>
    <xf numFmtId="0" fontId="44" fillId="0" borderId="38" xfId="0" applyFont="1" applyBorder="1" applyAlignment="1">
      <alignment vertical="top" wrapText="1"/>
    </xf>
    <xf numFmtId="0" fontId="1" fillId="0" borderId="36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right"/>
    </xf>
    <xf numFmtId="0" fontId="59" fillId="0" borderId="10" xfId="0" applyFont="1" applyBorder="1" applyAlignment="1">
      <alignment vertical="top" wrapText="1"/>
    </xf>
    <xf numFmtId="0" fontId="0" fillId="0" borderId="32" xfId="0" applyBorder="1" applyAlignment="1">
      <alignment/>
    </xf>
    <xf numFmtId="0" fontId="0" fillId="0" borderId="30" xfId="0" applyFont="1" applyBorder="1" applyAlignment="1">
      <alignment/>
    </xf>
    <xf numFmtId="4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/>
    </xf>
    <xf numFmtId="14" fontId="4" fillId="0" borderId="21" xfId="0" applyNumberFormat="1" applyFont="1" applyBorder="1" applyAlignment="1">
      <alignment horizontal="center"/>
    </xf>
    <xf numFmtId="0" fontId="21" fillId="0" borderId="21" xfId="0" applyFont="1" applyBorder="1" applyAlignment="1">
      <alignment/>
    </xf>
    <xf numFmtId="0" fontId="44" fillId="0" borderId="39" xfId="0" applyFont="1" applyBorder="1" applyAlignment="1">
      <alignment vertical="top" wrapText="1"/>
    </xf>
    <xf numFmtId="4" fontId="0" fillId="0" borderId="11" xfId="0" applyNumberFormat="1" applyFont="1" applyBorder="1" applyAlignment="1">
      <alignment horizontal="right"/>
    </xf>
    <xf numFmtId="0" fontId="48" fillId="0" borderId="11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4" fontId="19" fillId="0" borderId="12" xfId="0" applyNumberFormat="1" applyFont="1" applyBorder="1" applyAlignment="1">
      <alignment horizontal="right"/>
    </xf>
    <xf numFmtId="0" fontId="44" fillId="0" borderId="34" xfId="0" applyFont="1" applyBorder="1" applyAlignment="1">
      <alignment vertical="top" wrapText="1"/>
    </xf>
    <xf numFmtId="0" fontId="57" fillId="0" borderId="34" xfId="0" applyFont="1" applyBorder="1" applyAlignment="1">
      <alignment vertical="top" wrapText="1"/>
    </xf>
    <xf numFmtId="0" fontId="11" fillId="0" borderId="34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right"/>
    </xf>
    <xf numFmtId="4" fontId="47" fillId="0" borderId="34" xfId="0" applyNumberFormat="1" applyFont="1" applyBorder="1" applyAlignment="1">
      <alignment/>
    </xf>
    <xf numFmtId="4" fontId="0" fillId="0" borderId="35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14" fontId="0" fillId="0" borderId="36" xfId="0" applyNumberFormat="1" applyFont="1" applyBorder="1" applyAlignment="1">
      <alignment/>
    </xf>
    <xf numFmtId="0" fontId="21" fillId="0" borderId="36" xfId="0" applyFont="1" applyBorder="1" applyAlignment="1">
      <alignment horizontal="left" vertical="top" wrapText="1"/>
    </xf>
    <xf numFmtId="0" fontId="0" fillId="0" borderId="30" xfId="0" applyBorder="1" applyAlignment="1">
      <alignment/>
    </xf>
    <xf numFmtId="4" fontId="0" fillId="0" borderId="30" xfId="0" applyNumberFormat="1" applyFont="1" applyBorder="1" applyAlignment="1">
      <alignment horizontal="right"/>
    </xf>
    <xf numFmtId="4" fontId="7" fillId="0" borderId="35" xfId="0" applyNumberFormat="1" applyFont="1" applyFill="1" applyBorder="1" applyAlignment="1">
      <alignment horizontal="right"/>
    </xf>
    <xf numFmtId="0" fontId="57" fillId="0" borderId="0" xfId="0" applyFont="1" applyAlignment="1">
      <alignment vertical="top" wrapText="1"/>
    </xf>
    <xf numFmtId="0" fontId="51" fillId="0" borderId="11" xfId="0" applyFont="1" applyBorder="1" applyAlignment="1">
      <alignment vertical="top" wrapText="1"/>
    </xf>
    <xf numFmtId="0" fontId="51" fillId="0" borderId="40" xfId="0" applyFont="1" applyBorder="1" applyAlignment="1">
      <alignment vertical="top" wrapText="1"/>
    </xf>
    <xf numFmtId="0" fontId="14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 vertical="top" wrapText="1"/>
    </xf>
    <xf numFmtId="4" fontId="7" fillId="0" borderId="0" xfId="0" applyNumberFormat="1" applyFont="1" applyAlignment="1">
      <alignment vertical="top"/>
    </xf>
    <xf numFmtId="4" fontId="26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61" fillId="0" borderId="11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20" fillId="0" borderId="21" xfId="0" applyFont="1" applyBorder="1" applyAlignment="1">
      <alignment vertical="top" wrapText="1"/>
    </xf>
    <xf numFmtId="0" fontId="11" fillId="0" borderId="21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0" fontId="11" fillId="0" borderId="39" xfId="0" applyNumberFormat="1" applyFont="1" applyBorder="1" applyAlignment="1">
      <alignment horizontal="center" wrapText="1"/>
    </xf>
    <xf numFmtId="14" fontId="4" fillId="0" borderId="39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right"/>
    </xf>
    <xf numFmtId="0" fontId="21" fillId="0" borderId="39" xfId="0" applyFont="1" applyBorder="1" applyAlignment="1">
      <alignment/>
    </xf>
    <xf numFmtId="0" fontId="3" fillId="0" borderId="33" xfId="0" applyFont="1" applyBorder="1" applyAlignment="1">
      <alignment vertical="top" wrapText="1"/>
    </xf>
    <xf numFmtId="14" fontId="0" fillId="0" borderId="3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Border="1" applyAlignment="1">
      <alignment/>
    </xf>
    <xf numFmtId="0" fontId="0" fillId="0" borderId="30" xfId="0" applyFont="1" applyBorder="1" applyAlignment="1">
      <alignment/>
    </xf>
    <xf numFmtId="0" fontId="62" fillId="0" borderId="30" xfId="0" applyFont="1" applyFill="1" applyBorder="1" applyAlignment="1">
      <alignment vertical="top" wrapText="1"/>
    </xf>
    <xf numFmtId="14" fontId="62" fillId="0" borderId="30" xfId="0" applyNumberFormat="1" applyFont="1" applyFill="1" applyBorder="1" applyAlignment="1">
      <alignment/>
    </xf>
    <xf numFmtId="0" fontId="63" fillId="0" borderId="36" xfId="0" applyFont="1" applyFill="1" applyBorder="1" applyAlignment="1">
      <alignment/>
    </xf>
    <xf numFmtId="0" fontId="62" fillId="0" borderId="36" xfId="0" applyNumberFormat="1" applyFont="1" applyFill="1" applyBorder="1" applyAlignment="1">
      <alignment horizontal="center"/>
    </xf>
    <xf numFmtId="4" fontId="62" fillId="0" borderId="36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/>
    </xf>
    <xf numFmtId="49" fontId="26" fillId="24" borderId="10" xfId="0" applyNumberFormat="1" applyFont="1" applyFill="1" applyBorder="1" applyAlignment="1">
      <alignment vertical="top" wrapText="1"/>
    </xf>
    <xf numFmtId="4" fontId="1" fillId="24" borderId="0" xfId="0" applyNumberFormat="1" applyFont="1" applyFill="1" applyAlignment="1">
      <alignment/>
    </xf>
    <xf numFmtId="4" fontId="65" fillId="0" borderId="12" xfId="0" applyNumberFormat="1" applyFont="1" applyBorder="1" applyAlignment="1">
      <alignment horizontal="right"/>
    </xf>
    <xf numFmtId="4" fontId="66" fillId="0" borderId="11" xfId="0" applyNumberFormat="1" applyFont="1" applyBorder="1" applyAlignment="1">
      <alignment/>
    </xf>
    <xf numFmtId="0" fontId="67" fillId="0" borderId="11" xfId="0" applyFont="1" applyBorder="1" applyAlignment="1">
      <alignment vertical="top" wrapText="1"/>
    </xf>
    <xf numFmtId="0" fontId="57" fillId="0" borderId="41" xfId="0" applyFont="1" applyBorder="1" applyAlignment="1">
      <alignment vertical="top" wrapText="1"/>
    </xf>
    <xf numFmtId="0" fontId="21" fillId="0" borderId="34" xfId="0" applyFont="1" applyBorder="1" applyAlignment="1">
      <alignment/>
    </xf>
    <xf numFmtId="4" fontId="7" fillId="0" borderId="32" xfId="0" applyNumberFormat="1" applyFont="1" applyFill="1" applyBorder="1" applyAlignment="1">
      <alignment horizontal="right"/>
    </xf>
    <xf numFmtId="0" fontId="55" fillId="0" borderId="39" xfId="0" applyFont="1" applyBorder="1" applyAlignment="1">
      <alignment vertical="top" wrapText="1"/>
    </xf>
    <xf numFmtId="0" fontId="44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3" fillId="0" borderId="40" xfId="0" applyFont="1" applyBorder="1" applyAlignment="1">
      <alignment vertical="top" wrapText="1"/>
    </xf>
    <xf numFmtId="14" fontId="0" fillId="0" borderId="11" xfId="0" applyNumberFormat="1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4" fillId="0" borderId="30" xfId="0" applyFont="1" applyBorder="1" applyAlignment="1">
      <alignment/>
    </xf>
    <xf numFmtId="0" fontId="0" fillId="0" borderId="20" xfId="0" applyFont="1" applyBorder="1" applyAlignment="1">
      <alignment/>
    </xf>
    <xf numFmtId="0" fontId="34" fillId="0" borderId="21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/>
    </xf>
    <xf numFmtId="1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21" fillId="0" borderId="21" xfId="0" applyFont="1" applyBorder="1" applyAlignment="1">
      <alignment horizontal="left" vertical="top" wrapText="1"/>
    </xf>
    <xf numFmtId="0" fontId="44" fillId="0" borderId="21" xfId="0" applyFont="1" applyBorder="1" applyAlignment="1">
      <alignment vertical="top" wrapText="1"/>
    </xf>
    <xf numFmtId="4" fontId="7" fillId="0" borderId="37" xfId="0" applyNumberFormat="1" applyFont="1" applyFill="1" applyBorder="1" applyAlignment="1">
      <alignment horizontal="right"/>
    </xf>
    <xf numFmtId="4" fontId="19" fillId="0" borderId="12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0" fontId="3" fillId="0" borderId="36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7" fillId="0" borderId="35" xfId="0" applyFont="1" applyBorder="1" applyAlignment="1">
      <alignment horizontal="right"/>
    </xf>
    <xf numFmtId="0" fontId="38" fillId="0" borderId="11" xfId="0" applyFont="1" applyBorder="1" applyAlignment="1">
      <alignment vertical="top" wrapText="1"/>
    </xf>
    <xf numFmtId="0" fontId="69" fillId="0" borderId="11" xfId="0" applyFont="1" applyBorder="1" applyAlignment="1">
      <alignment vertical="top" wrapText="1"/>
    </xf>
    <xf numFmtId="0" fontId="0" fillId="0" borderId="31" xfId="0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19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31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0" fontId="70" fillId="0" borderId="21" xfId="0" applyFont="1" applyBorder="1" applyAlignment="1">
      <alignment vertical="top" wrapText="1"/>
    </xf>
    <xf numFmtId="4" fontId="19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0" fontId="0" fillId="0" borderId="31" xfId="0" applyFont="1" applyBorder="1" applyAlignment="1">
      <alignment/>
    </xf>
    <xf numFmtId="0" fontId="3" fillId="0" borderId="30" xfId="0" applyFont="1" applyBorder="1" applyAlignment="1">
      <alignment vertical="top" wrapText="1"/>
    </xf>
    <xf numFmtId="14" fontId="0" fillId="0" borderId="30" xfId="0" applyNumberFormat="1" applyFont="1" applyBorder="1" applyAlignment="1">
      <alignment/>
    </xf>
    <xf numFmtId="0" fontId="0" fillId="0" borderId="36" xfId="0" applyFont="1" applyBorder="1" applyAlignment="1">
      <alignment/>
    </xf>
    <xf numFmtId="4" fontId="0" fillId="0" borderId="36" xfId="0" applyNumberFormat="1" applyFont="1" applyBorder="1" applyAlignment="1">
      <alignment horizontal="right"/>
    </xf>
    <xf numFmtId="0" fontId="38" fillId="0" borderId="36" xfId="0" applyFont="1" applyBorder="1" applyAlignment="1">
      <alignment vertical="top" wrapText="1"/>
    </xf>
    <xf numFmtId="4" fontId="7" fillId="0" borderId="44" xfId="0" applyNumberFormat="1" applyFont="1" applyBorder="1" applyAlignment="1">
      <alignment horizontal="right" vertical="top"/>
    </xf>
    <xf numFmtId="4" fontId="7" fillId="0" borderId="45" xfId="0" applyNumberFormat="1" applyFont="1" applyBorder="1" applyAlignment="1">
      <alignment horizontal="right" vertical="top"/>
    </xf>
    <xf numFmtId="4" fontId="7" fillId="0" borderId="35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" fontId="53" fillId="4" borderId="12" xfId="0" applyNumberFormat="1" applyFont="1" applyFill="1" applyBorder="1" applyAlignment="1">
      <alignment horizontal="right"/>
    </xf>
    <xf numFmtId="4" fontId="53" fillId="4" borderId="11" xfId="0" applyNumberFormat="1" applyFont="1" applyFill="1" applyBorder="1" applyAlignment="1">
      <alignment horizontal="right"/>
    </xf>
    <xf numFmtId="4" fontId="0" fillId="4" borderId="11" xfId="0" applyNumberFormat="1" applyFont="1" applyFill="1" applyBorder="1" applyAlignment="1">
      <alignment horizontal="right"/>
    </xf>
    <xf numFmtId="4" fontId="7" fillId="4" borderId="11" xfId="0" applyNumberFormat="1" applyFont="1" applyFill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5" fillId="8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1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" fontId="0" fillId="0" borderId="0" xfId="0" applyNumberFormat="1" applyFont="1" applyAlignment="1">
      <alignment horizontal="center"/>
    </xf>
    <xf numFmtId="4" fontId="4" fillId="0" borderId="13" xfId="0" applyNumberFormat="1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NumberFormat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14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vertical="top" wrapText="1"/>
    </xf>
    <xf numFmtId="0" fontId="55" fillId="0" borderId="10" xfId="0" applyNumberFormat="1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4" fontId="47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right" vertical="center"/>
    </xf>
    <xf numFmtId="0" fontId="3" fillId="0" borderId="30" xfId="0" applyNumberFormat="1" applyFont="1" applyBorder="1" applyAlignment="1">
      <alignment horizontal="left" vertical="top" wrapText="1"/>
    </xf>
    <xf numFmtId="0" fontId="1" fillId="0" borderId="30" xfId="0" applyFont="1" applyBorder="1" applyAlignment="1">
      <alignment horizontal="center" vertical="center"/>
    </xf>
    <xf numFmtId="14" fontId="0" fillId="0" borderId="30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top" wrapText="1"/>
    </xf>
    <xf numFmtId="0" fontId="17" fillId="0" borderId="10" xfId="0" applyNumberFormat="1" applyFont="1" applyBorder="1" applyAlignment="1">
      <alignment vertical="top" wrapText="1"/>
    </xf>
    <xf numFmtId="0" fontId="46" fillId="0" borderId="10" xfId="0" applyFont="1" applyBorder="1" applyAlignment="1">
      <alignment horizontal="center" wrapText="1"/>
    </xf>
    <xf numFmtId="14" fontId="19" fillId="0" borderId="11" xfId="0" applyNumberFormat="1" applyFont="1" applyBorder="1" applyAlignment="1">
      <alignment horizontal="center"/>
    </xf>
    <xf numFmtId="0" fontId="55" fillId="0" borderId="11" xfId="0" applyNumberFormat="1" applyFont="1" applyBorder="1" applyAlignment="1">
      <alignment vertical="top" wrapText="1"/>
    </xf>
    <xf numFmtId="4" fontId="47" fillId="0" borderId="11" xfId="0" applyNumberFormat="1" applyFont="1" applyBorder="1" applyAlignment="1">
      <alignment vertical="top" wrapText="1"/>
    </xf>
    <xf numFmtId="0" fontId="10" fillId="0" borderId="30" xfId="0" applyNumberFormat="1" applyFont="1" applyBorder="1" applyAlignment="1">
      <alignment vertical="top" wrapText="1"/>
    </xf>
    <xf numFmtId="0" fontId="11" fillId="0" borderId="30" xfId="0" applyFont="1" applyBorder="1" applyAlignment="1">
      <alignment horizontal="center" wrapText="1"/>
    </xf>
    <xf numFmtId="4" fontId="47" fillId="0" borderId="30" xfId="0" applyNumberFormat="1" applyFont="1" applyBorder="1" applyAlignment="1">
      <alignment vertical="top" wrapText="1"/>
    </xf>
    <xf numFmtId="0" fontId="4" fillId="24" borderId="36" xfId="0" applyFont="1" applyFill="1" applyBorder="1" applyAlignment="1">
      <alignment horizontal="right" vertical="center"/>
    </xf>
    <xf numFmtId="0" fontId="3" fillId="24" borderId="36" xfId="0" applyFont="1" applyFill="1" applyBorder="1" applyAlignment="1">
      <alignment horizontal="left" vertical="center" wrapText="1"/>
    </xf>
    <xf numFmtId="0" fontId="8" fillId="24" borderId="36" xfId="0" applyNumberFormat="1" applyFont="1" applyFill="1" applyBorder="1" applyAlignment="1">
      <alignment horizontal="left" vertical="top" wrapText="1"/>
    </xf>
    <xf numFmtId="0" fontId="1" fillId="24" borderId="36" xfId="0" applyFont="1" applyFill="1" applyBorder="1" applyAlignment="1">
      <alignment horizontal="center" vertical="center"/>
    </xf>
    <xf numFmtId="14" fontId="0" fillId="24" borderId="36" xfId="0" applyNumberFormat="1" applyFont="1" applyFill="1" applyBorder="1" applyAlignment="1">
      <alignment horizontal="center" vertical="center"/>
    </xf>
    <xf numFmtId="4" fontId="0" fillId="24" borderId="36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1" xfId="0" applyNumberFormat="1" applyFont="1" applyBorder="1" applyAlignment="1">
      <alignment vertical="top" wrapText="1"/>
    </xf>
    <xf numFmtId="0" fontId="3" fillId="0" borderId="30" xfId="0" applyFont="1" applyBorder="1" applyAlignment="1">
      <alignment wrapText="1"/>
    </xf>
    <xf numFmtId="0" fontId="3" fillId="0" borderId="30" xfId="0" applyNumberFormat="1" applyFont="1" applyBorder="1" applyAlignment="1">
      <alignment vertical="top" wrapText="1"/>
    </xf>
    <xf numFmtId="0" fontId="1" fillId="0" borderId="34" xfId="0" applyFont="1" applyBorder="1" applyAlignment="1">
      <alignment horizontal="center"/>
    </xf>
    <xf numFmtId="0" fontId="21" fillId="0" borderId="34" xfId="0" applyFont="1" applyBorder="1" applyAlignment="1">
      <alignment vertical="top" wrapText="1"/>
    </xf>
    <xf numFmtId="0" fontId="14" fillId="24" borderId="37" xfId="0" applyFont="1" applyFill="1" applyBorder="1" applyAlignment="1">
      <alignment horizontal="center" vertical="top" wrapText="1"/>
    </xf>
    <xf numFmtId="0" fontId="0" fillId="0" borderId="46" xfId="0" applyBorder="1" applyAlignment="1">
      <alignment/>
    </xf>
    <xf numFmtId="0" fontId="1" fillId="0" borderId="30" xfId="0" applyFont="1" applyBorder="1" applyAlignment="1">
      <alignment horizontal="center"/>
    </xf>
    <xf numFmtId="0" fontId="21" fillId="0" borderId="30" xfId="0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4" fillId="0" borderId="36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14" fontId="0" fillId="0" borderId="36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4" fillId="0" borderId="37" xfId="0" applyFont="1" applyBorder="1" applyAlignment="1">
      <alignment horizontal="right" vertical="center"/>
    </xf>
    <xf numFmtId="0" fontId="8" fillId="0" borderId="38" xfId="0" applyNumberFormat="1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center" wrapText="1"/>
    </xf>
    <xf numFmtId="0" fontId="44" fillId="0" borderId="36" xfId="0" applyFont="1" applyBorder="1" applyAlignment="1">
      <alignment/>
    </xf>
    <xf numFmtId="0" fontId="69" fillId="0" borderId="36" xfId="0" applyNumberFormat="1" applyFont="1" applyBorder="1" applyAlignment="1">
      <alignment vertical="top" wrapText="1"/>
    </xf>
    <xf numFmtId="0" fontId="1" fillId="0" borderId="36" xfId="0" applyFont="1" applyBorder="1" applyAlignment="1">
      <alignment horizontal="center"/>
    </xf>
    <xf numFmtId="14" fontId="0" fillId="0" borderId="36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0" fontId="21" fillId="0" borderId="36" xfId="0" applyFont="1" applyBorder="1" applyAlignment="1">
      <alignment vertical="top" wrapText="1"/>
    </xf>
    <xf numFmtId="0" fontId="72" fillId="0" borderId="10" xfId="0" applyNumberFormat="1" applyFont="1" applyBorder="1" applyAlignment="1">
      <alignment horizontal="center" wrapText="1"/>
    </xf>
    <xf numFmtId="14" fontId="65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vertical="top" wrapText="1"/>
    </xf>
    <xf numFmtId="0" fontId="74" fillId="0" borderId="15" xfId="0" applyFont="1" applyBorder="1" applyAlignment="1">
      <alignment vertical="top" wrapText="1"/>
    </xf>
    <xf numFmtId="0" fontId="75" fillId="0" borderId="10" xfId="0" applyFont="1" applyBorder="1" applyAlignment="1">
      <alignment vertical="top" wrapText="1"/>
    </xf>
    <xf numFmtId="4" fontId="76" fillId="0" borderId="12" xfId="0" applyNumberFormat="1" applyFont="1" applyBorder="1" applyAlignment="1">
      <alignment horizontal="center"/>
    </xf>
    <xf numFmtId="0" fontId="13" fillId="0" borderId="11" xfId="0" applyFont="1" applyBorder="1" applyAlignment="1">
      <alignment vertical="top" wrapText="1"/>
    </xf>
    <xf numFmtId="0" fontId="13" fillId="0" borderId="11" xfId="0" applyNumberFormat="1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55" fillId="0" borderId="34" xfId="0" applyNumberFormat="1" applyFont="1" applyBorder="1" applyAlignment="1">
      <alignment vertical="top" wrapText="1"/>
    </xf>
    <xf numFmtId="0" fontId="11" fillId="0" borderId="34" xfId="0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/>
    </xf>
    <xf numFmtId="4" fontId="47" fillId="0" borderId="34" xfId="0" applyNumberFormat="1" applyFont="1" applyBorder="1" applyAlignment="1">
      <alignment vertical="top" wrapText="1"/>
    </xf>
    <xf numFmtId="0" fontId="44" fillId="0" borderId="34" xfId="0" applyFont="1" applyBorder="1" applyAlignment="1">
      <alignment/>
    </xf>
    <xf numFmtId="0" fontId="3" fillId="0" borderId="34" xfId="0" applyNumberFormat="1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10" fillId="0" borderId="21" xfId="0" applyNumberFormat="1" applyFont="1" applyBorder="1" applyAlignment="1">
      <alignment vertical="top" wrapText="1"/>
    </xf>
    <xf numFmtId="0" fontId="11" fillId="0" borderId="21" xfId="0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7" fillId="0" borderId="21" xfId="0" applyNumberFormat="1" applyFont="1" applyBorder="1" applyAlignment="1">
      <alignment vertical="top" wrapText="1"/>
    </xf>
    <xf numFmtId="0" fontId="10" fillId="0" borderId="22" xfId="0" applyNumberFormat="1" applyFont="1" applyBorder="1" applyAlignment="1">
      <alignment vertical="top" wrapText="1"/>
    </xf>
    <xf numFmtId="0" fontId="11" fillId="0" borderId="22" xfId="0" applyFont="1" applyBorder="1" applyAlignment="1">
      <alignment horizontal="center" wrapText="1"/>
    </xf>
    <xf numFmtId="1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7" fillId="0" borderId="22" xfId="0" applyNumberFormat="1" applyFont="1" applyBorder="1" applyAlignment="1">
      <alignment vertical="top" wrapText="1"/>
    </xf>
    <xf numFmtId="0" fontId="0" fillId="0" borderId="17" xfId="0" applyFont="1" applyBorder="1" applyAlignment="1">
      <alignment horizontal="left" vertical="top" wrapText="1"/>
    </xf>
    <xf numFmtId="0" fontId="21" fillId="0" borderId="22" xfId="0" applyFont="1" applyBorder="1" applyAlignment="1">
      <alignment vertical="top" wrapText="1"/>
    </xf>
    <xf numFmtId="0" fontId="3" fillId="0" borderId="21" xfId="0" applyNumberFormat="1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21" fillId="0" borderId="21" xfId="0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  <xf numFmtId="0" fontId="1" fillId="0" borderId="22" xfId="0" applyFont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5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vertical="top" wrapText="1"/>
    </xf>
    <xf numFmtId="0" fontId="11" fillId="0" borderId="39" xfId="0" applyFont="1" applyBorder="1" applyAlignment="1">
      <alignment horizontal="right"/>
    </xf>
    <xf numFmtId="0" fontId="10" fillId="0" borderId="14" xfId="0" applyNumberFormat="1" applyFont="1" applyBorder="1" applyAlignment="1">
      <alignment vertical="top" wrapText="1"/>
    </xf>
    <xf numFmtId="0" fontId="0" fillId="0" borderId="24" xfId="0" applyBorder="1" applyAlignment="1">
      <alignment/>
    </xf>
    <xf numFmtId="0" fontId="10" fillId="0" borderId="24" xfId="0" applyNumberFormat="1" applyFont="1" applyBorder="1" applyAlignment="1">
      <alignment vertical="top" wrapText="1"/>
    </xf>
    <xf numFmtId="0" fontId="11" fillId="0" borderId="24" xfId="0" applyFont="1" applyBorder="1" applyAlignment="1">
      <alignment horizontal="center" wrapText="1"/>
    </xf>
    <xf numFmtId="1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21" fillId="0" borderId="24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7" fillId="0" borderId="14" xfId="0" applyNumberFormat="1" applyFont="1" applyBorder="1" applyAlignment="1">
      <alignment vertical="top" wrapText="1"/>
    </xf>
    <xf numFmtId="0" fontId="31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0" fontId="21" fillId="0" borderId="14" xfId="0" applyFon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21" fillId="0" borderId="17" xfId="0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14" xfId="0" applyNumberFormat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47" fillId="0" borderId="24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vertical="top" wrapText="1"/>
    </xf>
    <xf numFmtId="0" fontId="11" fillId="0" borderId="17" xfId="0" applyFont="1" applyBorder="1" applyAlignment="1">
      <alignment horizontal="center" wrapText="1"/>
    </xf>
    <xf numFmtId="14" fontId="4" fillId="0" borderId="17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7" fillId="0" borderId="19" xfId="0" applyNumberFormat="1" applyFont="1" applyBorder="1" applyAlignment="1">
      <alignment vertical="top" wrapText="1"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1" fillId="0" borderId="49" xfId="0" applyNumberFormat="1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11" xfId="0" applyFont="1" applyBorder="1" applyAlignment="1">
      <alignment/>
    </xf>
    <xf numFmtId="0" fontId="4" fillId="24" borderId="42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3" fillId="0" borderId="21" xfId="0" applyNumberFormat="1" applyFont="1" applyBorder="1" applyAlignment="1">
      <alignment vertical="top" wrapText="1"/>
    </xf>
    <xf numFmtId="0" fontId="3" fillId="0" borderId="22" xfId="0" applyFont="1" applyBorder="1" applyAlignment="1">
      <alignment wrapText="1"/>
    </xf>
    <xf numFmtId="0" fontId="3" fillId="0" borderId="22" xfId="0" applyNumberFormat="1" applyFont="1" applyBorder="1" applyAlignment="1">
      <alignment vertical="top" wrapText="1"/>
    </xf>
    <xf numFmtId="0" fontId="4" fillId="0" borderId="24" xfId="0" applyFont="1" applyFill="1" applyBorder="1" applyAlignment="1">
      <alignment horizontal="right" vertical="center"/>
    </xf>
    <xf numFmtId="0" fontId="44" fillId="0" borderId="24" xfId="0" applyFont="1" applyBorder="1" applyAlignment="1">
      <alignment wrapText="1"/>
    </xf>
    <xf numFmtId="0" fontId="3" fillId="0" borderId="24" xfId="0" applyNumberFormat="1" applyFont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center" wrapText="1"/>
    </xf>
    <xf numFmtId="14" fontId="0" fillId="0" borderId="22" xfId="0" applyNumberFormat="1" applyFont="1" applyBorder="1" applyAlignment="1">
      <alignment horizontal="center" wrapText="1"/>
    </xf>
    <xf numFmtId="4" fontId="0" fillId="0" borderId="23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4" xfId="0" applyNumberFormat="1" applyFont="1" applyBorder="1" applyAlignment="1">
      <alignment vertical="top" wrapText="1"/>
    </xf>
    <xf numFmtId="4" fontId="0" fillId="0" borderId="0" xfId="0" applyNumberForma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right" vertical="center" wrapText="1"/>
    </xf>
    <xf numFmtId="0" fontId="44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14" fontId="0" fillId="0" borderId="21" xfId="0" applyNumberFormat="1" applyFont="1" applyBorder="1" applyAlignment="1">
      <alignment horizontal="center" wrapText="1"/>
    </xf>
    <xf numFmtId="4" fontId="0" fillId="0" borderId="20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4" fontId="11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4" fontId="11" fillId="0" borderId="20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right" vertical="center" wrapText="1"/>
    </xf>
    <xf numFmtId="0" fontId="78" fillId="0" borderId="24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14" fontId="0" fillId="0" borderId="24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0" fontId="26" fillId="0" borderId="24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/>
    </xf>
    <xf numFmtId="4" fontId="1" fillId="24" borderId="0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/>
    </xf>
    <xf numFmtId="0" fontId="77" fillId="24" borderId="21" xfId="0" applyFont="1" applyFill="1" applyBorder="1" applyAlignment="1">
      <alignment vertical="top" wrapText="1"/>
    </xf>
    <xf numFmtId="0" fontId="77" fillId="24" borderId="21" xfId="0" applyNumberFormat="1" applyFont="1" applyFill="1" applyBorder="1" applyAlignment="1">
      <alignment vertical="top" wrapText="1"/>
    </xf>
    <xf numFmtId="0" fontId="11" fillId="24" borderId="21" xfId="0" applyFont="1" applyFill="1" applyBorder="1" applyAlignment="1">
      <alignment horizontal="center" wrapText="1"/>
    </xf>
    <xf numFmtId="14" fontId="11" fillId="24" borderId="21" xfId="0" applyNumberFormat="1" applyFont="1" applyFill="1" applyBorder="1" applyAlignment="1">
      <alignment horizontal="center"/>
    </xf>
    <xf numFmtId="4" fontId="11" fillId="24" borderId="20" xfId="0" applyNumberFormat="1" applyFont="1" applyFill="1" applyBorder="1" applyAlignment="1">
      <alignment horizontal="center"/>
    </xf>
    <xf numFmtId="4" fontId="47" fillId="24" borderId="21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right" vertical="center" wrapText="1"/>
    </xf>
    <xf numFmtId="4" fontId="0" fillId="0" borderId="25" xfId="0" applyNumberFormat="1" applyFont="1" applyBorder="1" applyAlignment="1">
      <alignment horizontal="center" wrapText="1"/>
    </xf>
    <xf numFmtId="0" fontId="14" fillId="0" borderId="24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4" fontId="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4" fontId="0" fillId="0" borderId="19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0" fillId="0" borderId="20" xfId="0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0" fontId="25" fillId="0" borderId="17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4" fontId="0" fillId="0" borderId="13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vertical="top" wrapText="1"/>
    </xf>
    <xf numFmtId="14" fontId="0" fillId="0" borderId="10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7" fillId="0" borderId="17" xfId="0" applyNumberFormat="1" applyFont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4" fontId="0" fillId="0" borderId="2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25" xfId="0" applyFont="1" applyBorder="1" applyAlignment="1">
      <alignment vertical="top" wrapText="1"/>
    </xf>
    <xf numFmtId="0" fontId="1" fillId="0" borderId="21" xfId="0" applyFont="1" applyBorder="1" applyAlignment="1">
      <alignment/>
    </xf>
    <xf numFmtId="0" fontId="77" fillId="0" borderId="17" xfId="0" applyFont="1" applyBorder="1" applyAlignment="1">
      <alignment vertical="top" wrapText="1"/>
    </xf>
    <xf numFmtId="0" fontId="77" fillId="0" borderId="17" xfId="0" applyNumberFormat="1" applyFont="1" applyBorder="1" applyAlignment="1">
      <alignment vertical="top" wrapText="1"/>
    </xf>
    <xf numFmtId="14" fontId="11" fillId="0" borderId="17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0" fontId="77" fillId="0" borderId="10" xfId="0" applyFont="1" applyBorder="1" applyAlignment="1">
      <alignment vertical="top" wrapText="1"/>
    </xf>
    <xf numFmtId="0" fontId="77" fillId="0" borderId="10" xfId="0" applyNumberFormat="1" applyFont="1" applyBorder="1" applyAlignment="1">
      <alignment vertical="top" wrapText="1"/>
    </xf>
    <xf numFmtId="14" fontId="11" fillId="0" borderId="10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25" fillId="0" borderId="12" xfId="0" applyFont="1" applyBorder="1" applyAlignment="1">
      <alignment vertical="top" wrapText="1"/>
    </xf>
    <xf numFmtId="0" fontId="1" fillId="0" borderId="24" xfId="0" applyFont="1" applyBorder="1" applyAlignment="1">
      <alignment/>
    </xf>
    <xf numFmtId="0" fontId="77" fillId="0" borderId="24" xfId="0" applyFont="1" applyBorder="1" applyAlignment="1">
      <alignment vertical="top" wrapText="1"/>
    </xf>
    <xf numFmtId="0" fontId="77" fillId="0" borderId="24" xfId="0" applyNumberFormat="1" applyFont="1" applyBorder="1" applyAlignment="1">
      <alignment vertical="top" wrapText="1"/>
    </xf>
    <xf numFmtId="14" fontId="11" fillId="0" borderId="24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4" fillId="0" borderId="21" xfId="0" applyFont="1" applyBorder="1" applyAlignment="1">
      <alignment horizontal="right" vertical="center"/>
    </xf>
    <xf numFmtId="4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1" xfId="0" applyBorder="1" applyAlignment="1">
      <alignment/>
    </xf>
    <xf numFmtId="0" fontId="10" fillId="0" borderId="51" xfId="0" applyFont="1" applyBorder="1" applyAlignment="1">
      <alignment vertical="top" wrapText="1"/>
    </xf>
    <xf numFmtId="0" fontId="57" fillId="0" borderId="49" xfId="0" applyFont="1" applyBorder="1" applyAlignment="1">
      <alignment vertical="top" wrapText="1"/>
    </xf>
    <xf numFmtId="0" fontId="11" fillId="0" borderId="51" xfId="0" applyFont="1" applyBorder="1" applyAlignment="1">
      <alignment vertical="top" wrapText="1"/>
    </xf>
    <xf numFmtId="0" fontId="4" fillId="0" borderId="51" xfId="0" applyFont="1" applyBorder="1" applyAlignment="1">
      <alignment horizontal="right" vertical="center"/>
    </xf>
    <xf numFmtId="0" fontId="3" fillId="0" borderId="51" xfId="0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77" fillId="0" borderId="26" xfId="0" applyFont="1" applyBorder="1" applyAlignment="1">
      <alignment vertical="top" wrapText="1"/>
    </xf>
    <xf numFmtId="0" fontId="34" fillId="0" borderId="26" xfId="0" applyFont="1" applyBorder="1" applyAlignment="1">
      <alignment horizontal="left" vertical="top" wrapText="1"/>
    </xf>
    <xf numFmtId="0" fontId="44" fillId="0" borderId="52" xfId="0" applyFont="1" applyBorder="1" applyAlignment="1">
      <alignment/>
    </xf>
    <xf numFmtId="0" fontId="0" fillId="0" borderId="51" xfId="0" applyFont="1" applyBorder="1" applyAlignment="1">
      <alignment horizontal="left" vertical="top" wrapText="1"/>
    </xf>
    <xf numFmtId="0" fontId="44" fillId="0" borderId="49" xfId="0" applyFont="1" applyBorder="1" applyAlignment="1">
      <alignment/>
    </xf>
    <xf numFmtId="0" fontId="11" fillId="0" borderId="53" xfId="0" applyFont="1" applyBorder="1" applyAlignment="1">
      <alignment vertical="top" wrapText="1"/>
    </xf>
    <xf numFmtId="0" fontId="0" fillId="0" borderId="53" xfId="0" applyBorder="1" applyAlignment="1">
      <alignment/>
    </xf>
    <xf numFmtId="0" fontId="4" fillId="0" borderId="53" xfId="0" applyFont="1" applyBorder="1" applyAlignment="1">
      <alignment horizontal="righ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53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4" fontId="0" fillId="0" borderId="49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25" fillId="0" borderId="2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5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5" fillId="0" borderId="51" xfId="0" applyFont="1" applyBorder="1" applyAlignment="1">
      <alignment vertical="top" wrapText="1"/>
    </xf>
    <xf numFmtId="0" fontId="25" fillId="0" borderId="53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25" fillId="0" borderId="42" xfId="0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5" fillId="0" borderId="5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17" fillId="0" borderId="26" xfId="0" applyFont="1" applyBorder="1" applyAlignment="1">
      <alignment vertical="top" wrapText="1"/>
    </xf>
    <xf numFmtId="0" fontId="21" fillId="0" borderId="51" xfId="0" applyFont="1" applyBorder="1" applyAlignment="1">
      <alignment horizontal="left" vertical="top" wrapText="1"/>
    </xf>
    <xf numFmtId="0" fontId="0" fillId="0" borderId="51" xfId="0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3" fillId="0" borderId="51" xfId="0" applyFont="1" applyBorder="1" applyAlignment="1">
      <alignment horizontal="left" vertical="top" wrapText="1"/>
    </xf>
    <xf numFmtId="0" fontId="79" fillId="0" borderId="17" xfId="0" applyFont="1" applyBorder="1" applyAlignment="1">
      <alignment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7" xfId="0" applyFont="1" applyBorder="1" applyAlignment="1">
      <alignment wrapText="1"/>
    </xf>
    <xf numFmtId="0" fontId="3" fillId="0" borderId="26" xfId="0" applyFont="1" applyBorder="1" applyAlignment="1">
      <alignment horizontal="left" vertical="center" wrapText="1"/>
    </xf>
    <xf numFmtId="0" fontId="55" fillId="0" borderId="11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51" xfId="0" applyFont="1" applyBorder="1" applyAlignment="1">
      <alignment wrapText="1"/>
    </xf>
    <xf numFmtId="0" fontId="55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5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0" fillId="0" borderId="10" xfId="0" applyFont="1" applyBorder="1" applyAlignment="1">
      <alignment vertical="top" wrapText="1"/>
    </xf>
    <xf numFmtId="0" fontId="80" fillId="0" borderId="10" xfId="0" applyFont="1" applyBorder="1" applyAlignment="1">
      <alignment vertical="top" wrapText="1"/>
    </xf>
    <xf numFmtId="0" fontId="34" fillId="0" borderId="26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55" fillId="0" borderId="10" xfId="0" applyFont="1" applyBorder="1" applyAlignment="1">
      <alignment vertical="top" wrapText="1"/>
    </xf>
    <xf numFmtId="0" fontId="10" fillId="0" borderId="53" xfId="0" applyFont="1" applyBorder="1" applyAlignment="1">
      <alignment vertical="top" wrapText="1"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vertical="top" wrapText="1"/>
    </xf>
    <xf numFmtId="0" fontId="25" fillId="0" borderId="51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0" fontId="3" fillId="0" borderId="24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11" fillId="0" borderId="10" xfId="0" applyNumberFormat="1" applyFont="1" applyBorder="1" applyAlignment="1">
      <alignment vertical="justify"/>
    </xf>
    <xf numFmtId="0" fontId="0" fillId="0" borderId="10" xfId="0" applyBorder="1" applyAlignment="1">
      <alignment/>
    </xf>
    <xf numFmtId="14" fontId="11" fillId="0" borderId="21" xfId="0" applyNumberFormat="1" applyFont="1" applyBorder="1" applyAlignment="1">
      <alignment/>
    </xf>
    <xf numFmtId="14" fontId="4" fillId="0" borderId="51" xfId="0" applyNumberFormat="1" applyFont="1" applyBorder="1" applyAlignment="1">
      <alignment/>
    </xf>
    <xf numFmtId="14" fontId="4" fillId="0" borderId="53" xfId="0" applyNumberFormat="1" applyFont="1" applyBorder="1" applyAlignment="1">
      <alignment/>
    </xf>
    <xf numFmtId="14" fontId="4" fillId="0" borderId="26" xfId="0" applyNumberFormat="1" applyFont="1" applyBorder="1" applyAlignment="1">
      <alignment/>
    </xf>
    <xf numFmtId="14" fontId="19" fillId="0" borderId="10" xfId="0" applyNumberFormat="1" applyFont="1" applyBorder="1" applyAlignment="1">
      <alignment/>
    </xf>
    <xf numFmtId="14" fontId="0" fillId="0" borderId="21" xfId="0" applyNumberFormat="1" applyFont="1" applyBorder="1" applyAlignment="1">
      <alignment vertical="center"/>
    </xf>
    <xf numFmtId="14" fontId="0" fillId="0" borderId="24" xfId="0" applyNumberFormat="1" applyFont="1" applyBorder="1" applyAlignment="1">
      <alignment vertical="center"/>
    </xf>
    <xf numFmtId="14" fontId="0" fillId="0" borderId="22" xfId="0" applyNumberFormat="1" applyFont="1" applyBorder="1" applyAlignment="1">
      <alignment vertical="center"/>
    </xf>
    <xf numFmtId="14" fontId="1" fillId="0" borderId="17" xfId="0" applyNumberFormat="1" applyFont="1" applyBorder="1" applyAlignment="1">
      <alignment vertical="center"/>
    </xf>
    <xf numFmtId="14" fontId="0" fillId="0" borderId="26" xfId="0" applyNumberFormat="1" applyFont="1" applyBorder="1" applyAlignment="1">
      <alignment vertical="center"/>
    </xf>
    <xf numFmtId="14" fontId="0" fillId="0" borderId="51" xfId="0" applyNumberFormat="1" applyFont="1" applyBorder="1" applyAlignment="1">
      <alignment vertical="center"/>
    </xf>
    <xf numFmtId="14" fontId="0" fillId="0" borderId="11" xfId="0" applyNumberFormat="1" applyFont="1" applyBorder="1" applyAlignment="1">
      <alignment vertical="center"/>
    </xf>
    <xf numFmtId="14" fontId="0" fillId="0" borderId="53" xfId="0" applyNumberFormat="1" applyFont="1" applyBorder="1" applyAlignment="1">
      <alignment vertical="center"/>
    </xf>
    <xf numFmtId="14" fontId="1" fillId="0" borderId="21" xfId="0" applyNumberFormat="1" applyFont="1" applyBorder="1" applyAlignment="1">
      <alignment/>
    </xf>
    <xf numFmtId="14" fontId="0" fillId="0" borderId="22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0" fillId="0" borderId="53" xfId="0" applyNumberFormat="1" applyBorder="1" applyAlignment="1">
      <alignment/>
    </xf>
    <xf numFmtId="14" fontId="0" fillId="0" borderId="51" xfId="0" applyNumberFormat="1" applyBorder="1" applyAlignment="1">
      <alignment/>
    </xf>
    <xf numFmtId="14" fontId="0" fillId="0" borderId="24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11" fillId="0" borderId="13" xfId="0" applyNumberFormat="1" applyFont="1" applyBorder="1" applyAlignment="1">
      <alignment horizontal="right" vertical="justify"/>
    </xf>
    <xf numFmtId="4" fontId="0" fillId="0" borderId="10" xfId="0" applyNumberForma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11" fillId="0" borderId="20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4" fontId="4" fillId="0" borderId="48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19" fillId="0" borderId="26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0" fillId="0" borderId="21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21" fillId="0" borderId="22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4" fontId="0" fillId="0" borderId="22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5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53" xfId="0" applyNumberFormat="1" applyFont="1" applyBorder="1" applyAlignment="1">
      <alignment horizontal="right" vertical="center"/>
    </xf>
    <xf numFmtId="4" fontId="21" fillId="0" borderId="51" xfId="0" applyNumberFormat="1" applyFont="1" applyBorder="1" applyAlignment="1">
      <alignment horizontal="right" vertical="center"/>
    </xf>
    <xf numFmtId="4" fontId="21" fillId="0" borderId="11" xfId="0" applyNumberFormat="1" applyFont="1" applyBorder="1" applyAlignment="1">
      <alignment horizontal="right" vertical="center"/>
    </xf>
    <xf numFmtId="4" fontId="21" fillId="0" borderId="53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26" fillId="0" borderId="20" xfId="0" applyNumberFormat="1" applyFon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4" fontId="0" fillId="0" borderId="5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16" fillId="0" borderId="1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20" fillId="0" borderId="53" xfId="0" applyFont="1" applyBorder="1" applyAlignment="1">
      <alignment vertical="top" wrapText="1"/>
    </xf>
    <xf numFmtId="0" fontId="34" fillId="0" borderId="22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34" fillId="0" borderId="53" xfId="0" applyFont="1" applyBorder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69" fillId="0" borderId="0" xfId="0" applyFont="1" applyAlignment="1">
      <alignment vertical="top" wrapText="1"/>
    </xf>
    <xf numFmtId="0" fontId="81" fillId="0" borderId="0" xfId="0" applyFont="1" applyAlignment="1">
      <alignment horizontal="center" vertical="top" wrapText="1"/>
    </xf>
    <xf numFmtId="0" fontId="81" fillId="0" borderId="14" xfId="0" applyFont="1" applyBorder="1" applyAlignment="1">
      <alignment vertical="top" wrapText="1"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top" wrapText="1"/>
    </xf>
    <xf numFmtId="0" fontId="11" fillId="0" borderId="40" xfId="0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4" fontId="4" fillId="0" borderId="32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0" fontId="0" fillId="0" borderId="55" xfId="0" applyBorder="1" applyAlignment="1">
      <alignment/>
    </xf>
    <xf numFmtId="0" fontId="13" fillId="0" borderId="56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4" fontId="4" fillId="0" borderId="31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0" fontId="4" fillId="0" borderId="30" xfId="0" applyFont="1" applyBorder="1" applyAlignment="1">
      <alignment horizontal="right"/>
    </xf>
    <xf numFmtId="0" fontId="34" fillId="0" borderId="30" xfId="0" applyFont="1" applyBorder="1" applyAlignment="1">
      <alignment horizontal="left" vertical="top" wrapText="1"/>
    </xf>
    <xf numFmtId="0" fontId="69" fillId="0" borderId="30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right"/>
    </xf>
    <xf numFmtId="0" fontId="8" fillId="0" borderId="34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right"/>
    </xf>
    <xf numFmtId="0" fontId="34" fillId="0" borderId="36" xfId="0" applyFont="1" applyBorder="1" applyAlignment="1">
      <alignment horizontal="left" vertical="top" wrapText="1"/>
    </xf>
    <xf numFmtId="0" fontId="69" fillId="0" borderId="36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69" fillId="0" borderId="30" xfId="0" applyFont="1" applyBorder="1" applyAlignment="1">
      <alignment vertical="top" wrapText="1"/>
    </xf>
    <xf numFmtId="1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13" fillId="0" borderId="34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0" fontId="34" fillId="0" borderId="34" xfId="0" applyFont="1" applyBorder="1" applyAlignment="1">
      <alignment horizontal="left" vertical="top" wrapText="1"/>
    </xf>
    <xf numFmtId="0" fontId="69" fillId="0" borderId="34" xfId="0" applyFont="1" applyBorder="1" applyAlignment="1">
      <alignment horizontal="left" vertical="top" wrapText="1"/>
    </xf>
    <xf numFmtId="14" fontId="0" fillId="0" borderId="34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34" xfId="0" applyBorder="1" applyAlignment="1">
      <alignment vertical="top" wrapText="1"/>
    </xf>
    <xf numFmtId="0" fontId="69" fillId="0" borderId="34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69" fillId="0" borderId="36" xfId="0" applyFont="1" applyBorder="1" applyAlignment="1">
      <alignment vertical="top" wrapText="1"/>
    </xf>
    <xf numFmtId="1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0" fontId="13" fillId="0" borderId="21" xfId="0" applyFont="1" applyBorder="1" applyAlignment="1">
      <alignment vertical="top" wrapText="1"/>
    </xf>
    <xf numFmtId="0" fontId="57" fillId="0" borderId="10" xfId="0" applyFont="1" applyBorder="1" applyAlignment="1">
      <alignment/>
    </xf>
    <xf numFmtId="4" fontId="12" fillId="0" borderId="11" xfId="0" applyNumberFormat="1" applyFont="1" applyBorder="1" applyAlignment="1">
      <alignment vertical="top" wrapText="1"/>
    </xf>
    <xf numFmtId="4" fontId="12" fillId="0" borderId="34" xfId="0" applyNumberFormat="1" applyFont="1" applyBorder="1" applyAlignment="1">
      <alignment vertical="top" wrapText="1"/>
    </xf>
    <xf numFmtId="0" fontId="25" fillId="0" borderId="36" xfId="0" applyFont="1" applyBorder="1" applyAlignment="1">
      <alignment horizontal="center" vertical="top" wrapText="1"/>
    </xf>
    <xf numFmtId="0" fontId="70" fillId="0" borderId="10" xfId="0" applyFont="1" applyBorder="1" applyAlignment="1">
      <alignment vertical="top" wrapText="1"/>
    </xf>
    <xf numFmtId="0" fontId="0" fillId="0" borderId="39" xfId="0" applyBorder="1" applyAlignment="1">
      <alignment/>
    </xf>
    <xf numFmtId="0" fontId="70" fillId="0" borderId="30" xfId="0" applyFont="1" applyBorder="1" applyAlignment="1">
      <alignment vertical="top" wrapText="1"/>
    </xf>
    <xf numFmtId="0" fontId="50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vertical="top" wrapText="1"/>
    </xf>
    <xf numFmtId="0" fontId="61" fillId="0" borderId="34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4" fontId="2" fillId="0" borderId="12" xfId="0" applyNumberFormat="1" applyFont="1" applyBorder="1" applyAlignment="1">
      <alignment/>
    </xf>
    <xf numFmtId="4" fontId="15" fillId="10" borderId="12" xfId="0" applyNumberFormat="1" applyFont="1" applyFill="1" applyBorder="1" applyAlignment="1">
      <alignment/>
    </xf>
    <xf numFmtId="4" fontId="2" fillId="10" borderId="12" xfId="0" applyNumberFormat="1" applyFont="1" applyFill="1" applyBorder="1" applyAlignment="1">
      <alignment horizontal="center" vertical="center"/>
    </xf>
    <xf numFmtId="0" fontId="83" fillId="0" borderId="10" xfId="0" applyFont="1" applyBorder="1" applyAlignment="1">
      <alignment vertical="top" wrapText="1"/>
    </xf>
    <xf numFmtId="0" fontId="84" fillId="0" borderId="10" xfId="0" applyFont="1" applyBorder="1" applyAlignment="1">
      <alignment vertical="top" wrapText="1"/>
    </xf>
    <xf numFmtId="4" fontId="21" fillId="0" borderId="1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4" fontId="4" fillId="0" borderId="37" xfId="0" applyNumberFormat="1" applyFont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0" fillId="0" borderId="37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4" fontId="0" fillId="0" borderId="12" xfId="0" applyNumberFormat="1" applyFont="1" applyBorder="1" applyAlignment="1">
      <alignment/>
    </xf>
    <xf numFmtId="0" fontId="8" fillId="0" borderId="30" xfId="0" applyFont="1" applyBorder="1" applyAlignment="1">
      <alignment vertical="top" wrapText="1"/>
    </xf>
    <xf numFmtId="4" fontId="0" fillId="0" borderId="31" xfId="0" applyNumberFormat="1" applyFont="1" applyBorder="1" applyAlignment="1">
      <alignment/>
    </xf>
    <xf numFmtId="0" fontId="55" fillId="0" borderId="34" xfId="0" applyFont="1" applyBorder="1" applyAlignment="1">
      <alignment vertical="top" wrapText="1"/>
    </xf>
    <xf numFmtId="0" fontId="11" fillId="0" borderId="34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NumberFormat="1" applyFont="1" applyBorder="1" applyAlignment="1">
      <alignment vertical="top" wrapText="1"/>
    </xf>
    <xf numFmtId="0" fontId="85" fillId="0" borderId="11" xfId="0" applyFont="1" applyBorder="1" applyAlignment="1">
      <alignment/>
    </xf>
    <xf numFmtId="0" fontId="86" fillId="0" borderId="10" xfId="0" applyFont="1" applyBorder="1" applyAlignment="1">
      <alignment horizontal="center" wrapText="1"/>
    </xf>
    <xf numFmtId="14" fontId="86" fillId="0" borderId="10" xfId="0" applyNumberFormat="1" applyFont="1" applyBorder="1" applyAlignment="1">
      <alignment horizontal="center"/>
    </xf>
    <xf numFmtId="4" fontId="86" fillId="0" borderId="10" xfId="0" applyNumberFormat="1" applyFont="1" applyBorder="1" applyAlignment="1">
      <alignment horizontal="center"/>
    </xf>
    <xf numFmtId="4" fontId="86" fillId="0" borderId="10" xfId="0" applyNumberFormat="1" applyFont="1" applyBorder="1" applyAlignment="1">
      <alignment vertical="top" wrapText="1"/>
    </xf>
    <xf numFmtId="4" fontId="87" fillId="0" borderId="0" xfId="0" applyNumberFormat="1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0" xfId="0" applyFont="1" applyAlignment="1">
      <alignment/>
    </xf>
    <xf numFmtId="0" fontId="8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2" fillId="0" borderId="34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center"/>
    </xf>
    <xf numFmtId="4" fontId="21" fillId="0" borderId="31" xfId="0" applyNumberFormat="1" applyFont="1" applyBorder="1" applyAlignment="1">
      <alignment horizontal="center" vertical="center"/>
    </xf>
    <xf numFmtId="0" fontId="51" fillId="0" borderId="30" xfId="0" applyFont="1" applyBorder="1" applyAlignment="1">
      <alignment horizontal="left" vertical="top" wrapText="1"/>
    </xf>
    <xf numFmtId="0" fontId="83" fillId="0" borderId="11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30" xfId="0" applyFont="1" applyBorder="1" applyAlignment="1">
      <alignment horizontal="left" vertical="top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6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center" vertical="center"/>
    </xf>
    <xf numFmtId="4" fontId="47" fillId="0" borderId="36" xfId="0" applyNumberFormat="1" applyFont="1" applyBorder="1" applyAlignment="1">
      <alignment vertical="top" wrapText="1"/>
    </xf>
    <xf numFmtId="0" fontId="3" fillId="0" borderId="45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19" fillId="0" borderId="34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4" fontId="0" fillId="0" borderId="37" xfId="0" applyNumberFormat="1" applyFont="1" applyBorder="1" applyAlignment="1">
      <alignment/>
    </xf>
    <xf numFmtId="0" fontId="38" fillId="24" borderId="30" xfId="0" applyFont="1" applyFill="1" applyBorder="1" applyAlignment="1">
      <alignment vertical="top" wrapText="1"/>
    </xf>
    <xf numFmtId="0" fontId="55" fillId="0" borderId="30" xfId="0" applyFont="1" applyBorder="1" applyAlignment="1">
      <alignment vertical="top" wrapText="1"/>
    </xf>
    <xf numFmtId="0" fontId="0" fillId="0" borderId="41" xfId="0" applyFont="1" applyBorder="1" applyAlignment="1">
      <alignment horizontal="center" vertical="center"/>
    </xf>
    <xf numFmtId="0" fontId="19" fillId="0" borderId="11" xfId="0" applyFont="1" applyBorder="1" applyAlignment="1">
      <alignment vertical="top" wrapText="1"/>
    </xf>
    <xf numFmtId="0" fontId="14" fillId="0" borderId="3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21" fillId="0" borderId="31" xfId="0" applyNumberFormat="1" applyFont="1" applyBorder="1" applyAlignment="1">
      <alignment/>
    </xf>
    <xf numFmtId="0" fontId="61" fillId="0" borderId="0" xfId="0" applyFont="1" applyAlignment="1">
      <alignment vertical="top" wrapText="1"/>
    </xf>
    <xf numFmtId="4" fontId="0" fillId="0" borderId="10" xfId="0" applyNumberFormat="1" applyFont="1" applyBorder="1" applyAlignment="1">
      <alignment/>
    </xf>
    <xf numFmtId="0" fontId="25" fillId="24" borderId="30" xfId="0" applyFont="1" applyFill="1" applyBorder="1" applyAlignment="1">
      <alignment vertical="top" wrapText="1"/>
    </xf>
    <xf numFmtId="0" fontId="25" fillId="0" borderId="30" xfId="0" applyFont="1" applyBorder="1" applyAlignment="1">
      <alignment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top" wrapText="1"/>
    </xf>
    <xf numFmtId="0" fontId="25" fillId="0" borderId="34" xfId="0" applyFont="1" applyBorder="1" applyAlignment="1">
      <alignment vertical="top" wrapText="1"/>
    </xf>
    <xf numFmtId="0" fontId="25" fillId="0" borderId="36" xfId="0" applyFont="1" applyBorder="1" applyAlignment="1">
      <alignment vertical="top" wrapText="1"/>
    </xf>
    <xf numFmtId="0" fontId="69" fillId="0" borderId="31" xfId="0" applyFont="1" applyBorder="1" applyAlignment="1">
      <alignment horizontal="left" vertical="top" wrapText="1"/>
    </xf>
    <xf numFmtId="0" fontId="51" fillId="0" borderId="36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51" fillId="0" borderId="11" xfId="0" applyFont="1" applyBorder="1" applyAlignment="1">
      <alignment horizontal="left" vertical="top" wrapText="1"/>
    </xf>
    <xf numFmtId="0" fontId="88" fillId="0" borderId="30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17" fillId="0" borderId="34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34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0" fontId="19" fillId="0" borderId="36" xfId="0" applyFont="1" applyBorder="1" applyAlignment="1">
      <alignment vertical="top" wrapText="1"/>
    </xf>
    <xf numFmtId="0" fontId="51" fillId="0" borderId="34" xfId="0" applyFont="1" applyBorder="1" applyAlignment="1">
      <alignment horizontal="left" vertical="top" wrapText="1"/>
    </xf>
    <xf numFmtId="0" fontId="57" fillId="0" borderId="36" xfId="0" applyFont="1" applyBorder="1" applyAlignment="1">
      <alignment vertical="top" wrapText="1"/>
    </xf>
    <xf numFmtId="4" fontId="0" fillId="0" borderId="36" xfId="0" applyNumberFormat="1" applyFont="1" applyBorder="1" applyAlignment="1">
      <alignment/>
    </xf>
    <xf numFmtId="0" fontId="17" fillId="0" borderId="30" xfId="0" applyFont="1" applyBorder="1" applyAlignment="1">
      <alignment vertical="top" wrapText="1"/>
    </xf>
    <xf numFmtId="4" fontId="19" fillId="0" borderId="31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0" fontId="84" fillId="0" borderId="36" xfId="0" applyFont="1" applyBorder="1" applyAlignment="1">
      <alignment/>
    </xf>
    <xf numFmtId="0" fontId="84" fillId="0" borderId="36" xfId="0" applyFont="1" applyBorder="1" applyAlignment="1">
      <alignment vertical="top" wrapText="1"/>
    </xf>
    <xf numFmtId="14" fontId="84" fillId="0" borderId="36" xfId="0" applyNumberFormat="1" applyFont="1" applyBorder="1" applyAlignment="1">
      <alignment/>
    </xf>
    <xf numFmtId="0" fontId="69" fillId="24" borderId="30" xfId="0" applyFont="1" applyFill="1" applyBorder="1" applyAlignment="1">
      <alignment vertical="top" wrapText="1"/>
    </xf>
    <xf numFmtId="0" fontId="1" fillId="24" borderId="30" xfId="0" applyFont="1" applyFill="1" applyBorder="1" applyAlignment="1">
      <alignment horizontal="center"/>
    </xf>
    <xf numFmtId="14" fontId="0" fillId="24" borderId="30" xfId="0" applyNumberFormat="1" applyFill="1" applyBorder="1" applyAlignment="1">
      <alignment/>
    </xf>
    <xf numFmtId="4" fontId="0" fillId="24" borderId="30" xfId="0" applyNumberFormat="1" applyFont="1" applyFill="1" applyBorder="1" applyAlignment="1">
      <alignment/>
    </xf>
    <xf numFmtId="0" fontId="0" fillId="24" borderId="36" xfId="0" applyFill="1" applyBorder="1" applyAlignment="1">
      <alignment/>
    </xf>
    <xf numFmtId="14" fontId="0" fillId="24" borderId="36" xfId="0" applyNumberFormat="1" applyFill="1" applyBorder="1" applyAlignment="1">
      <alignment/>
    </xf>
    <xf numFmtId="0" fontId="18" fillId="24" borderId="36" xfId="0" applyFont="1" applyFill="1" applyBorder="1" applyAlignment="1">
      <alignment vertical="top" wrapText="1"/>
    </xf>
    <xf numFmtId="0" fontId="8" fillId="24" borderId="36" xfId="0" applyFont="1" applyFill="1" applyBorder="1" applyAlignment="1">
      <alignment vertical="top" wrapText="1"/>
    </xf>
    <xf numFmtId="4" fontId="14" fillId="24" borderId="37" xfId="0" applyNumberFormat="1" applyFont="1" applyFill="1" applyBorder="1" applyAlignment="1">
      <alignment/>
    </xf>
    <xf numFmtId="0" fontId="71" fillId="0" borderId="45" xfId="0" applyFont="1" applyBorder="1" applyAlignment="1">
      <alignment/>
    </xf>
    <xf numFmtId="4" fontId="4" fillId="0" borderId="30" xfId="0" applyNumberFormat="1" applyFont="1" applyBorder="1" applyAlignment="1">
      <alignment/>
    </xf>
    <xf numFmtId="0" fontId="8" fillId="0" borderId="36" xfId="0" applyFont="1" applyBorder="1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4" fontId="0" fillId="0" borderId="12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0" fontId="8" fillId="0" borderId="34" xfId="0" applyFont="1" applyBorder="1" applyAlignment="1">
      <alignment vertical="top" wrapText="1"/>
    </xf>
    <xf numFmtId="4" fontId="0" fillId="0" borderId="34" xfId="0" applyNumberFormat="1" applyFont="1" applyBorder="1" applyAlignment="1">
      <alignment/>
    </xf>
    <xf numFmtId="0" fontId="0" fillId="0" borderId="57" xfId="0" applyBorder="1" applyAlignment="1">
      <alignment/>
    </xf>
    <xf numFmtId="0" fontId="44" fillId="0" borderId="46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0" fontId="70" fillId="0" borderId="11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70" fillId="0" borderId="34" xfId="0" applyFont="1" applyBorder="1" applyAlignment="1">
      <alignment vertical="top" wrapText="1"/>
    </xf>
    <xf numFmtId="4" fontId="15" fillId="10" borderId="11" xfId="0" applyNumberFormat="1" applyFont="1" applyFill="1" applyBorder="1" applyAlignment="1">
      <alignment/>
    </xf>
    <xf numFmtId="0" fontId="3" fillId="22" borderId="36" xfId="0" applyFont="1" applyFill="1" applyBorder="1" applyAlignment="1">
      <alignment vertical="top" wrapText="1"/>
    </xf>
    <xf numFmtId="0" fontId="8" fillId="22" borderId="36" xfId="0" applyFont="1" applyFill="1" applyBorder="1" applyAlignment="1">
      <alignment vertical="top" wrapText="1"/>
    </xf>
    <xf numFmtId="0" fontId="1" fillId="22" borderId="36" xfId="0" applyFont="1" applyFill="1" applyBorder="1" applyAlignment="1">
      <alignment horizontal="center"/>
    </xf>
    <xf numFmtId="14" fontId="0" fillId="22" borderId="36" xfId="0" applyNumberFormat="1" applyFont="1" applyFill="1" applyBorder="1" applyAlignment="1">
      <alignment/>
    </xf>
    <xf numFmtId="4" fontId="0" fillId="22" borderId="37" xfId="0" applyNumberFormat="1" applyFont="1" applyFill="1" applyBorder="1" applyAlignment="1">
      <alignment/>
    </xf>
    <xf numFmtId="4" fontId="2" fillId="1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2" fillId="10" borderId="12" xfId="0" applyNumberFormat="1" applyFont="1" applyFill="1" applyBorder="1" applyAlignment="1">
      <alignment/>
    </xf>
    <xf numFmtId="0" fontId="20" fillId="0" borderId="11" xfId="0" applyFont="1" applyBorder="1" applyAlignment="1">
      <alignment horizontal="right" vertical="center"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30" xfId="0" applyFont="1" applyBorder="1" applyAlignment="1">
      <alignment horizontal="left" vertical="top" wrapText="1"/>
    </xf>
    <xf numFmtId="4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17" fillId="0" borderId="10" xfId="0" applyFont="1" applyBorder="1" applyAlignment="1">
      <alignment vertical="top" wrapText="1"/>
    </xf>
    <xf numFmtId="0" fontId="3" fillId="0" borderId="36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69" fillId="0" borderId="36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center" wrapText="1"/>
    </xf>
    <xf numFmtId="14" fontId="11" fillId="0" borderId="10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0" fontId="79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4" fontId="47" fillId="0" borderId="10" xfId="0" applyNumberFormat="1" applyFont="1" applyBorder="1" applyAlignment="1">
      <alignment horizontal="left" vertical="top" wrapText="1"/>
    </xf>
    <xf numFmtId="4" fontId="47" fillId="0" borderId="30" xfId="0" applyNumberFormat="1" applyFont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left" vertical="top" wrapText="1"/>
    </xf>
    <xf numFmtId="4" fontId="47" fillId="0" borderId="17" xfId="0" applyNumberFormat="1" applyFont="1" applyBorder="1" applyAlignment="1">
      <alignment horizontal="left" vertical="top" wrapText="1"/>
    </xf>
    <xf numFmtId="4" fontId="47" fillId="0" borderId="34" xfId="0" applyNumberFormat="1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30" xfId="0" applyBorder="1" applyAlignment="1">
      <alignment wrapText="1"/>
    </xf>
    <xf numFmtId="4" fontId="0" fillId="0" borderId="32" xfId="0" applyNumberFormat="1" applyBorder="1" applyAlignment="1">
      <alignment horizontal="center"/>
    </xf>
    <xf numFmtId="0" fontId="51" fillId="0" borderId="34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52" fillId="0" borderId="36" xfId="0" applyFont="1" applyBorder="1" applyAlignment="1">
      <alignment horizontal="left" vertical="center" wrapText="1"/>
    </xf>
    <xf numFmtId="4" fontId="21" fillId="0" borderId="37" xfId="0" applyNumberFormat="1" applyFont="1" applyBorder="1" applyAlignment="1">
      <alignment horizontal="center" vertical="center"/>
    </xf>
    <xf numFmtId="14" fontId="21" fillId="0" borderId="36" xfId="0" applyNumberFormat="1" applyFont="1" applyBorder="1" applyAlignment="1">
      <alignment horizontal="center" vertical="center"/>
    </xf>
    <xf numFmtId="0" fontId="10" fillId="0" borderId="10" xfId="0" applyFont="1" applyBorder="1" applyAlignment="1" quotePrefix="1">
      <alignment vertical="top" wrapText="1"/>
    </xf>
    <xf numFmtId="4" fontId="19" fillId="0" borderId="12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/>
    </xf>
    <xf numFmtId="0" fontId="44" fillId="0" borderId="17" xfId="0" applyFont="1" applyBorder="1" applyAlignment="1">
      <alignment wrapText="1"/>
    </xf>
    <xf numFmtId="0" fontId="11" fillId="0" borderId="21" xfId="0" applyFont="1" applyBorder="1" applyAlignment="1">
      <alignment horizontal="center" vertical="top" wrapText="1"/>
    </xf>
    <xf numFmtId="4" fontId="47" fillId="0" borderId="21" xfId="0" applyNumberFormat="1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 wrapText="1"/>
    </xf>
    <xf numFmtId="4" fontId="47" fillId="0" borderId="22" xfId="0" applyNumberFormat="1" applyFont="1" applyBorder="1" applyAlignment="1">
      <alignment horizontal="left" vertical="top" wrapText="1"/>
    </xf>
    <xf numFmtId="0" fontId="0" fillId="0" borderId="58" xfId="0" applyBorder="1" applyAlignment="1">
      <alignment/>
    </xf>
    <xf numFmtId="4" fontId="0" fillId="0" borderId="25" xfId="0" applyNumberFormat="1" applyBorder="1" applyAlignment="1">
      <alignment horizontal="center"/>
    </xf>
    <xf numFmtId="0" fontId="44" fillId="0" borderId="0" xfId="0" applyFont="1" applyAlignment="1">
      <alignment wrapText="1"/>
    </xf>
    <xf numFmtId="4" fontId="4" fillId="24" borderId="13" xfId="0" applyNumberFormat="1" applyFont="1" applyFill="1" applyBorder="1" applyAlignment="1">
      <alignment horizontal="center"/>
    </xf>
    <xf numFmtId="4" fontId="47" fillId="24" borderId="11" xfId="0" applyNumberFormat="1" applyFont="1" applyFill="1" applyBorder="1" applyAlignment="1">
      <alignment horizontal="left" vertical="top" wrapText="1"/>
    </xf>
    <xf numFmtId="0" fontId="0" fillId="24" borderId="0" xfId="0" applyFill="1" applyAlignment="1">
      <alignment/>
    </xf>
    <xf numFmtId="0" fontId="11" fillId="0" borderId="17" xfId="0" applyFont="1" applyBorder="1" applyAlignment="1">
      <alignment horizontal="center" vertical="top" wrapText="1"/>
    </xf>
    <xf numFmtId="0" fontId="0" fillId="0" borderId="21" xfId="0" applyBorder="1" applyAlignment="1">
      <alignment wrapText="1"/>
    </xf>
    <xf numFmtId="14" fontId="0" fillId="0" borderId="21" xfId="0" applyNumberFormat="1" applyBorder="1" applyAlignment="1">
      <alignment/>
    </xf>
    <xf numFmtId="0" fontId="51" fillId="0" borderId="21" xfId="0" applyFont="1" applyBorder="1" applyAlignment="1">
      <alignment horizontal="left" vertical="top" wrapText="1"/>
    </xf>
    <xf numFmtId="4" fontId="0" fillId="0" borderId="23" xfId="0" applyNumberFormat="1" applyBorder="1" applyAlignment="1">
      <alignment horizontal="center"/>
    </xf>
    <xf numFmtId="0" fontId="51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top" wrapText="1"/>
    </xf>
    <xf numFmtId="14" fontId="4" fillId="0" borderId="26" xfId="0" applyNumberFormat="1" applyFont="1" applyBorder="1" applyAlignment="1">
      <alignment horizontal="center"/>
    </xf>
    <xf numFmtId="4" fontId="47" fillId="0" borderId="26" xfId="0" applyNumberFormat="1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center"/>
    </xf>
    <xf numFmtId="14" fontId="0" fillId="0" borderId="24" xfId="0" applyNumberFormat="1" applyBorder="1" applyAlignment="1">
      <alignment/>
    </xf>
    <xf numFmtId="0" fontId="51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51" fillId="0" borderId="24" xfId="0" applyFont="1" applyBorder="1" applyAlignment="1">
      <alignment horizontal="left" vertical="top" wrapText="1"/>
    </xf>
    <xf numFmtId="4" fontId="0" fillId="24" borderId="23" xfId="0" applyNumberFormat="1" applyFont="1" applyFill="1" applyBorder="1" applyAlignment="1">
      <alignment horizontal="center" vertical="center"/>
    </xf>
    <xf numFmtId="0" fontId="51" fillId="24" borderId="22" xfId="0" applyFont="1" applyFill="1" applyBorder="1" applyAlignment="1">
      <alignment horizontal="left" vertical="top" wrapText="1"/>
    </xf>
    <xf numFmtId="4" fontId="0" fillId="24" borderId="12" xfId="0" applyNumberFormat="1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left" vertical="top" wrapText="1"/>
    </xf>
    <xf numFmtId="0" fontId="0" fillId="0" borderId="58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2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top" wrapText="1"/>
    </xf>
    <xf numFmtId="4" fontId="0" fillId="0" borderId="20" xfId="0" applyNumberFormat="1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left" vertical="top" wrapText="1"/>
    </xf>
    <xf numFmtId="14" fontId="0" fillId="24" borderId="22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top" wrapText="1"/>
    </xf>
    <xf numFmtId="0" fontId="0" fillId="24" borderId="22" xfId="0" applyFill="1" applyBorder="1" applyAlignment="1">
      <alignment/>
    </xf>
    <xf numFmtId="0" fontId="10" fillId="24" borderId="22" xfId="0" applyFont="1" applyFill="1" applyBorder="1" applyAlignment="1">
      <alignment vertical="top" wrapText="1"/>
    </xf>
    <xf numFmtId="0" fontId="11" fillId="24" borderId="22" xfId="0" applyFont="1" applyFill="1" applyBorder="1" applyAlignment="1">
      <alignment horizontal="center" vertical="top" wrapText="1"/>
    </xf>
    <xf numFmtId="14" fontId="4" fillId="24" borderId="22" xfId="0" applyNumberFormat="1" applyFont="1" applyFill="1" applyBorder="1" applyAlignment="1">
      <alignment horizontal="center"/>
    </xf>
    <xf numFmtId="4" fontId="4" fillId="24" borderId="23" xfId="0" applyNumberFormat="1" applyFont="1" applyFill="1" applyBorder="1" applyAlignment="1">
      <alignment horizontal="center"/>
    </xf>
    <xf numFmtId="4" fontId="47" fillId="24" borderId="22" xfId="0" applyNumberFormat="1" applyFont="1" applyFill="1" applyBorder="1" applyAlignment="1">
      <alignment horizontal="left" vertical="top" wrapText="1"/>
    </xf>
    <xf numFmtId="0" fontId="0" fillId="24" borderId="58" xfId="0" applyFill="1" applyBorder="1" applyAlignment="1">
      <alignment/>
    </xf>
    <xf numFmtId="0" fontId="21" fillId="24" borderId="0" xfId="0" applyFont="1" applyFill="1" applyBorder="1" applyAlignment="1">
      <alignment/>
    </xf>
    <xf numFmtId="0" fontId="19" fillId="24" borderId="10" xfId="0" applyFont="1" applyFill="1" applyBorder="1" applyAlignment="1">
      <alignment vertical="top" wrapText="1"/>
    </xf>
    <xf numFmtId="0" fontId="46" fillId="24" borderId="10" xfId="0" applyFont="1" applyFill="1" applyBorder="1" applyAlignment="1">
      <alignment horizontal="center" vertical="top" wrapText="1"/>
    </xf>
    <xf numFmtId="14" fontId="19" fillId="24" borderId="10" xfId="0" applyNumberFormat="1" applyFont="1" applyFill="1" applyBorder="1" applyAlignment="1">
      <alignment horizontal="center"/>
    </xf>
    <xf numFmtId="4" fontId="19" fillId="24" borderId="10" xfId="0" applyNumberFormat="1" applyFont="1" applyFill="1" applyBorder="1" applyAlignment="1">
      <alignment horizontal="center"/>
    </xf>
    <xf numFmtId="4" fontId="47" fillId="24" borderId="10" xfId="0" applyNumberFormat="1" applyFont="1" applyFill="1" applyBorder="1" applyAlignment="1">
      <alignment horizontal="left" vertical="top" wrapText="1"/>
    </xf>
    <xf numFmtId="0" fontId="0" fillId="0" borderId="59" xfId="0" applyBorder="1" applyAlignment="1">
      <alignment/>
    </xf>
    <xf numFmtId="0" fontId="0" fillId="0" borderId="59" xfId="0" applyBorder="1" applyAlignment="1">
      <alignment wrapText="1"/>
    </xf>
    <xf numFmtId="0" fontId="1" fillId="0" borderId="59" xfId="0" applyFont="1" applyBorder="1" applyAlignment="1">
      <alignment horizontal="center"/>
    </xf>
    <xf numFmtId="14" fontId="0" fillId="0" borderId="59" xfId="0" applyNumberFormat="1" applyBorder="1" applyAlignment="1">
      <alignment/>
    </xf>
    <xf numFmtId="4" fontId="0" fillId="0" borderId="60" xfId="0" applyNumberFormat="1" applyBorder="1" applyAlignment="1">
      <alignment horizontal="center"/>
    </xf>
    <xf numFmtId="0" fontId="51" fillId="0" borderId="59" xfId="0" applyFont="1" applyBorder="1" applyAlignment="1">
      <alignment horizontal="left" vertical="top" wrapText="1"/>
    </xf>
    <xf numFmtId="0" fontId="0" fillId="0" borderId="61" xfId="0" applyBorder="1" applyAlignment="1">
      <alignment/>
    </xf>
    <xf numFmtId="4" fontId="19" fillId="0" borderId="10" xfId="0" applyNumberFormat="1" applyFont="1" applyBorder="1" applyAlignment="1">
      <alignment horizontal="center"/>
    </xf>
    <xf numFmtId="0" fontId="13" fillId="0" borderId="17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83" fillId="0" borderId="10" xfId="0" applyFont="1" applyBorder="1" applyAlignment="1">
      <alignment vertical="top" wrapText="1"/>
    </xf>
    <xf numFmtId="0" fontId="4" fillId="0" borderId="59" xfId="0" applyFont="1" applyBorder="1" applyAlignment="1">
      <alignment horizontal="right"/>
    </xf>
    <xf numFmtId="0" fontId="3" fillId="0" borderId="59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center" vertical="center"/>
    </xf>
    <xf numFmtId="14" fontId="0" fillId="0" borderId="59" xfId="0" applyNumberFormat="1" applyFont="1" applyBorder="1" applyAlignment="1">
      <alignment horizontal="center" vertical="center"/>
    </xf>
    <xf numFmtId="4" fontId="0" fillId="0" borderId="60" xfId="0" applyNumberFormat="1" applyFont="1" applyBorder="1" applyAlignment="1">
      <alignment horizontal="center" vertical="center"/>
    </xf>
    <xf numFmtId="0" fontId="51" fillId="0" borderId="59" xfId="0" applyFont="1" applyBorder="1" applyAlignment="1">
      <alignment horizontal="left" vertical="top" wrapText="1"/>
    </xf>
    <xf numFmtId="0" fontId="0" fillId="0" borderId="61" xfId="0" applyFont="1" applyBorder="1" applyAlignment="1">
      <alignment/>
    </xf>
    <xf numFmtId="0" fontId="0" fillId="0" borderId="34" xfId="0" applyBorder="1" applyAlignment="1">
      <alignment wrapText="1"/>
    </xf>
    <xf numFmtId="4" fontId="0" fillId="0" borderId="37" xfId="0" applyNumberFormat="1" applyBorder="1" applyAlignment="1">
      <alignment horizontal="center"/>
    </xf>
    <xf numFmtId="0" fontId="51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4" fontId="19" fillId="0" borderId="31" xfId="0" applyNumberFormat="1" applyFont="1" applyBorder="1" applyAlignment="1">
      <alignment horizontal="center"/>
    </xf>
    <xf numFmtId="0" fontId="0" fillId="0" borderId="36" xfId="0" applyBorder="1" applyAlignment="1">
      <alignment wrapText="1"/>
    </xf>
    <xf numFmtId="0" fontId="51" fillId="0" borderId="36" xfId="0" applyFont="1" applyBorder="1" applyAlignment="1">
      <alignment horizontal="left" vertical="top" wrapText="1"/>
    </xf>
    <xf numFmtId="4" fontId="0" fillId="0" borderId="31" xfId="0" applyNumberFormat="1" applyBorder="1" applyAlignment="1">
      <alignment horizontal="center"/>
    </xf>
    <xf numFmtId="0" fontId="51" fillId="0" borderId="3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/>
    </xf>
    <xf numFmtId="0" fontId="0" fillId="0" borderId="15" xfId="0" applyBorder="1" applyAlignment="1">
      <alignment/>
    </xf>
    <xf numFmtId="0" fontId="31" fillId="0" borderId="10" xfId="0" applyFont="1" applyBorder="1" applyAlignment="1">
      <alignment horizontal="center"/>
    </xf>
    <xf numFmtId="0" fontId="8" fillId="0" borderId="30" xfId="0" applyFont="1" applyBorder="1" applyAlignment="1">
      <alignment horizontal="left" vertical="top" wrapText="1"/>
    </xf>
    <xf numFmtId="4" fontId="12" fillId="0" borderId="17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58" xfId="0" applyFill="1" applyBorder="1" applyAlignment="1">
      <alignment/>
    </xf>
    <xf numFmtId="0" fontId="4" fillId="0" borderId="0" xfId="0" applyFont="1" applyBorder="1" applyAlignment="1">
      <alignment horizontal="right"/>
    </xf>
    <xf numFmtId="14" fontId="89" fillId="0" borderId="0" xfId="0" applyNumberFormat="1" applyFont="1" applyBorder="1" applyAlignment="1">
      <alignment horizontal="center" vertical="top" wrapText="1"/>
    </xf>
    <xf numFmtId="14" fontId="8" fillId="0" borderId="0" xfId="0" applyNumberFormat="1" applyFont="1" applyBorder="1" applyAlignment="1">
      <alignment horizontal="right" vertical="top" wrapText="1"/>
    </xf>
    <xf numFmtId="16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9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 vertical="justify"/>
    </xf>
    <xf numFmtId="14" fontId="0" fillId="0" borderId="0" xfId="0" applyNumberFormat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 vertical="center"/>
    </xf>
    <xf numFmtId="4" fontId="4" fillId="0" borderId="21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31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horizontal="right"/>
    </xf>
    <xf numFmtId="4" fontId="12" fillId="0" borderId="11" xfId="0" applyNumberFormat="1" applyFont="1" applyFill="1" applyBorder="1" applyAlignment="1">
      <alignment/>
    </xf>
    <xf numFmtId="0" fontId="1" fillId="0" borderId="21" xfId="0" applyFont="1" applyBorder="1" applyAlignment="1">
      <alignment horizontal="center"/>
    </xf>
    <xf numFmtId="14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1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0" fillId="0" borderId="24" xfId="0" applyFont="1" applyBorder="1" applyAlignment="1">
      <alignment/>
    </xf>
    <xf numFmtId="0" fontId="11" fillId="0" borderId="24" xfId="0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right"/>
    </xf>
    <xf numFmtId="0" fontId="0" fillId="0" borderId="17" xfId="0" applyFont="1" applyBorder="1" applyAlignment="1">
      <alignment wrapText="1"/>
    </xf>
    <xf numFmtId="4" fontId="0" fillId="0" borderId="20" xfId="0" applyNumberFormat="1" applyBorder="1" applyAlignment="1">
      <alignment horizontal="right"/>
    </xf>
    <xf numFmtId="14" fontId="0" fillId="0" borderId="58" xfId="0" applyNumberFormat="1" applyBorder="1" applyAlignment="1">
      <alignment/>
    </xf>
    <xf numFmtId="14" fontId="0" fillId="0" borderId="17" xfId="0" applyNumberFormat="1" applyFont="1" applyBorder="1" applyAlignment="1">
      <alignment/>
    </xf>
    <xf numFmtId="0" fontId="25" fillId="0" borderId="24" xfId="0" applyFont="1" applyBorder="1" applyAlignment="1">
      <alignment wrapText="1"/>
    </xf>
    <xf numFmtId="4" fontId="47" fillId="0" borderId="21" xfId="0" applyNumberFormat="1" applyFont="1" applyBorder="1" applyAlignment="1">
      <alignment wrapText="1"/>
    </xf>
    <xf numFmtId="4" fontId="0" fillId="0" borderId="22" xfId="0" applyNumberFormat="1" applyBorder="1" applyAlignment="1">
      <alignment horizontal="right"/>
    </xf>
    <xf numFmtId="0" fontId="0" fillId="0" borderId="24" xfId="0" applyFont="1" applyBorder="1" applyAlignment="1">
      <alignment wrapText="1"/>
    </xf>
    <xf numFmtId="4" fontId="0" fillId="0" borderId="11" xfId="0" applyNumberForma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/>
    </xf>
    <xf numFmtId="0" fontId="34" fillId="0" borderId="21" xfId="0" applyFont="1" applyBorder="1" applyAlignment="1">
      <alignment wrapText="1"/>
    </xf>
    <xf numFmtId="4" fontId="0" fillId="0" borderId="21" xfId="0" applyNumberFormat="1" applyBorder="1" applyAlignment="1">
      <alignment horizontal="right"/>
    </xf>
    <xf numFmtId="4" fontId="0" fillId="24" borderId="22" xfId="0" applyNumberFormat="1" applyFill="1" applyBorder="1" applyAlignment="1">
      <alignment horizontal="right"/>
    </xf>
    <xf numFmtId="4" fontId="12" fillId="24" borderId="22" xfId="0" applyNumberFormat="1" applyFont="1" applyFill="1" applyBorder="1" applyAlignment="1">
      <alignment/>
    </xf>
    <xf numFmtId="4" fontId="0" fillId="24" borderId="11" xfId="0" applyNumberFormat="1" applyFill="1" applyBorder="1" applyAlignment="1">
      <alignment horizontal="right"/>
    </xf>
    <xf numFmtId="4" fontId="12" fillId="24" borderId="11" xfId="0" applyNumberFormat="1" applyFont="1" applyFill="1" applyBorder="1" applyAlignment="1">
      <alignment/>
    </xf>
    <xf numFmtId="0" fontId="0" fillId="0" borderId="21" xfId="0" applyFont="1" applyBorder="1" applyAlignment="1">
      <alignment wrapText="1"/>
    </xf>
    <xf numFmtId="4" fontId="0" fillId="24" borderId="21" xfId="0" applyNumberFormat="1" applyFill="1" applyBorder="1" applyAlignment="1">
      <alignment horizontal="right"/>
    </xf>
    <xf numFmtId="4" fontId="12" fillId="24" borderId="21" xfId="0" applyNumberFormat="1" applyFont="1" applyFill="1" applyBorder="1" applyAlignment="1">
      <alignment/>
    </xf>
    <xf numFmtId="0" fontId="32" fillId="0" borderId="0" xfId="0" applyFont="1" applyAlignment="1">
      <alignment/>
    </xf>
    <xf numFmtId="4" fontId="4" fillId="24" borderId="10" xfId="0" applyNumberFormat="1" applyFont="1" applyFill="1" applyBorder="1" applyAlignment="1">
      <alignment horizontal="right"/>
    </xf>
    <xf numFmtId="0" fontId="0" fillId="24" borderId="10" xfId="0" applyFill="1" applyBorder="1" applyAlignment="1">
      <alignment/>
    </xf>
    <xf numFmtId="0" fontId="3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19" fillId="0" borderId="22" xfId="0" applyNumberFormat="1" applyFont="1" applyBorder="1" applyAlignment="1">
      <alignment horizontal="right"/>
    </xf>
    <xf numFmtId="0" fontId="21" fillId="0" borderId="22" xfId="0" applyFont="1" applyBorder="1" applyAlignment="1">
      <alignment/>
    </xf>
    <xf numFmtId="0" fontId="21" fillId="0" borderId="58" xfId="0" applyFont="1" applyBorder="1" applyAlignment="1">
      <alignment/>
    </xf>
    <xf numFmtId="0" fontId="17" fillId="0" borderId="22" xfId="0" applyFont="1" applyBorder="1" applyAlignment="1">
      <alignment vertical="top" wrapText="1"/>
    </xf>
    <xf numFmtId="0" fontId="46" fillId="0" borderId="22" xfId="0" applyFont="1" applyBorder="1" applyAlignment="1">
      <alignment horizontal="center" vertical="top" wrapText="1"/>
    </xf>
    <xf numFmtId="14" fontId="19" fillId="0" borderId="22" xfId="0" applyNumberFormat="1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right"/>
    </xf>
    <xf numFmtId="0" fontId="21" fillId="0" borderId="22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4" fillId="24" borderId="17" xfId="0" applyNumberFormat="1" applyFont="1" applyFill="1" applyBorder="1" applyAlignment="1">
      <alignment horizontal="right"/>
    </xf>
    <xf numFmtId="0" fontId="0" fillId="24" borderId="17" xfId="0" applyFill="1" applyBorder="1" applyAlignment="1">
      <alignment/>
    </xf>
    <xf numFmtId="0" fontId="19" fillId="0" borderId="11" xfId="0" applyFont="1" applyBorder="1" applyAlignment="1">
      <alignment horizontal="right" vertical="center"/>
    </xf>
    <xf numFmtId="0" fontId="51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/>
    </xf>
    <xf numFmtId="4" fontId="21" fillId="0" borderId="13" xfId="0" applyNumberFormat="1" applyFont="1" applyBorder="1" applyAlignment="1">
      <alignment horizontal="right"/>
    </xf>
    <xf numFmtId="0" fontId="85" fillId="0" borderId="1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46" fillId="0" borderId="17" xfId="0" applyFont="1" applyBorder="1" applyAlignment="1">
      <alignment horizontal="center" vertical="top" wrapText="1"/>
    </xf>
    <xf numFmtId="14" fontId="19" fillId="0" borderId="17" xfId="0" applyNumberFormat="1" applyFont="1" applyBorder="1" applyAlignment="1">
      <alignment horizontal="center"/>
    </xf>
    <xf numFmtId="4" fontId="19" fillId="0" borderId="17" xfId="0" applyNumberFormat="1" applyFont="1" applyBorder="1" applyAlignment="1">
      <alignment horizontal="right"/>
    </xf>
    <xf numFmtId="0" fontId="26" fillId="0" borderId="17" xfId="0" applyFont="1" applyBorder="1" applyAlignment="1">
      <alignment wrapText="1"/>
    </xf>
    <xf numFmtId="0" fontId="0" fillId="0" borderId="58" xfId="0" applyBorder="1" applyAlignment="1">
      <alignment wrapText="1"/>
    </xf>
    <xf numFmtId="0" fontId="19" fillId="0" borderId="21" xfId="0" applyFont="1" applyBorder="1" applyAlignment="1">
      <alignment horizontal="right" vertical="center"/>
    </xf>
    <xf numFmtId="0" fontId="51" fillId="0" borderId="17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14" fontId="21" fillId="0" borderId="17" xfId="0" applyNumberFormat="1" applyFont="1" applyBorder="1" applyAlignment="1">
      <alignment/>
    </xf>
    <xf numFmtId="4" fontId="21" fillId="0" borderId="19" xfId="0" applyNumberFormat="1" applyFont="1" applyBorder="1" applyAlignment="1">
      <alignment horizontal="right"/>
    </xf>
    <xf numFmtId="0" fontId="85" fillId="0" borderId="17" xfId="0" applyFont="1" applyBorder="1" applyAlignment="1">
      <alignment wrapText="1"/>
    </xf>
    <xf numFmtId="14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 wrapText="1"/>
    </xf>
    <xf numFmtId="0" fontId="69" fillId="0" borderId="22" xfId="0" applyFont="1" applyBorder="1" applyAlignment="1">
      <alignment wrapText="1"/>
    </xf>
    <xf numFmtId="0" fontId="69" fillId="0" borderId="10" xfId="0" applyFont="1" applyBorder="1" applyAlignment="1">
      <alignment/>
    </xf>
    <xf numFmtId="0" fontId="69" fillId="0" borderId="11" xfId="0" applyFont="1" applyBorder="1" applyAlignment="1">
      <alignment wrapText="1"/>
    </xf>
    <xf numFmtId="0" fontId="32" fillId="0" borderId="39" xfId="0" applyFont="1" applyBorder="1" applyAlignment="1">
      <alignment/>
    </xf>
    <xf numFmtId="0" fontId="21" fillId="24" borderId="24" xfId="0" applyFont="1" applyFill="1" applyBorder="1" applyAlignment="1">
      <alignment/>
    </xf>
    <xf numFmtId="0" fontId="21" fillId="24" borderId="24" xfId="0" applyFont="1" applyFill="1" applyBorder="1" applyAlignment="1">
      <alignment wrapText="1"/>
    </xf>
    <xf numFmtId="0" fontId="14" fillId="24" borderId="24" xfId="0" applyFont="1" applyFill="1" applyBorder="1" applyAlignment="1">
      <alignment horizontal="center"/>
    </xf>
    <xf numFmtId="14" fontId="21" fillId="24" borderId="24" xfId="0" applyNumberFormat="1" applyFont="1" applyFill="1" applyBorder="1" applyAlignment="1">
      <alignment/>
    </xf>
    <xf numFmtId="4" fontId="21" fillId="24" borderId="25" xfId="0" applyNumberFormat="1" applyFont="1" applyFill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0" fillId="0" borderId="34" xfId="0" applyFont="1" applyBorder="1" applyAlignment="1">
      <alignment/>
    </xf>
    <xf numFmtId="0" fontId="21" fillId="24" borderId="59" xfId="0" applyFont="1" applyFill="1" applyBorder="1" applyAlignment="1">
      <alignment/>
    </xf>
    <xf numFmtId="0" fontId="21" fillId="24" borderId="59" xfId="0" applyFont="1" applyFill="1" applyBorder="1" applyAlignment="1">
      <alignment wrapText="1"/>
    </xf>
    <xf numFmtId="0" fontId="14" fillId="24" borderId="59" xfId="0" applyFont="1" applyFill="1" applyBorder="1" applyAlignment="1">
      <alignment horizontal="center"/>
    </xf>
    <xf numFmtId="14" fontId="21" fillId="24" borderId="59" xfId="0" applyNumberFormat="1" applyFont="1" applyFill="1" applyBorder="1" applyAlignment="1">
      <alignment/>
    </xf>
    <xf numFmtId="4" fontId="21" fillId="24" borderId="60" xfId="0" applyNumberFormat="1" applyFont="1" applyFill="1" applyBorder="1" applyAlignment="1">
      <alignment horizontal="right"/>
    </xf>
    <xf numFmtId="0" fontId="3" fillId="0" borderId="30" xfId="0" applyFont="1" applyBorder="1" applyAlignment="1">
      <alignment wrapText="1"/>
    </xf>
    <xf numFmtId="0" fontId="1" fillId="0" borderId="30" xfId="0" applyFont="1" applyBorder="1" applyAlignment="1">
      <alignment horizontal="center"/>
    </xf>
    <xf numFmtId="14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3" fillId="0" borderId="36" xfId="0" applyFont="1" applyBorder="1" applyAlignment="1">
      <alignment vertical="top" wrapText="1"/>
    </xf>
    <xf numFmtId="0" fontId="3" fillId="0" borderId="34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1" fillId="0" borderId="34" xfId="0" applyFont="1" applyBorder="1" applyAlignment="1">
      <alignment horizontal="center"/>
    </xf>
    <xf numFmtId="14" fontId="0" fillId="0" borderId="34" xfId="0" applyNumberFormat="1" applyFont="1" applyBorder="1" applyAlignment="1">
      <alignment/>
    </xf>
    <xf numFmtId="4" fontId="0" fillId="0" borderId="32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4" fontId="4" fillId="0" borderId="37" xfId="0" applyNumberFormat="1" applyFont="1" applyBorder="1" applyAlignment="1">
      <alignment horizontal="right"/>
    </xf>
    <xf numFmtId="4" fontId="12" fillId="0" borderId="36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4" fontId="0" fillId="0" borderId="37" xfId="0" applyNumberFormat="1" applyBorder="1" applyAlignment="1">
      <alignment horizontal="right"/>
    </xf>
    <xf numFmtId="0" fontId="3" fillId="0" borderId="36" xfId="0" applyFont="1" applyBorder="1" applyAlignment="1">
      <alignment wrapText="1"/>
    </xf>
    <xf numFmtId="0" fontId="1" fillId="0" borderId="36" xfId="0" applyFont="1" applyBorder="1" applyAlignment="1">
      <alignment horizontal="center"/>
    </xf>
    <xf numFmtId="14" fontId="0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 horizontal="right"/>
    </xf>
    <xf numFmtId="0" fontId="3" fillId="0" borderId="45" xfId="0" applyFont="1" applyBorder="1" applyAlignment="1">
      <alignment/>
    </xf>
    <xf numFmtId="0" fontId="107" fillId="0" borderId="36" xfId="0" applyFont="1" applyBorder="1" applyAlignment="1">
      <alignment vertical="top" wrapText="1"/>
    </xf>
    <xf numFmtId="0" fontId="21" fillId="24" borderId="11" xfId="0" applyFont="1" applyFill="1" applyBorder="1" applyAlignment="1">
      <alignment/>
    </xf>
    <xf numFmtId="0" fontId="17" fillId="24" borderId="11" xfId="0" applyFont="1" applyFill="1" applyBorder="1" applyAlignment="1">
      <alignment vertical="top" wrapText="1"/>
    </xf>
    <xf numFmtId="0" fontId="46" fillId="24" borderId="11" xfId="0" applyFont="1" applyFill="1" applyBorder="1" applyAlignment="1">
      <alignment vertical="top" wrapText="1"/>
    </xf>
    <xf numFmtId="14" fontId="19" fillId="24" borderId="11" xfId="0" applyNumberFormat="1" applyFont="1" applyFill="1" applyBorder="1" applyAlignment="1">
      <alignment/>
    </xf>
    <xf numFmtId="4" fontId="19" fillId="24" borderId="11" xfId="0" applyNumberFormat="1" applyFont="1" applyFill="1" applyBorder="1" applyAlignment="1">
      <alignment horizontal="right"/>
    </xf>
    <xf numFmtId="0" fontId="25" fillId="24" borderId="11" xfId="0" applyFont="1" applyFill="1" applyBorder="1" applyAlignment="1">
      <alignment vertical="top" wrapText="1"/>
    </xf>
    <xf numFmtId="0" fontId="21" fillId="24" borderId="0" xfId="0" applyFont="1" applyFill="1" applyAlignment="1">
      <alignment/>
    </xf>
    <xf numFmtId="4" fontId="15" fillId="0" borderId="11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08" fillId="0" borderId="13" xfId="0" applyNumberFormat="1" applyFont="1" applyBorder="1" applyAlignment="1">
      <alignment horizontal="center"/>
    </xf>
    <xf numFmtId="0" fontId="26" fillId="24" borderId="11" xfId="0" applyFont="1" applyFill="1" applyBorder="1" applyAlignment="1">
      <alignment/>
    </xf>
    <xf numFmtId="0" fontId="86" fillId="24" borderId="11" xfId="0" applyFont="1" applyFill="1" applyBorder="1" applyAlignment="1">
      <alignment vertical="top" wrapText="1"/>
    </xf>
    <xf numFmtId="0" fontId="109" fillId="24" borderId="10" xfId="0" applyFont="1" applyFill="1" applyBorder="1" applyAlignment="1">
      <alignment vertical="top" wrapText="1"/>
    </xf>
    <xf numFmtId="0" fontId="76" fillId="24" borderId="11" xfId="0" applyFont="1" applyFill="1" applyBorder="1" applyAlignment="1">
      <alignment horizontal="center" vertical="top" wrapText="1"/>
    </xf>
    <xf numFmtId="14" fontId="76" fillId="24" borderId="11" xfId="0" applyNumberFormat="1" applyFont="1" applyFill="1" applyBorder="1" applyAlignment="1">
      <alignment horizontal="center"/>
    </xf>
    <xf numFmtId="4" fontId="76" fillId="24" borderId="12" xfId="0" applyNumberFormat="1" applyFont="1" applyFill="1" applyBorder="1" applyAlignment="1">
      <alignment/>
    </xf>
    <xf numFmtId="4" fontId="47" fillId="24" borderId="11" xfId="0" applyNumberFormat="1" applyFont="1" applyFill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14" fontId="21" fillId="0" borderId="17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0" xfId="0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0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left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0" fontId="1" fillId="0" borderId="6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" fillId="0" borderId="66" xfId="0" applyFont="1" applyBorder="1" applyAlignment="1">
      <alignment horizontal="left" wrapText="1"/>
    </xf>
    <xf numFmtId="0" fontId="35" fillId="0" borderId="13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5" fillId="0" borderId="13" xfId="0" applyFont="1" applyBorder="1" applyAlignment="1">
      <alignment horizontal="left" vertical="center" wrapText="1"/>
    </xf>
    <xf numFmtId="0" fontId="45" fillId="0" borderId="62" xfId="0" applyFont="1" applyBorder="1" applyAlignment="1">
      <alignment horizontal="left" vertical="center" wrapText="1"/>
    </xf>
    <xf numFmtId="0" fontId="45" fillId="0" borderId="64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top" wrapText="1"/>
    </xf>
    <xf numFmtId="0" fontId="45" fillId="0" borderId="6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left" wrapText="1"/>
    </xf>
    <xf numFmtId="0" fontId="45" fillId="0" borderId="62" xfId="0" applyFont="1" applyBorder="1" applyAlignment="1">
      <alignment horizontal="left" wrapText="1"/>
    </xf>
    <xf numFmtId="0" fontId="45" fillId="0" borderId="64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34" fillId="0" borderId="13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66" xfId="0" applyFont="1" applyBorder="1" applyAlignment="1">
      <alignment horizontal="left" vertical="top" wrapText="1"/>
    </xf>
    <xf numFmtId="4" fontId="7" fillId="0" borderId="68" xfId="0" applyNumberFormat="1" applyFont="1" applyFill="1" applyBorder="1" applyAlignment="1">
      <alignment horizontal="right" vertical="top"/>
    </xf>
    <xf numFmtId="4" fontId="7" fillId="0" borderId="44" xfId="0" applyNumberFormat="1" applyFont="1" applyFill="1" applyBorder="1" applyAlignment="1">
      <alignment horizontal="right" vertical="top"/>
    </xf>
    <xf numFmtId="4" fontId="0" fillId="0" borderId="68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4" fontId="7" fillId="0" borderId="68" xfId="0" applyNumberFormat="1" applyFont="1" applyBorder="1" applyAlignment="1">
      <alignment horizontal="right"/>
    </xf>
    <xf numFmtId="4" fontId="7" fillId="0" borderId="44" xfId="0" applyNumberFormat="1" applyFont="1" applyBorder="1" applyAlignment="1">
      <alignment horizontal="right"/>
    </xf>
    <xf numFmtId="4" fontId="14" fillId="24" borderId="10" xfId="0" applyNumberFormat="1" applyFont="1" applyFill="1" applyBorder="1" applyAlignment="1">
      <alignment horizontal="right"/>
    </xf>
    <xf numFmtId="0" fontId="14" fillId="24" borderId="10" xfId="0" applyFont="1" applyFill="1" applyBorder="1" applyAlignment="1">
      <alignment horizontal="right"/>
    </xf>
    <xf numFmtId="4" fontId="2" fillId="24" borderId="37" xfId="0" applyNumberFormat="1" applyFont="1" applyFill="1" applyBorder="1" applyAlignment="1">
      <alignment horizontal="right"/>
    </xf>
    <xf numFmtId="0" fontId="2" fillId="24" borderId="45" xfId="0" applyFont="1" applyFill="1" applyBorder="1" applyAlignment="1">
      <alignment horizontal="right"/>
    </xf>
    <xf numFmtId="0" fontId="0" fillId="0" borderId="44" xfId="0" applyBorder="1" applyAlignment="1">
      <alignment horizontal="right"/>
    </xf>
    <xf numFmtId="4" fontId="7" fillId="0" borderId="68" xfId="0" applyNumberFormat="1" applyFont="1" applyBorder="1" applyAlignment="1">
      <alignment horizontal="right" vertical="top"/>
    </xf>
    <xf numFmtId="4" fontId="7" fillId="0" borderId="44" xfId="0" applyNumberFormat="1" applyFont="1" applyBorder="1" applyAlignment="1">
      <alignment horizontal="right" vertical="top"/>
    </xf>
    <xf numFmtId="0" fontId="7" fillId="0" borderId="44" xfId="0" applyFont="1" applyBorder="1" applyAlignment="1">
      <alignment horizontal="right" vertical="top"/>
    </xf>
    <xf numFmtId="0" fontId="7" fillId="0" borderId="44" xfId="0" applyFont="1" applyBorder="1" applyAlignment="1">
      <alignment horizontal="right"/>
    </xf>
    <xf numFmtId="4" fontId="71" fillId="8" borderId="10" xfId="0" applyNumberFormat="1" applyFont="1" applyFill="1" applyBorder="1" applyAlignment="1">
      <alignment horizontal="center"/>
    </xf>
    <xf numFmtId="0" fontId="71" fillId="8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26" fillId="24" borderId="10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4" fontId="2" fillId="24" borderId="13" xfId="0" applyNumberFormat="1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71" fillId="0" borderId="10" xfId="0" applyNumberFormat="1" applyFont="1" applyBorder="1" applyAlignment="1">
      <alignment/>
    </xf>
    <xf numFmtId="0" fontId="71" fillId="0" borderId="10" xfId="0" applyFont="1" applyBorder="1" applyAlignment="1">
      <alignment/>
    </xf>
    <xf numFmtId="4" fontId="64" fillId="0" borderId="45" xfId="0" applyNumberFormat="1" applyFont="1" applyBorder="1" applyAlignment="1">
      <alignment horizontal="right"/>
    </xf>
    <xf numFmtId="0" fontId="64" fillId="0" borderId="45" xfId="0" applyFont="1" applyBorder="1" applyAlignment="1">
      <alignment horizontal="right"/>
    </xf>
    <xf numFmtId="4" fontId="7" fillId="0" borderId="68" xfId="0" applyNumberFormat="1" applyFont="1" applyFill="1" applyBorder="1" applyAlignment="1">
      <alignment horizontal="right"/>
    </xf>
    <xf numFmtId="4" fontId="7" fillId="0" borderId="44" xfId="0" applyNumberFormat="1" applyFont="1" applyFill="1" applyBorder="1" applyAlignment="1">
      <alignment horizontal="right"/>
    </xf>
    <xf numFmtId="4" fontId="26" fillId="0" borderId="37" xfId="0" applyNumberFormat="1" applyFont="1" applyBorder="1" applyAlignment="1">
      <alignment horizontal="right" vertical="top"/>
    </xf>
    <xf numFmtId="0" fontId="26" fillId="0" borderId="45" xfId="0" applyFont="1" applyBorder="1" applyAlignment="1">
      <alignment horizontal="right" vertical="top"/>
    </xf>
    <xf numFmtId="4" fontId="7" fillId="0" borderId="37" xfId="0" applyNumberFormat="1" applyFont="1" applyFill="1" applyBorder="1" applyAlignment="1">
      <alignment horizontal="right" vertical="top" wrapText="1"/>
    </xf>
    <xf numFmtId="4" fontId="7" fillId="0" borderId="45" xfId="0" applyNumberFormat="1" applyFont="1" applyFill="1" applyBorder="1" applyAlignment="1">
      <alignment horizontal="right" vertical="top" wrapText="1"/>
    </xf>
    <xf numFmtId="4" fontId="7" fillId="0" borderId="2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68" xfId="0" applyNumberFormat="1" applyFont="1" applyFill="1" applyBorder="1" applyAlignment="1">
      <alignment horizontal="right" vertical="top" wrapText="1"/>
    </xf>
    <xf numFmtId="4" fontId="7" fillId="0" borderId="44" xfId="0" applyNumberFormat="1" applyFont="1" applyFill="1" applyBorder="1" applyAlignment="1">
      <alignment horizontal="right" vertical="top" wrapText="1"/>
    </xf>
    <xf numFmtId="0" fontId="21" fillId="0" borderId="2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7" fillId="0" borderId="37" xfId="0" applyNumberFormat="1" applyFont="1" applyBorder="1" applyAlignment="1">
      <alignment horizontal="right" vertical="top"/>
    </xf>
    <xf numFmtId="4" fontId="7" fillId="0" borderId="45" xfId="0" applyNumberFormat="1" applyFont="1" applyBorder="1" applyAlignment="1">
      <alignment horizontal="right" vertical="top"/>
    </xf>
    <xf numFmtId="4" fontId="7" fillId="0" borderId="69" xfId="0" applyNumberFormat="1" applyFont="1" applyBorder="1" applyAlignment="1">
      <alignment horizontal="right" vertical="top"/>
    </xf>
    <xf numFmtId="0" fontId="7" fillId="0" borderId="70" xfId="0" applyFont="1" applyBorder="1" applyAlignment="1">
      <alignment horizontal="right" vertical="top"/>
    </xf>
    <xf numFmtId="0" fontId="1" fillId="0" borderId="71" xfId="0" applyFont="1" applyBorder="1" applyAlignment="1">
      <alignment horizontal="left" wrapText="1"/>
    </xf>
    <xf numFmtId="0" fontId="1" fillId="0" borderId="7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24" borderId="2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4" fontId="7" fillId="0" borderId="32" xfId="0" applyNumberFormat="1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4" fontId="2" fillId="24" borderId="20" xfId="0" applyNumberFormat="1" applyFont="1" applyFill="1" applyBorder="1" applyAlignment="1">
      <alignment horizontal="right"/>
    </xf>
    <xf numFmtId="0" fontId="2" fillId="24" borderId="0" xfId="0" applyFont="1" applyFill="1" applyAlignment="1">
      <alignment horizontal="right"/>
    </xf>
    <xf numFmtId="4" fontId="2" fillId="0" borderId="68" xfId="0" applyNumberFormat="1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4" fontId="7" fillId="24" borderId="37" xfId="0" applyNumberFormat="1" applyFont="1" applyFill="1" applyBorder="1" applyAlignment="1">
      <alignment horizontal="right"/>
    </xf>
    <xf numFmtId="0" fontId="7" fillId="24" borderId="44" xfId="0" applyFont="1" applyFill="1" applyBorder="1" applyAlignment="1">
      <alignment horizontal="right"/>
    </xf>
    <xf numFmtId="4" fontId="0" fillId="0" borderId="25" xfId="0" applyNumberFormat="1" applyBorder="1" applyAlignment="1">
      <alignment horizontal="center" wrapText="1"/>
    </xf>
    <xf numFmtId="4" fontId="0" fillId="0" borderId="58" xfId="0" applyNumberFormat="1" applyBorder="1" applyAlignment="1">
      <alignment horizontal="center" wrapText="1"/>
    </xf>
    <xf numFmtId="4" fontId="2" fillId="10" borderId="58" xfId="0" applyNumberFormat="1" applyFont="1" applyFill="1" applyBorder="1" applyAlignment="1">
      <alignment horizontal="center" wrapText="1"/>
    </xf>
    <xf numFmtId="4" fontId="0" fillId="0" borderId="25" xfId="0" applyNumberFormat="1" applyBorder="1" applyAlignment="1">
      <alignment horizontal="center"/>
    </xf>
    <xf numFmtId="4" fontId="0" fillId="0" borderId="58" xfId="0" applyNumberFormat="1" applyBorder="1" applyAlignment="1">
      <alignment horizontal="center"/>
    </xf>
    <xf numFmtId="4" fontId="2" fillId="10" borderId="58" xfId="0" applyNumberFormat="1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2" fillId="10" borderId="58" xfId="0" applyFont="1" applyFill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2" fillId="10" borderId="11" xfId="0" applyNumberFormat="1" applyFont="1" applyFill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4" fontId="2" fillId="10" borderId="37" xfId="0" applyNumberFormat="1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4" fontId="0" fillId="0" borderId="27" xfId="0" applyNumberFormat="1" applyBorder="1" applyAlignment="1">
      <alignment horizontal="center" vertical="top"/>
    </xf>
    <xf numFmtId="4" fontId="0" fillId="0" borderId="45" xfId="0" applyNumberFormat="1" applyBorder="1" applyAlignment="1">
      <alignment horizontal="center" vertical="top"/>
    </xf>
    <xf numFmtId="4" fontId="2" fillId="10" borderId="27" xfId="0" applyNumberFormat="1" applyFont="1" applyFill="1" applyBorder="1" applyAlignment="1">
      <alignment horizontal="center" vertical="top"/>
    </xf>
    <xf numFmtId="4" fontId="2" fillId="10" borderId="29" xfId="0" applyNumberFormat="1" applyFont="1" applyFill="1" applyBorder="1" applyAlignment="1">
      <alignment horizontal="center" vertical="top"/>
    </xf>
    <xf numFmtId="4" fontId="2" fillId="0" borderId="0" xfId="0" applyNumberFormat="1" applyFont="1" applyBorder="1" applyAlignment="1">
      <alignment horizontal="center"/>
    </xf>
    <xf numFmtId="4" fontId="2" fillId="10" borderId="10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4" fontId="1" fillId="10" borderId="58" xfId="0" applyNumberFormat="1" applyFont="1" applyFill="1" applyBorder="1" applyAlignment="1">
      <alignment horizontal="center"/>
    </xf>
    <xf numFmtId="0" fontId="1" fillId="10" borderId="58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2" fillId="17" borderId="58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4" fontId="2" fillId="10" borderId="44" xfId="0" applyNumberFormat="1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1" fillId="0" borderId="69" xfId="0" applyFont="1" applyBorder="1" applyAlignment="1">
      <alignment horizontal="left" vertical="top" wrapText="1"/>
    </xf>
    <xf numFmtId="0" fontId="1" fillId="0" borderId="74" xfId="0" applyFont="1" applyBorder="1" applyAlignment="1">
      <alignment horizontal="left" vertical="top" wrapText="1"/>
    </xf>
    <xf numFmtId="0" fontId="1" fillId="0" borderId="75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4" fontId="85" fillId="0" borderId="20" xfId="0" applyNumberFormat="1" applyFont="1" applyBorder="1" applyAlignment="1">
      <alignment horizontal="center"/>
    </xf>
    <xf numFmtId="4" fontId="85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7" fillId="0" borderId="58" xfId="0" applyNumberFormat="1" applyFont="1" applyBorder="1" applyAlignment="1">
      <alignment horizontal="center"/>
    </xf>
    <xf numFmtId="4" fontId="7" fillId="0" borderId="52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7" fillId="10" borderId="58" xfId="0" applyNumberFormat="1" applyFont="1" applyFill="1" applyBorder="1" applyAlignment="1">
      <alignment horizontal="center"/>
    </xf>
    <xf numFmtId="0" fontId="7" fillId="10" borderId="58" xfId="0" applyFont="1" applyFill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4" fontId="0" fillId="0" borderId="52" xfId="0" applyNumberFormat="1" applyBorder="1" applyAlignment="1">
      <alignment horizontal="center"/>
    </xf>
    <xf numFmtId="4" fontId="21" fillId="24" borderId="25" xfId="0" applyNumberFormat="1" applyFont="1" applyFill="1" applyBorder="1" applyAlignment="1">
      <alignment horizontal="center"/>
    </xf>
    <xf numFmtId="0" fontId="21" fillId="24" borderId="58" xfId="0" applyFont="1" applyFill="1" applyBorder="1" applyAlignment="1">
      <alignment horizontal="center"/>
    </xf>
    <xf numFmtId="4" fontId="71" fillId="24" borderId="58" xfId="0" applyNumberFormat="1" applyFont="1" applyFill="1" applyBorder="1" applyAlignment="1">
      <alignment horizontal="center"/>
    </xf>
    <xf numFmtId="0" fontId="71" fillId="24" borderId="58" xfId="0" applyFont="1" applyFill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2" fillId="10" borderId="52" xfId="0" applyNumberFormat="1" applyFont="1" applyFill="1" applyBorder="1" applyAlignment="1">
      <alignment horizontal="center"/>
    </xf>
    <xf numFmtId="4" fontId="0" fillId="25" borderId="58" xfId="0" applyNumberFormat="1" applyFill="1" applyBorder="1" applyAlignment="1">
      <alignment horizontal="center"/>
    </xf>
    <xf numFmtId="0" fontId="0" fillId="25" borderId="58" xfId="0" applyFill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71" xfId="0" applyFont="1" applyBorder="1" applyAlignment="1">
      <alignment horizontal="left" vertical="top" wrapText="1"/>
    </xf>
    <xf numFmtId="4" fontId="7" fillId="25" borderId="58" xfId="0" applyNumberFormat="1" applyFont="1" applyFill="1" applyBorder="1" applyAlignment="1">
      <alignment horizontal="center"/>
    </xf>
    <xf numFmtId="0" fontId="7" fillId="25" borderId="58" xfId="0" applyFont="1" applyFill="1" applyBorder="1" applyAlignment="1">
      <alignment horizontal="center"/>
    </xf>
    <xf numFmtId="4" fontId="0" fillId="10" borderId="52" xfId="0" applyNumberFormat="1" applyFont="1" applyFill="1" applyBorder="1" applyAlignment="1">
      <alignment horizontal="center"/>
    </xf>
    <xf numFmtId="4" fontId="7" fillId="25" borderId="52" xfId="0" applyNumberFormat="1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10" borderId="0" xfId="0" applyFill="1" applyAlignment="1">
      <alignment horizontal="center"/>
    </xf>
    <xf numFmtId="0" fontId="2" fillId="10" borderId="52" xfId="0" applyFont="1" applyFill="1" applyBorder="1" applyAlignment="1">
      <alignment horizontal="center"/>
    </xf>
    <xf numFmtId="0" fontId="7" fillId="25" borderId="52" xfId="0" applyFont="1" applyFill="1" applyBorder="1" applyAlignment="1">
      <alignment horizontal="center"/>
    </xf>
    <xf numFmtId="4" fontId="0" fillId="0" borderId="58" xfId="0" applyNumberFormat="1" applyFont="1" applyBorder="1" applyAlignment="1">
      <alignment horizontal="center"/>
    </xf>
    <xf numFmtId="0" fontId="82" fillId="0" borderId="68" xfId="0" applyFont="1" applyBorder="1" applyAlignment="1">
      <alignment horizontal="center"/>
    </xf>
    <xf numFmtId="0" fontId="82" fillId="0" borderId="44" xfId="0" applyFont="1" applyBorder="1" applyAlignment="1">
      <alignment horizont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25" fillId="24" borderId="13" xfId="0" applyFont="1" applyFill="1" applyBorder="1" applyAlignment="1">
      <alignment horizontal="center" vertical="top" wrapText="1"/>
    </xf>
    <xf numFmtId="0" fontId="25" fillId="24" borderId="15" xfId="0" applyFont="1" applyFill="1" applyBorder="1" applyAlignment="1">
      <alignment horizontal="center" vertical="top" wrapText="1"/>
    </xf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68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4" fontId="47" fillId="0" borderId="10" xfId="0" applyNumberFormat="1" applyFont="1" applyBorder="1" applyAlignment="1">
      <alignment horizontal="left"/>
    </xf>
    <xf numFmtId="0" fontId="82" fillId="0" borderId="32" xfId="0" applyFont="1" applyBorder="1" applyAlignment="1">
      <alignment horizontal="center"/>
    </xf>
    <xf numFmtId="0" fontId="82" fillId="0" borderId="3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47" fillId="0" borderId="13" xfId="0" applyNumberFormat="1" applyFont="1" applyBorder="1" applyAlignment="1">
      <alignment horizontal="left"/>
    </xf>
    <xf numFmtId="4" fontId="47" fillId="0" borderId="15" xfId="0" applyNumberFormat="1" applyFont="1" applyBorder="1" applyAlignment="1">
      <alignment horizontal="left"/>
    </xf>
    <xf numFmtId="4" fontId="12" fillId="0" borderId="30" xfId="0" applyNumberFormat="1" applyFont="1" applyBorder="1" applyAlignment="1">
      <alignment horizontal="center"/>
    </xf>
    <xf numFmtId="0" fontId="51" fillId="0" borderId="34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1">
      <selection activeCell="B14" sqref="B14:H16"/>
    </sheetView>
  </sheetViews>
  <sheetFormatPr defaultColWidth="9.140625" defaultRowHeight="12.75"/>
  <cols>
    <col min="1" max="1" width="5.00390625" style="4" customWidth="1"/>
    <col min="2" max="2" width="22.421875" style="9" customWidth="1"/>
    <col min="3" max="3" width="15.8515625" style="9" customWidth="1"/>
    <col min="4" max="4" width="7.8515625" style="11" customWidth="1"/>
    <col min="5" max="5" width="13.28125" style="1" customWidth="1"/>
    <col min="6" max="6" width="12.28125" style="8" customWidth="1"/>
    <col min="7" max="7" width="10.00390625" style="0" customWidth="1"/>
    <col min="8" max="8" width="10.8515625" style="0" bestFit="1" customWidth="1"/>
    <col min="10" max="10" width="10.140625" style="0" bestFit="1" customWidth="1"/>
  </cols>
  <sheetData>
    <row r="2" spans="5:7" ht="12.75">
      <c r="E2" s="1960" t="s">
        <v>1752</v>
      </c>
      <c r="F2" s="1960"/>
      <c r="G2" s="1960"/>
    </row>
    <row r="3" spans="5:7" ht="12.75">
      <c r="E3" s="1961" t="s">
        <v>169</v>
      </c>
      <c r="F3" s="1961"/>
      <c r="G3" s="1961"/>
    </row>
    <row r="4" spans="5:7" ht="12.75">
      <c r="E4" s="1956" t="s">
        <v>170</v>
      </c>
      <c r="F4" s="1956"/>
      <c r="G4" s="1956"/>
    </row>
    <row r="6" spans="2:6" ht="12.75">
      <c r="B6" s="1949" t="s">
        <v>1751</v>
      </c>
      <c r="C6" s="1949"/>
      <c r="D6" s="1949"/>
      <c r="E6" s="1949"/>
      <c r="F6" s="1949"/>
    </row>
    <row r="7" spans="2:6" ht="12.75">
      <c r="B7" s="1951" t="s">
        <v>2618</v>
      </c>
      <c r="C7" s="1951"/>
      <c r="D7" s="1951"/>
      <c r="E7" s="1951"/>
      <c r="F7" s="1951"/>
    </row>
    <row r="8" spans="2:6" ht="12.75">
      <c r="B8" s="23"/>
      <c r="C8" s="23"/>
      <c r="D8" s="23"/>
      <c r="E8" s="23"/>
      <c r="F8" s="23"/>
    </row>
    <row r="9" spans="1:7" ht="13.5" customHeight="1">
      <c r="A9" s="1954" t="s">
        <v>1756</v>
      </c>
      <c r="B9" s="1947" t="s">
        <v>2808</v>
      </c>
      <c r="C9" s="1954" t="s">
        <v>2619</v>
      </c>
      <c r="D9" s="1952" t="s">
        <v>2620</v>
      </c>
      <c r="E9" s="1946"/>
      <c r="F9" s="1946"/>
      <c r="G9" s="1944"/>
    </row>
    <row r="10" spans="1:7" ht="60.75" customHeight="1">
      <c r="A10" s="1954"/>
      <c r="B10" s="1947"/>
      <c r="C10" s="1954"/>
      <c r="D10" s="1945" t="s">
        <v>606</v>
      </c>
      <c r="E10" s="1939"/>
      <c r="F10" s="1939"/>
      <c r="G10" s="1940"/>
    </row>
    <row r="11" spans="1:7" ht="29.25" customHeight="1">
      <c r="A11" s="1955"/>
      <c r="B11" s="1948"/>
      <c r="C11" s="1955"/>
      <c r="D11" s="38" t="s">
        <v>1756</v>
      </c>
      <c r="E11" s="39" t="s">
        <v>2809</v>
      </c>
      <c r="F11" s="40" t="s">
        <v>2810</v>
      </c>
      <c r="G11" s="41"/>
    </row>
    <row r="12" spans="1:7" ht="15.75" thickBot="1">
      <c r="A12" s="6">
        <v>1</v>
      </c>
      <c r="B12" s="1957" t="s">
        <v>2811</v>
      </c>
      <c r="C12" s="1953"/>
      <c r="D12" s="6"/>
      <c r="E12" s="2"/>
      <c r="F12" s="7"/>
      <c r="G12" s="24"/>
    </row>
    <row r="13" spans="1:7" ht="13.5" thickBot="1">
      <c r="A13" s="35" t="s">
        <v>2127</v>
      </c>
      <c r="B13" s="36" t="s">
        <v>464</v>
      </c>
      <c r="C13" s="37"/>
      <c r="D13" s="1942" t="s">
        <v>465</v>
      </c>
      <c r="E13" s="1967"/>
      <c r="F13" s="1967"/>
      <c r="G13" s="1968"/>
    </row>
    <row r="14" spans="1:8" ht="12.75">
      <c r="A14" s="24">
        <v>1</v>
      </c>
      <c r="B14" s="217" t="s">
        <v>1760</v>
      </c>
      <c r="C14" s="217" t="s">
        <v>1761</v>
      </c>
      <c r="D14" s="218">
        <v>208</v>
      </c>
      <c r="E14" s="219">
        <v>41297</v>
      </c>
      <c r="F14" s="104">
        <v>6000</v>
      </c>
      <c r="G14" s="220"/>
      <c r="H14" s="221" t="s">
        <v>2249</v>
      </c>
    </row>
    <row r="15" spans="1:8" ht="12.75">
      <c r="A15" s="24">
        <v>2</v>
      </c>
      <c r="B15" s="217" t="s">
        <v>1534</v>
      </c>
      <c r="C15" s="217"/>
      <c r="D15" s="222">
        <v>137</v>
      </c>
      <c r="E15" s="223">
        <v>41298</v>
      </c>
      <c r="F15" s="95">
        <v>6000</v>
      </c>
      <c r="G15" s="224"/>
      <c r="H15" s="221" t="s">
        <v>2249</v>
      </c>
    </row>
    <row r="16" spans="1:8" ht="12.75">
      <c r="A16" s="24">
        <v>3</v>
      </c>
      <c r="B16" s="217" t="s">
        <v>1535</v>
      </c>
      <c r="C16" s="217" t="s">
        <v>1757</v>
      </c>
      <c r="D16" s="222">
        <v>195</v>
      </c>
      <c r="E16" s="223">
        <v>41299</v>
      </c>
      <c r="F16" s="95">
        <v>6000</v>
      </c>
      <c r="G16" s="224"/>
      <c r="H16" s="221" t="s">
        <v>2249</v>
      </c>
    </row>
    <row r="17" spans="1:7" ht="12.75">
      <c r="A17" s="24">
        <v>4</v>
      </c>
      <c r="B17" s="79" t="s">
        <v>1536</v>
      </c>
      <c r="C17" s="79" t="s">
        <v>1537</v>
      </c>
      <c r="D17" s="88">
        <v>7</v>
      </c>
      <c r="E17" s="31">
        <v>41303</v>
      </c>
      <c r="F17" s="32">
        <v>6000</v>
      </c>
      <c r="G17" s="24"/>
    </row>
    <row r="18" spans="1:7" ht="12.75">
      <c r="A18" s="24">
        <v>5</v>
      </c>
      <c r="B18" s="79" t="s">
        <v>1538</v>
      </c>
      <c r="C18" s="79" t="s">
        <v>1759</v>
      </c>
      <c r="D18" s="88">
        <v>19</v>
      </c>
      <c r="E18" s="31">
        <v>41304</v>
      </c>
      <c r="F18" s="32">
        <v>6000</v>
      </c>
      <c r="G18" s="33"/>
    </row>
    <row r="19" spans="1:7" ht="13.5" thickBot="1">
      <c r="A19" s="24"/>
      <c r="B19" s="79"/>
      <c r="C19" s="79"/>
      <c r="D19" s="30"/>
      <c r="E19" s="31"/>
      <c r="F19" s="42"/>
      <c r="G19" s="24"/>
    </row>
    <row r="20" spans="1:7" ht="13.5" thickBot="1">
      <c r="A20" s="43" t="s">
        <v>466</v>
      </c>
      <c r="B20" s="1971" t="s">
        <v>1754</v>
      </c>
      <c r="C20" s="1972"/>
      <c r="D20" s="1966" t="s">
        <v>258</v>
      </c>
      <c r="E20" s="1958"/>
      <c r="F20" s="1958"/>
      <c r="G20" s="1959"/>
    </row>
    <row r="21" spans="1:7" ht="13.5" thickBot="1">
      <c r="A21" s="24"/>
      <c r="B21" s="25"/>
      <c r="C21" s="25"/>
      <c r="D21" s="30"/>
      <c r="E21" s="31"/>
      <c r="F21" s="32"/>
      <c r="G21" s="24"/>
    </row>
    <row r="22" spans="1:7" ht="13.5" thickBot="1">
      <c r="A22" s="43" t="s">
        <v>259</v>
      </c>
      <c r="B22" s="1969" t="s">
        <v>1790</v>
      </c>
      <c r="C22" s="1970"/>
      <c r="D22" s="1966" t="s">
        <v>684</v>
      </c>
      <c r="E22" s="1958"/>
      <c r="F22" s="1958"/>
      <c r="G22" s="1959"/>
    </row>
    <row r="23" spans="1:7" ht="25.5">
      <c r="A23" s="24">
        <v>1</v>
      </c>
      <c r="B23" s="44" t="s">
        <v>685</v>
      </c>
      <c r="C23" s="24" t="s">
        <v>1758</v>
      </c>
      <c r="D23" s="163">
        <v>157</v>
      </c>
      <c r="E23" s="45">
        <v>41302</v>
      </c>
      <c r="F23" s="46">
        <v>600</v>
      </c>
      <c r="G23" s="29"/>
    </row>
    <row r="24" spans="1:7" ht="13.5" thickBot="1">
      <c r="A24" s="47"/>
      <c r="B24" s="47"/>
      <c r="C24" s="47"/>
      <c r="D24" s="47"/>
      <c r="E24" s="48"/>
      <c r="F24" s="49"/>
      <c r="G24" s="24"/>
    </row>
    <row r="25" spans="1:7" ht="13.5" thickBot="1">
      <c r="A25" s="50" t="s">
        <v>686</v>
      </c>
      <c r="B25" s="1964" t="s">
        <v>687</v>
      </c>
      <c r="C25" s="1965"/>
      <c r="D25" s="1966" t="s">
        <v>688</v>
      </c>
      <c r="E25" s="1958"/>
      <c r="F25" s="1958"/>
      <c r="G25" s="1959"/>
    </row>
    <row r="26" spans="1:7" ht="12.75">
      <c r="A26" s="24"/>
      <c r="B26" s="24"/>
      <c r="C26" s="24"/>
      <c r="D26" s="24"/>
      <c r="E26" s="24"/>
      <c r="F26" s="51"/>
      <c r="G26" s="24"/>
    </row>
    <row r="27" spans="1:7" ht="13.5" thickBot="1">
      <c r="A27" s="24"/>
      <c r="B27" s="24"/>
      <c r="C27" s="24"/>
      <c r="D27" s="24"/>
      <c r="E27" s="24"/>
      <c r="F27" s="51"/>
      <c r="G27" s="24"/>
    </row>
    <row r="28" spans="1:7" ht="13.5" thickBot="1">
      <c r="A28" s="52" t="s">
        <v>689</v>
      </c>
      <c r="B28" s="1964" t="s">
        <v>1755</v>
      </c>
      <c r="C28" s="1965"/>
      <c r="D28" s="1966" t="s">
        <v>690</v>
      </c>
      <c r="E28" s="1958"/>
      <c r="F28" s="1958"/>
      <c r="G28" s="1959"/>
    </row>
    <row r="29" spans="1:7" ht="12.75">
      <c r="A29" s="24"/>
      <c r="B29" s="24"/>
      <c r="C29" s="24"/>
      <c r="D29" s="24"/>
      <c r="E29" s="24"/>
      <c r="F29" s="51"/>
      <c r="G29" s="24"/>
    </row>
    <row r="30" spans="1:7" ht="12.75">
      <c r="A30" s="24"/>
      <c r="B30" s="24"/>
      <c r="C30" s="24"/>
      <c r="D30" s="24"/>
      <c r="E30" s="53" t="s">
        <v>691</v>
      </c>
      <c r="F30" s="34">
        <f>SUM(F27:F29,F25:F26,F23:F24,F14:F21)</f>
        <v>30600</v>
      </c>
      <c r="G30" s="24"/>
    </row>
    <row r="31" spans="1:7" ht="12.75">
      <c r="A31" s="15"/>
      <c r="B31" s="16"/>
      <c r="C31" s="16"/>
      <c r="D31" s="17"/>
      <c r="E31" s="20"/>
      <c r="F31" s="18"/>
      <c r="G31" s="58"/>
    </row>
    <row r="32" spans="1:7" ht="15" customHeight="1">
      <c r="A32" s="135"/>
      <c r="B32" s="10"/>
      <c r="C32" s="10"/>
      <c r="D32" s="12"/>
      <c r="E32" s="12"/>
      <c r="F32" s="13"/>
      <c r="G32" s="24"/>
    </row>
    <row r="33" spans="1:7" ht="12.75" customHeight="1">
      <c r="A33" s="74"/>
      <c r="B33" s="55"/>
      <c r="C33" s="10"/>
      <c r="D33" s="10"/>
      <c r="E33" s="19"/>
      <c r="F33" s="60"/>
      <c r="G33" s="24"/>
    </row>
    <row r="34" spans="1:11" ht="12.75" customHeight="1">
      <c r="A34" s="54"/>
      <c r="B34" s="55"/>
      <c r="C34" s="10"/>
      <c r="D34" s="10"/>
      <c r="E34" s="19"/>
      <c r="F34" s="60"/>
      <c r="G34" s="24"/>
      <c r="H34" s="57"/>
      <c r="I34" s="56"/>
      <c r="J34" s="1941"/>
      <c r="K34" s="1941"/>
    </row>
    <row r="35" spans="1:8" ht="12.75">
      <c r="A35" s="6"/>
      <c r="B35" s="10"/>
      <c r="C35" s="10"/>
      <c r="D35" s="12"/>
      <c r="E35" s="12"/>
      <c r="F35" s="13"/>
      <c r="G35" s="24"/>
      <c r="H35" s="57"/>
    </row>
    <row r="36" spans="1:7" ht="12.75">
      <c r="A36" s="43"/>
      <c r="B36" s="10"/>
      <c r="C36" s="10"/>
      <c r="D36" s="12"/>
      <c r="E36" s="12"/>
      <c r="F36" s="13"/>
      <c r="G36" s="24"/>
    </row>
    <row r="37" spans="1:7" ht="12.75">
      <c r="A37" s="24"/>
      <c r="B37" s="25"/>
      <c r="C37" s="25"/>
      <c r="D37" s="30"/>
      <c r="E37" s="31"/>
      <c r="F37" s="72"/>
      <c r="G37" s="24"/>
    </row>
    <row r="38" spans="1:7" ht="12.75">
      <c r="A38" s="43"/>
      <c r="B38" s="10"/>
      <c r="C38" s="10"/>
      <c r="D38" s="12"/>
      <c r="E38" s="12"/>
      <c r="F38" s="13"/>
      <c r="G38" s="24"/>
    </row>
    <row r="39" spans="1:7" ht="12.75">
      <c r="A39" s="15"/>
      <c r="B39" s="16"/>
      <c r="C39" s="16"/>
      <c r="D39" s="21"/>
      <c r="E39" s="21"/>
      <c r="F39" s="18"/>
      <c r="G39" s="59"/>
    </row>
    <row r="40" spans="1:7" ht="12.75">
      <c r="A40" s="136"/>
      <c r="B40" s="10"/>
      <c r="C40" s="10"/>
      <c r="D40" s="12"/>
      <c r="E40" s="12"/>
      <c r="F40" s="13"/>
      <c r="G40" s="24"/>
    </row>
    <row r="41" spans="1:7" ht="12.75" customHeight="1">
      <c r="A41" s="24"/>
      <c r="B41" s="24"/>
      <c r="C41" s="24"/>
      <c r="D41" s="24"/>
      <c r="E41" s="24"/>
      <c r="F41" s="7"/>
      <c r="G41" s="24"/>
    </row>
    <row r="42" spans="1:7" ht="12.75">
      <c r="A42" s="24"/>
      <c r="B42" s="24"/>
      <c r="C42" s="24"/>
      <c r="D42" s="24"/>
      <c r="E42" s="24"/>
      <c r="F42" s="7"/>
      <c r="G42" s="24"/>
    </row>
    <row r="43" spans="1:7" ht="12.75">
      <c r="A43" s="137"/>
      <c r="B43" s="10"/>
      <c r="C43" s="10"/>
      <c r="D43" s="12"/>
      <c r="E43" s="12"/>
      <c r="F43" s="13"/>
      <c r="G43" s="24"/>
    </row>
    <row r="44" spans="1:7" ht="12.75" customHeight="1">
      <c r="A44" s="14"/>
      <c r="B44" s="10"/>
      <c r="C44" s="10"/>
      <c r="D44" s="12"/>
      <c r="E44" s="12"/>
      <c r="F44" s="13"/>
      <c r="G44" s="73"/>
    </row>
    <row r="45" spans="1:7" ht="12.75">
      <c r="A45" s="15"/>
      <c r="B45" s="16"/>
      <c r="C45" s="16"/>
      <c r="D45" s="17"/>
      <c r="E45" s="53"/>
      <c r="F45" s="75"/>
      <c r="G45" s="59"/>
    </row>
    <row r="46" spans="1:7" ht="12.75">
      <c r="A46" s="6"/>
      <c r="B46" s="10"/>
      <c r="C46" s="10"/>
      <c r="D46" s="5"/>
      <c r="E46" s="3"/>
      <c r="F46" s="13"/>
      <c r="G46" s="24"/>
    </row>
    <row r="47" spans="1:7" ht="13.5" customHeight="1">
      <c r="A47" s="22"/>
      <c r="B47" s="6"/>
      <c r="C47" s="10"/>
      <c r="D47" s="10"/>
      <c r="E47" s="5"/>
      <c r="F47" s="3"/>
      <c r="G47" s="70"/>
    </row>
    <row r="48" spans="1:7" ht="12.75" customHeight="1">
      <c r="A48" s="74"/>
      <c r="B48" s="6"/>
      <c r="C48" s="10"/>
      <c r="D48" s="10"/>
      <c r="E48" s="5"/>
      <c r="F48" s="3"/>
      <c r="G48" s="70"/>
    </row>
    <row r="49" spans="1:12" ht="15.75" customHeight="1">
      <c r="A49" s="138"/>
      <c r="B49" s="10"/>
      <c r="C49" s="3"/>
      <c r="D49" s="5"/>
      <c r="E49" s="19"/>
      <c r="F49" s="62"/>
      <c r="G49" s="24"/>
      <c r="I49" s="57"/>
      <c r="J49" s="1950"/>
      <c r="K49" s="1950"/>
      <c r="L49" s="61"/>
    </row>
    <row r="50" spans="1:7" ht="15">
      <c r="A50" s="43"/>
      <c r="B50" s="6"/>
      <c r="C50" s="10"/>
      <c r="D50" s="10"/>
      <c r="E50" s="5"/>
      <c r="F50" s="3"/>
      <c r="G50" s="70"/>
    </row>
    <row r="51" spans="1:7" ht="12.75">
      <c r="A51" s="24"/>
      <c r="B51" s="25"/>
      <c r="C51" s="25"/>
      <c r="D51" s="30"/>
      <c r="E51" s="31"/>
      <c r="F51" s="72"/>
      <c r="G51" s="24"/>
    </row>
    <row r="52" spans="1:7" ht="15">
      <c r="A52" s="43"/>
      <c r="B52" s="6"/>
      <c r="C52" s="10"/>
      <c r="D52" s="10"/>
      <c r="E52" s="5"/>
      <c r="F52" s="3"/>
      <c r="G52" s="70"/>
    </row>
    <row r="53" spans="1:7" ht="12.75">
      <c r="A53" s="15"/>
      <c r="B53" s="16"/>
      <c r="C53" s="16"/>
      <c r="D53" s="21"/>
      <c r="E53" s="21"/>
      <c r="F53" s="18"/>
      <c r="G53" s="59"/>
    </row>
    <row r="54" spans="1:7" ht="15">
      <c r="A54" s="136"/>
      <c r="B54" s="6"/>
      <c r="C54" s="10"/>
      <c r="D54" s="10"/>
      <c r="E54" s="5"/>
      <c r="F54" s="3"/>
      <c r="G54" s="70"/>
    </row>
    <row r="55" spans="1:7" ht="12.75">
      <c r="A55" s="24"/>
      <c r="B55" s="24"/>
      <c r="C55" s="24"/>
      <c r="D55" s="24"/>
      <c r="E55" s="24"/>
      <c r="F55" s="7"/>
      <c r="G55" s="24"/>
    </row>
    <row r="56" spans="1:7" ht="12.75" customHeight="1">
      <c r="A56" s="24"/>
      <c r="B56" s="24"/>
      <c r="C56" s="24"/>
      <c r="D56" s="24"/>
      <c r="E56" s="24"/>
      <c r="F56" s="7"/>
      <c r="G56" s="24"/>
    </row>
    <row r="57" spans="1:7" ht="12.75">
      <c r="A57" s="68"/>
      <c r="B57" s="1963"/>
      <c r="C57" s="1963"/>
      <c r="D57" s="1962"/>
      <c r="E57" s="1962"/>
      <c r="F57" s="1962"/>
      <c r="G57" s="1962"/>
    </row>
    <row r="58" spans="1:7" ht="12.75">
      <c r="A58" s="69"/>
      <c r="B58" s="132"/>
      <c r="C58" s="120"/>
      <c r="D58" s="120"/>
      <c r="E58" s="132"/>
      <c r="F58" s="123"/>
      <c r="G58" s="124"/>
    </row>
    <row r="59" spans="1:7" ht="12.75" customHeight="1">
      <c r="A59" s="69"/>
      <c r="B59" s="132"/>
      <c r="C59" s="120"/>
      <c r="D59" s="120"/>
      <c r="E59" s="126"/>
      <c r="F59" s="133"/>
      <c r="G59" s="124"/>
    </row>
    <row r="60" spans="1:7" ht="12.75">
      <c r="A60" s="63"/>
      <c r="B60" s="120"/>
      <c r="C60" s="120"/>
      <c r="D60" s="125"/>
      <c r="E60" s="134"/>
      <c r="F60" s="121"/>
      <c r="G60" s="122"/>
    </row>
  </sheetData>
  <sheetProtection/>
  <mergeCells count="24">
    <mergeCell ref="J49:K49"/>
    <mergeCell ref="B7:F7"/>
    <mergeCell ref="D9:G9"/>
    <mergeCell ref="D10:G10"/>
    <mergeCell ref="J34:K34"/>
    <mergeCell ref="D13:G13"/>
    <mergeCell ref="D20:G20"/>
    <mergeCell ref="B22:C22"/>
    <mergeCell ref="D22:G22"/>
    <mergeCell ref="B20:C20"/>
    <mergeCell ref="A9:A11"/>
    <mergeCell ref="B9:B11"/>
    <mergeCell ref="C9:C11"/>
    <mergeCell ref="B6:F6"/>
    <mergeCell ref="E2:G2"/>
    <mergeCell ref="E3:G3"/>
    <mergeCell ref="E4:G4"/>
    <mergeCell ref="B12:C12"/>
    <mergeCell ref="D57:G57"/>
    <mergeCell ref="B57:C57"/>
    <mergeCell ref="B25:C25"/>
    <mergeCell ref="B28:C28"/>
    <mergeCell ref="D28:G28"/>
    <mergeCell ref="D25:G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6"/>
  <sheetViews>
    <sheetView tabSelected="1" zoomScalePageLayoutView="0" workbookViewId="0" topLeftCell="A87">
      <selection activeCell="H98" sqref="H98:I98"/>
    </sheetView>
  </sheetViews>
  <sheetFormatPr defaultColWidth="9.140625" defaultRowHeight="12.75"/>
  <cols>
    <col min="1" max="1" width="4.421875" style="0" customWidth="1"/>
    <col min="2" max="2" width="20.8515625" style="9" customWidth="1"/>
    <col min="3" max="3" width="16.7109375" style="9" customWidth="1"/>
    <col min="4" max="4" width="8.8515625" style="975" customWidth="1"/>
    <col min="5" max="5" width="12.8515625" style="0" customWidth="1"/>
    <col min="6" max="6" width="13.140625" style="1496" customWidth="1"/>
    <col min="7" max="7" width="10.00390625" style="1287" customWidth="1"/>
  </cols>
  <sheetData>
    <row r="1" spans="1:6" ht="12.75">
      <c r="A1" s="4"/>
      <c r="D1" s="985"/>
      <c r="E1" s="1"/>
      <c r="F1" s="306"/>
    </row>
    <row r="2" spans="1:7" ht="12.75">
      <c r="A2" s="4"/>
      <c r="D2" s="985"/>
      <c r="E2" s="1960" t="s">
        <v>1752</v>
      </c>
      <c r="F2" s="1960"/>
      <c r="G2" s="1960"/>
    </row>
    <row r="3" spans="1:7" ht="12.75">
      <c r="A3" s="4"/>
      <c r="D3" s="985"/>
      <c r="E3" s="1961" t="s">
        <v>169</v>
      </c>
      <c r="F3" s="1961"/>
      <c r="G3" s="1961"/>
    </row>
    <row r="4" spans="1:7" ht="12.75">
      <c r="A4" s="4"/>
      <c r="D4" s="985"/>
      <c r="E4" s="1956" t="s">
        <v>170</v>
      </c>
      <c r="F4" s="1956"/>
      <c r="G4" s="1956"/>
    </row>
    <row r="5" spans="1:6" ht="12.75">
      <c r="A5" s="4"/>
      <c r="D5" s="985"/>
      <c r="E5" s="1"/>
      <c r="F5" s="306"/>
    </row>
    <row r="6" spans="1:6" ht="12.75">
      <c r="A6" s="4"/>
      <c r="B6" s="1949" t="s">
        <v>1751</v>
      </c>
      <c r="C6" s="1949"/>
      <c r="D6" s="1949"/>
      <c r="E6" s="1949"/>
      <c r="F6" s="1949"/>
    </row>
    <row r="7" spans="1:6" ht="12.75">
      <c r="A7" s="4"/>
      <c r="B7" s="1951" t="s">
        <v>166</v>
      </c>
      <c r="C7" s="1951"/>
      <c r="D7" s="1951"/>
      <c r="E7" s="1951"/>
      <c r="F7" s="1951"/>
    </row>
    <row r="8" spans="1:6" ht="12.75">
      <c r="A8" s="4"/>
      <c r="B8" s="731"/>
      <c r="C8" s="731"/>
      <c r="D8" s="23"/>
      <c r="E8" s="23"/>
      <c r="F8" s="1245"/>
    </row>
    <row r="9" spans="1:7" ht="12.75">
      <c r="A9" s="1954" t="s">
        <v>1756</v>
      </c>
      <c r="B9" s="1954" t="s">
        <v>2808</v>
      </c>
      <c r="C9" s="1954" t="s">
        <v>2619</v>
      </c>
      <c r="D9" s="1952" t="s">
        <v>2620</v>
      </c>
      <c r="E9" s="1946"/>
      <c r="F9" s="1946"/>
      <c r="G9" s="1944"/>
    </row>
    <row r="10" spans="1:7" ht="12.75">
      <c r="A10" s="1954"/>
      <c r="B10" s="1954"/>
      <c r="C10" s="1954"/>
      <c r="D10" s="2014" t="s">
        <v>606</v>
      </c>
      <c r="E10" s="2015"/>
      <c r="F10" s="2015"/>
      <c r="G10" s="2016"/>
    </row>
    <row r="11" spans="1:7" ht="25.5">
      <c r="A11" s="1955"/>
      <c r="B11" s="1955"/>
      <c r="C11" s="1955"/>
      <c r="D11" s="38" t="s">
        <v>1756</v>
      </c>
      <c r="E11" s="39" t="s">
        <v>2809</v>
      </c>
      <c r="F11" s="40" t="s">
        <v>2810</v>
      </c>
      <c r="G11" s="1288"/>
    </row>
    <row r="12" spans="1:7" ht="15.75" thickBot="1">
      <c r="A12" s="6">
        <v>1</v>
      </c>
      <c r="B12" s="1957" t="s">
        <v>2811</v>
      </c>
      <c r="C12" s="1953"/>
      <c r="D12" s="976"/>
      <c r="E12" s="2"/>
      <c r="F12" s="307"/>
      <c r="G12" s="1289"/>
    </row>
    <row r="13" spans="1:7" ht="26.25" thickBot="1">
      <c r="A13" s="35" t="s">
        <v>2127</v>
      </c>
      <c r="B13" s="1421" t="s">
        <v>464</v>
      </c>
      <c r="C13" s="732"/>
      <c r="D13" s="1942" t="s">
        <v>465</v>
      </c>
      <c r="E13" s="1967"/>
      <c r="F13" s="1967"/>
      <c r="G13" s="1968"/>
    </row>
    <row r="14" spans="1:7" ht="16.5">
      <c r="A14" s="24">
        <v>1</v>
      </c>
      <c r="B14" s="25" t="s">
        <v>2016</v>
      </c>
      <c r="C14" s="1333" t="s">
        <v>2017</v>
      </c>
      <c r="D14" s="1497">
        <v>202</v>
      </c>
      <c r="E14" s="27">
        <v>41547</v>
      </c>
      <c r="F14" s="28">
        <v>6000</v>
      </c>
      <c r="G14" s="1290"/>
    </row>
    <row r="15" spans="1:7" ht="16.5">
      <c r="A15" s="24">
        <v>2</v>
      </c>
      <c r="B15" s="25" t="s">
        <v>2016</v>
      </c>
      <c r="C15" s="1333" t="s">
        <v>2018</v>
      </c>
      <c r="D15" s="317">
        <v>203</v>
      </c>
      <c r="E15" s="31">
        <v>41547</v>
      </c>
      <c r="F15" s="32">
        <v>6000</v>
      </c>
      <c r="G15" s="1289"/>
    </row>
    <row r="16" spans="1:7" ht="16.5">
      <c r="A16" s="24">
        <v>3</v>
      </c>
      <c r="B16" s="1286" t="s">
        <v>2016</v>
      </c>
      <c r="C16" s="1491" t="s">
        <v>2019</v>
      </c>
      <c r="D16" s="991">
        <v>204</v>
      </c>
      <c r="E16" s="774">
        <v>41547</v>
      </c>
      <c r="F16" s="95">
        <v>2600</v>
      </c>
      <c r="G16" s="1289"/>
    </row>
    <row r="17" spans="1:7" ht="29.25">
      <c r="A17" s="24">
        <v>4</v>
      </c>
      <c r="B17" s="944" t="s">
        <v>1544</v>
      </c>
      <c r="C17" s="25" t="s">
        <v>2234</v>
      </c>
      <c r="D17" s="317">
        <v>735</v>
      </c>
      <c r="E17" s="31">
        <v>41547</v>
      </c>
      <c r="F17" s="32">
        <v>6000</v>
      </c>
      <c r="G17" s="1289"/>
    </row>
    <row r="18" spans="1:7" ht="29.25">
      <c r="A18" s="24">
        <v>5</v>
      </c>
      <c r="B18" s="944" t="s">
        <v>1544</v>
      </c>
      <c r="C18" s="25" t="s">
        <v>2235</v>
      </c>
      <c r="D18" s="317">
        <v>736</v>
      </c>
      <c r="E18" s="31">
        <v>41547</v>
      </c>
      <c r="F18" s="32">
        <v>6000</v>
      </c>
      <c r="G18" s="994"/>
    </row>
    <row r="19" spans="1:7" ht="29.25">
      <c r="A19" s="24">
        <v>6</v>
      </c>
      <c r="B19" s="944" t="s">
        <v>1544</v>
      </c>
      <c r="C19" s="25" t="s">
        <v>2236</v>
      </c>
      <c r="D19" s="317">
        <v>737</v>
      </c>
      <c r="E19" s="31">
        <v>41547</v>
      </c>
      <c r="F19" s="32">
        <v>6000</v>
      </c>
      <c r="G19" s="994"/>
    </row>
    <row r="20" spans="1:7" ht="33.75">
      <c r="A20" s="24">
        <v>7</v>
      </c>
      <c r="B20" s="944" t="s">
        <v>1544</v>
      </c>
      <c r="C20" s="25" t="s">
        <v>2237</v>
      </c>
      <c r="D20" s="317">
        <v>738</v>
      </c>
      <c r="E20" s="31">
        <v>41547</v>
      </c>
      <c r="F20" s="32">
        <v>6000</v>
      </c>
      <c r="G20" s="994"/>
    </row>
    <row r="21" spans="1:7" ht="29.25">
      <c r="A21" s="24">
        <v>8</v>
      </c>
      <c r="B21" s="944" t="s">
        <v>1544</v>
      </c>
      <c r="C21" s="25" t="s">
        <v>2238</v>
      </c>
      <c r="D21" s="317">
        <v>739</v>
      </c>
      <c r="E21" s="31">
        <v>41547</v>
      </c>
      <c r="F21" s="32">
        <v>6000</v>
      </c>
      <c r="G21" s="994"/>
    </row>
    <row r="22" spans="1:11" ht="30" thickBot="1">
      <c r="A22" s="873">
        <v>9</v>
      </c>
      <c r="B22" s="1436" t="s">
        <v>1544</v>
      </c>
      <c r="C22" s="781" t="s">
        <v>2239</v>
      </c>
      <c r="D22" s="1499">
        <v>740</v>
      </c>
      <c r="E22" s="783">
        <v>41547</v>
      </c>
      <c r="F22" s="1438">
        <v>6000</v>
      </c>
      <c r="G22" s="1009"/>
      <c r="H22" s="795"/>
      <c r="I22" s="795"/>
      <c r="J22" s="795"/>
      <c r="K22" s="795"/>
    </row>
    <row r="23" spans="1:11" ht="21.75" thickBot="1">
      <c r="A23" s="898">
        <v>10</v>
      </c>
      <c r="B23" s="1578" t="s">
        <v>930</v>
      </c>
      <c r="C23" s="838" t="s">
        <v>931</v>
      </c>
      <c r="D23" s="1500">
        <v>41</v>
      </c>
      <c r="E23" s="840">
        <v>41514</v>
      </c>
      <c r="F23" s="1501">
        <v>6000</v>
      </c>
      <c r="G23" s="1544" t="s">
        <v>929</v>
      </c>
      <c r="H23" s="1455"/>
      <c r="I23" s="1455"/>
      <c r="J23" s="1455"/>
      <c r="K23" s="1455"/>
    </row>
    <row r="24" spans="1:7" ht="16.5">
      <c r="A24" s="29">
        <v>11</v>
      </c>
      <c r="B24" s="1067" t="s">
        <v>2016</v>
      </c>
      <c r="C24" s="1313" t="s">
        <v>34</v>
      </c>
      <c r="D24" s="1497">
        <v>211</v>
      </c>
      <c r="E24" s="27">
        <v>41549</v>
      </c>
      <c r="F24" s="28">
        <v>6000</v>
      </c>
      <c r="G24" s="1006"/>
    </row>
    <row r="25" spans="1:7" ht="16.5">
      <c r="A25" s="29">
        <v>12</v>
      </c>
      <c r="B25" s="1067" t="s">
        <v>2016</v>
      </c>
      <c r="C25" s="1313" t="s">
        <v>33</v>
      </c>
      <c r="D25" s="1497">
        <v>212</v>
      </c>
      <c r="E25" s="27">
        <v>41549</v>
      </c>
      <c r="F25" s="28">
        <v>6000</v>
      </c>
      <c r="G25" s="1006"/>
    </row>
    <row r="26" spans="1:7" ht="16.5">
      <c r="A26" s="29">
        <v>13</v>
      </c>
      <c r="B26" s="1067" t="s">
        <v>35</v>
      </c>
      <c r="C26" s="1313" t="s">
        <v>36</v>
      </c>
      <c r="D26" s="1497">
        <v>213</v>
      </c>
      <c r="E26" s="27">
        <v>41549</v>
      </c>
      <c r="F26" s="28">
        <v>6000</v>
      </c>
      <c r="G26" s="1006"/>
    </row>
    <row r="27" spans="1:7" ht="16.5">
      <c r="A27" s="29">
        <v>14</v>
      </c>
      <c r="B27" s="1067" t="s">
        <v>2016</v>
      </c>
      <c r="C27" s="1313" t="s">
        <v>36</v>
      </c>
      <c r="D27" s="1497">
        <v>214</v>
      </c>
      <c r="E27" s="27">
        <v>41549</v>
      </c>
      <c r="F27" s="28">
        <v>6000</v>
      </c>
      <c r="G27" s="1006"/>
    </row>
    <row r="28" spans="1:7" ht="16.5">
      <c r="A28" s="29">
        <v>15</v>
      </c>
      <c r="B28" s="1067" t="s">
        <v>2016</v>
      </c>
      <c r="C28" s="1313" t="s">
        <v>36</v>
      </c>
      <c r="D28" s="1497">
        <v>215</v>
      </c>
      <c r="E28" s="27">
        <v>41549</v>
      </c>
      <c r="F28" s="28">
        <v>6000</v>
      </c>
      <c r="G28" s="1006"/>
    </row>
    <row r="29" spans="1:7" ht="16.5">
      <c r="A29" s="29">
        <v>16</v>
      </c>
      <c r="B29" s="1067" t="s">
        <v>35</v>
      </c>
      <c r="C29" s="1313" t="s">
        <v>37</v>
      </c>
      <c r="D29" s="1497">
        <v>216</v>
      </c>
      <c r="E29" s="27">
        <v>41549</v>
      </c>
      <c r="F29" s="104">
        <v>2600</v>
      </c>
      <c r="G29" s="1006"/>
    </row>
    <row r="30" spans="1:7" ht="16.5">
      <c r="A30" s="29">
        <v>17</v>
      </c>
      <c r="B30" s="1067" t="s">
        <v>2016</v>
      </c>
      <c r="C30" s="1313" t="s">
        <v>38</v>
      </c>
      <c r="D30" s="1497">
        <v>217</v>
      </c>
      <c r="E30" s="27">
        <v>41549</v>
      </c>
      <c r="F30" s="104">
        <v>2600</v>
      </c>
      <c r="G30" s="1006"/>
    </row>
    <row r="31" spans="1:7" ht="16.5">
      <c r="A31" s="29">
        <v>18</v>
      </c>
      <c r="B31" s="1067" t="s">
        <v>2016</v>
      </c>
      <c r="C31" s="1313" t="s">
        <v>39</v>
      </c>
      <c r="D31" s="1497">
        <v>218</v>
      </c>
      <c r="E31" s="27">
        <v>41549</v>
      </c>
      <c r="F31" s="28">
        <v>6000</v>
      </c>
      <c r="G31" s="1006"/>
    </row>
    <row r="32" spans="1:7" ht="16.5">
      <c r="A32" s="29">
        <v>19</v>
      </c>
      <c r="B32" s="1067" t="s">
        <v>2016</v>
      </c>
      <c r="C32" s="1313" t="s">
        <v>39</v>
      </c>
      <c r="D32" s="1497">
        <v>219</v>
      </c>
      <c r="E32" s="27">
        <v>41549</v>
      </c>
      <c r="F32" s="28">
        <v>6000</v>
      </c>
      <c r="G32" s="1006"/>
    </row>
    <row r="33" spans="1:7" ht="16.5">
      <c r="A33" s="29">
        <v>20</v>
      </c>
      <c r="B33" s="1067" t="s">
        <v>2016</v>
      </c>
      <c r="C33" s="1313" t="s">
        <v>39</v>
      </c>
      <c r="D33" s="1497">
        <v>220</v>
      </c>
      <c r="E33" s="27">
        <v>41549</v>
      </c>
      <c r="F33" s="28">
        <v>6000</v>
      </c>
      <c r="G33" s="1006"/>
    </row>
    <row r="34" spans="1:7" ht="16.5">
      <c r="A34" s="29">
        <v>21</v>
      </c>
      <c r="B34" s="1067" t="s">
        <v>2016</v>
      </c>
      <c r="C34" s="1313" t="s">
        <v>39</v>
      </c>
      <c r="D34" s="1497">
        <v>221</v>
      </c>
      <c r="E34" s="27">
        <v>41549</v>
      </c>
      <c r="F34" s="28">
        <v>6000</v>
      </c>
      <c r="G34" s="1006"/>
    </row>
    <row r="35" spans="1:7" ht="16.5">
      <c r="A35" s="29">
        <v>22</v>
      </c>
      <c r="B35" s="1067" t="s">
        <v>2016</v>
      </c>
      <c r="C35" s="1313" t="s">
        <v>39</v>
      </c>
      <c r="D35" s="1497">
        <v>222</v>
      </c>
      <c r="E35" s="27">
        <v>41549</v>
      </c>
      <c r="F35" s="28">
        <v>6000</v>
      </c>
      <c r="G35" s="1006"/>
    </row>
    <row r="36" spans="1:7" ht="16.5">
      <c r="A36" s="29">
        <v>23</v>
      </c>
      <c r="B36" s="1067" t="s">
        <v>2016</v>
      </c>
      <c r="C36" s="1313" t="s">
        <v>39</v>
      </c>
      <c r="D36" s="1497">
        <v>223</v>
      </c>
      <c r="E36" s="27">
        <v>41549</v>
      </c>
      <c r="F36" s="28">
        <v>6000</v>
      </c>
      <c r="G36" s="1006"/>
    </row>
    <row r="37" spans="1:7" ht="16.5">
      <c r="A37" s="29">
        <v>24</v>
      </c>
      <c r="B37" s="1067" t="s">
        <v>2016</v>
      </c>
      <c r="C37" s="1313" t="s">
        <v>39</v>
      </c>
      <c r="D37" s="1497">
        <v>224</v>
      </c>
      <c r="E37" s="27">
        <v>41549</v>
      </c>
      <c r="F37" s="28">
        <v>6000</v>
      </c>
      <c r="G37" s="1006"/>
    </row>
    <row r="38" spans="1:7" ht="29.25">
      <c r="A38" s="29">
        <v>25</v>
      </c>
      <c r="B38" s="1067" t="s">
        <v>40</v>
      </c>
      <c r="C38" s="1313" t="s">
        <v>41</v>
      </c>
      <c r="D38" s="1497">
        <v>347</v>
      </c>
      <c r="E38" s="27">
        <v>41549</v>
      </c>
      <c r="F38" s="28">
        <v>6000</v>
      </c>
      <c r="G38" s="1006"/>
    </row>
    <row r="39" spans="1:7" ht="29.25">
      <c r="A39" s="29">
        <v>26</v>
      </c>
      <c r="B39" s="1067" t="s">
        <v>40</v>
      </c>
      <c r="C39" s="1313" t="s">
        <v>42</v>
      </c>
      <c r="D39" s="1497">
        <v>348</v>
      </c>
      <c r="E39" s="27">
        <v>41549</v>
      </c>
      <c r="F39" s="28">
        <v>6000</v>
      </c>
      <c r="G39" s="1006"/>
    </row>
    <row r="40" spans="1:7" ht="29.25">
      <c r="A40" s="29">
        <v>27</v>
      </c>
      <c r="B40" s="1067" t="s">
        <v>40</v>
      </c>
      <c r="C40" s="1313" t="s">
        <v>43</v>
      </c>
      <c r="D40" s="1497">
        <v>349</v>
      </c>
      <c r="E40" s="27">
        <v>41549</v>
      </c>
      <c r="F40" s="28">
        <v>6000</v>
      </c>
      <c r="G40" s="1006"/>
    </row>
    <row r="41" spans="1:11" ht="20.25" thickBot="1">
      <c r="A41" s="917">
        <v>28</v>
      </c>
      <c r="B41" s="1459" t="s">
        <v>44</v>
      </c>
      <c r="C41" s="1510" t="s">
        <v>45</v>
      </c>
      <c r="D41" s="1511">
        <v>538</v>
      </c>
      <c r="E41" s="798">
        <v>41549</v>
      </c>
      <c r="F41" s="1432">
        <v>6000</v>
      </c>
      <c r="G41" s="1073"/>
      <c r="H41" s="795"/>
      <c r="I41" s="795"/>
      <c r="J41" s="795"/>
      <c r="K41" s="795"/>
    </row>
    <row r="42" spans="1:7" ht="19.5">
      <c r="A42" s="29">
        <v>29</v>
      </c>
      <c r="B42" s="1067" t="s">
        <v>1830</v>
      </c>
      <c r="C42" s="1313" t="s">
        <v>1831</v>
      </c>
      <c r="D42" s="1497">
        <v>153</v>
      </c>
      <c r="E42" s="27">
        <v>41550</v>
      </c>
      <c r="F42" s="28">
        <v>6000</v>
      </c>
      <c r="G42" s="1006"/>
    </row>
    <row r="43" spans="1:7" ht="24.75">
      <c r="A43" s="29">
        <v>30</v>
      </c>
      <c r="B43" s="1067" t="s">
        <v>1833</v>
      </c>
      <c r="C43" s="1313" t="s">
        <v>1832</v>
      </c>
      <c r="D43" s="1497">
        <v>524</v>
      </c>
      <c r="E43" s="27">
        <v>41550</v>
      </c>
      <c r="F43" s="28">
        <v>6000</v>
      </c>
      <c r="G43" s="1006"/>
    </row>
    <row r="44" spans="1:7" ht="16.5">
      <c r="A44" s="29">
        <v>31</v>
      </c>
      <c r="B44" s="1067" t="s">
        <v>1834</v>
      </c>
      <c r="C44" s="1313" t="s">
        <v>1835</v>
      </c>
      <c r="D44" s="1497">
        <v>717</v>
      </c>
      <c r="E44" s="27">
        <v>41550</v>
      </c>
      <c r="F44" s="28">
        <v>6000</v>
      </c>
      <c r="G44" s="1006"/>
    </row>
    <row r="45" spans="1:11" ht="20.25" thickBot="1">
      <c r="A45" s="917">
        <v>32</v>
      </c>
      <c r="B45" s="1459" t="s">
        <v>1836</v>
      </c>
      <c r="C45" s="1510" t="s">
        <v>1837</v>
      </c>
      <c r="D45" s="1511">
        <v>736</v>
      </c>
      <c r="E45" s="798">
        <v>41550</v>
      </c>
      <c r="F45" s="1432">
        <v>6000</v>
      </c>
      <c r="G45" s="1073"/>
      <c r="H45" s="795"/>
      <c r="I45" s="795"/>
      <c r="J45" s="795"/>
      <c r="K45" s="795"/>
    </row>
    <row r="46" spans="1:7" ht="24.75">
      <c r="A46" s="29">
        <v>33</v>
      </c>
      <c r="B46" s="276" t="s">
        <v>994</v>
      </c>
      <c r="C46" s="1313" t="s">
        <v>995</v>
      </c>
      <c r="D46" s="1497">
        <v>115</v>
      </c>
      <c r="E46" s="27">
        <v>41551</v>
      </c>
      <c r="F46" s="28">
        <v>6000</v>
      </c>
      <c r="G46" s="1006"/>
    </row>
    <row r="47" spans="1:7" ht="12.75">
      <c r="A47" s="29">
        <v>34</v>
      </c>
      <c r="B47" s="1067" t="s">
        <v>999</v>
      </c>
      <c r="C47" s="1313" t="s">
        <v>1543</v>
      </c>
      <c r="D47" s="1497">
        <v>23</v>
      </c>
      <c r="E47" s="27">
        <v>41551</v>
      </c>
      <c r="F47" s="28">
        <v>6000</v>
      </c>
      <c r="G47" s="1006"/>
    </row>
    <row r="48" spans="1:7" ht="16.5">
      <c r="A48" s="29">
        <v>35</v>
      </c>
      <c r="B48" s="1067" t="s">
        <v>1002</v>
      </c>
      <c r="C48" s="1313" t="s">
        <v>1003</v>
      </c>
      <c r="D48" s="1497">
        <v>402</v>
      </c>
      <c r="E48" s="27">
        <v>41551</v>
      </c>
      <c r="F48" s="28">
        <v>6000</v>
      </c>
      <c r="G48" s="1006"/>
    </row>
    <row r="49" spans="1:7" ht="12.75">
      <c r="A49" s="29">
        <v>36</v>
      </c>
      <c r="B49" s="1067" t="s">
        <v>1004</v>
      </c>
      <c r="C49" s="1313" t="s">
        <v>1005</v>
      </c>
      <c r="D49" s="1497">
        <v>576</v>
      </c>
      <c r="E49" s="27">
        <v>41551</v>
      </c>
      <c r="F49" s="28">
        <v>6000</v>
      </c>
      <c r="G49" s="1006"/>
    </row>
    <row r="50" spans="1:7" ht="12.75">
      <c r="A50" s="29">
        <v>37</v>
      </c>
      <c r="B50" s="1067" t="s">
        <v>1006</v>
      </c>
      <c r="C50" s="1313" t="s">
        <v>2258</v>
      </c>
      <c r="D50" s="1497">
        <v>773</v>
      </c>
      <c r="E50" s="27">
        <v>41551</v>
      </c>
      <c r="F50" s="28">
        <v>6000</v>
      </c>
      <c r="G50" s="1006"/>
    </row>
    <row r="51" spans="1:7" ht="12.75">
      <c r="A51" s="29">
        <v>38</v>
      </c>
      <c r="B51" s="1467" t="s">
        <v>1009</v>
      </c>
      <c r="C51" s="1575" t="s">
        <v>1010</v>
      </c>
      <c r="D51" s="1497">
        <v>156</v>
      </c>
      <c r="E51" s="27">
        <v>41520</v>
      </c>
      <c r="F51" s="28">
        <v>6000</v>
      </c>
      <c r="G51" s="1006"/>
    </row>
    <row r="52" spans="1:7" ht="12.75">
      <c r="A52" s="29">
        <v>39</v>
      </c>
      <c r="B52" s="1467" t="s">
        <v>1009</v>
      </c>
      <c r="C52" s="1575" t="s">
        <v>1011</v>
      </c>
      <c r="D52" s="1497">
        <v>585</v>
      </c>
      <c r="E52" s="27">
        <v>41536</v>
      </c>
      <c r="F52" s="28">
        <v>6000</v>
      </c>
      <c r="G52" s="1006"/>
    </row>
    <row r="53" spans="1:11" ht="20.25" thickBot="1">
      <c r="A53" s="917">
        <v>40</v>
      </c>
      <c r="B53" s="1577" t="s">
        <v>2812</v>
      </c>
      <c r="C53" s="1576" t="s">
        <v>2813</v>
      </c>
      <c r="D53" s="1511">
        <v>237</v>
      </c>
      <c r="E53" s="798">
        <v>41522</v>
      </c>
      <c r="F53" s="1432">
        <v>6000</v>
      </c>
      <c r="G53" s="1073"/>
      <c r="H53" s="795"/>
      <c r="I53" s="795"/>
      <c r="J53" s="795"/>
      <c r="K53" s="795"/>
    </row>
    <row r="54" spans="1:11" ht="12.75">
      <c r="A54" s="29">
        <v>41</v>
      </c>
      <c r="B54" s="1467" t="s">
        <v>2673</v>
      </c>
      <c r="C54" s="1529"/>
      <c r="D54" s="1530">
        <v>914</v>
      </c>
      <c r="E54" s="1004">
        <v>41554</v>
      </c>
      <c r="F54" s="1531">
        <v>10000</v>
      </c>
      <c r="G54" s="1006"/>
      <c r="H54" s="2192" t="s">
        <v>1129</v>
      </c>
      <c r="I54" s="2193"/>
      <c r="J54" s="2193"/>
      <c r="K54" s="2193"/>
    </row>
    <row r="55" spans="1:11" s="241" customFormat="1" ht="12.75">
      <c r="A55" s="897">
        <v>42</v>
      </c>
      <c r="B55" s="276" t="s">
        <v>1131</v>
      </c>
      <c r="C55" s="1313" t="s">
        <v>1133</v>
      </c>
      <c r="D55" s="1497">
        <v>4</v>
      </c>
      <c r="E55" s="27">
        <v>41547</v>
      </c>
      <c r="F55" s="28">
        <v>6000</v>
      </c>
      <c r="G55" s="1006"/>
      <c r="H55" s="1125"/>
      <c r="I55" s="1125"/>
      <c r="J55" s="1125"/>
      <c r="K55" s="1125"/>
    </row>
    <row r="56" spans="1:11" s="241" customFormat="1" ht="25.5" thickBot="1">
      <c r="A56" s="1534">
        <v>43</v>
      </c>
      <c r="B56" s="1069" t="s">
        <v>2722</v>
      </c>
      <c r="C56" s="1510" t="s">
        <v>2723</v>
      </c>
      <c r="D56" s="1511">
        <v>297</v>
      </c>
      <c r="E56" s="798">
        <v>41555</v>
      </c>
      <c r="F56" s="1432">
        <v>6000</v>
      </c>
      <c r="G56" s="1073"/>
      <c r="H56" s="1535"/>
      <c r="I56" s="1535"/>
      <c r="J56" s="1535"/>
      <c r="K56" s="1535"/>
    </row>
    <row r="57" spans="1:11" ht="22.5">
      <c r="A57" s="29">
        <v>44</v>
      </c>
      <c r="B57" s="1467" t="s">
        <v>2022</v>
      </c>
      <c r="C57" s="1467" t="s">
        <v>2226</v>
      </c>
      <c r="D57" s="1530">
        <v>349</v>
      </c>
      <c r="E57" s="1004">
        <v>41556</v>
      </c>
      <c r="F57" s="1531">
        <v>2600</v>
      </c>
      <c r="G57" s="1006"/>
      <c r="H57" s="1533"/>
      <c r="I57" s="1533"/>
      <c r="J57" s="1533"/>
      <c r="K57" s="1533"/>
    </row>
    <row r="58" spans="1:11" s="241" customFormat="1" ht="19.5">
      <c r="A58" s="897">
        <v>45</v>
      </c>
      <c r="B58" s="1067" t="s">
        <v>2023</v>
      </c>
      <c r="C58" s="1313"/>
      <c r="D58" s="1497">
        <v>270</v>
      </c>
      <c r="E58" s="27">
        <v>41555</v>
      </c>
      <c r="F58" s="28">
        <v>6000</v>
      </c>
      <c r="G58" s="1006"/>
      <c r="H58" s="1125"/>
      <c r="I58" s="1125"/>
      <c r="J58" s="1125"/>
      <c r="K58" s="1125"/>
    </row>
    <row r="59" spans="1:11" s="241" customFormat="1" ht="12.75">
      <c r="A59" s="897">
        <v>46</v>
      </c>
      <c r="B59" s="276" t="s">
        <v>2025</v>
      </c>
      <c r="C59" s="1313" t="s">
        <v>2024</v>
      </c>
      <c r="D59" s="1497">
        <v>221</v>
      </c>
      <c r="E59" s="27">
        <v>41556</v>
      </c>
      <c r="F59" s="28">
        <v>6000</v>
      </c>
      <c r="G59" s="1006"/>
      <c r="H59" s="1125"/>
      <c r="I59" s="1125"/>
      <c r="J59" s="1125"/>
      <c r="K59" s="1125"/>
    </row>
    <row r="60" spans="1:11" s="241" customFormat="1" ht="24.75">
      <c r="A60" s="897">
        <v>47</v>
      </c>
      <c r="B60" s="276" t="s">
        <v>2026</v>
      </c>
      <c r="C60" s="1313" t="s">
        <v>2027</v>
      </c>
      <c r="D60" s="1497">
        <v>163</v>
      </c>
      <c r="E60" s="27">
        <v>41556</v>
      </c>
      <c r="F60" s="28">
        <v>6000</v>
      </c>
      <c r="G60" s="1006"/>
      <c r="H60" s="1125"/>
      <c r="I60" s="1125"/>
      <c r="J60" s="1125"/>
      <c r="K60" s="1125"/>
    </row>
    <row r="61" spans="1:11" s="241" customFormat="1" ht="41.25">
      <c r="A61" s="823">
        <v>48</v>
      </c>
      <c r="B61" s="276" t="s">
        <v>2026</v>
      </c>
      <c r="C61" s="1313" t="s">
        <v>2028</v>
      </c>
      <c r="D61" s="1497">
        <v>162</v>
      </c>
      <c r="E61" s="27">
        <v>41556</v>
      </c>
      <c r="F61" s="28">
        <v>6000</v>
      </c>
      <c r="G61" s="1006"/>
      <c r="H61" s="1125"/>
      <c r="I61" s="1125"/>
      <c r="J61" s="1125"/>
      <c r="K61" s="1125"/>
    </row>
    <row r="62" spans="1:11" s="241" customFormat="1" ht="33">
      <c r="A62" s="823">
        <v>49</v>
      </c>
      <c r="B62" s="276" t="s">
        <v>2026</v>
      </c>
      <c r="C62" s="1313" t="s">
        <v>298</v>
      </c>
      <c r="D62" s="1497">
        <v>161</v>
      </c>
      <c r="E62" s="27">
        <v>41556</v>
      </c>
      <c r="F62" s="28">
        <v>6000</v>
      </c>
      <c r="G62" s="1006"/>
      <c r="H62" s="1125"/>
      <c r="I62" s="1125"/>
      <c r="J62" s="1125"/>
      <c r="K62" s="1125"/>
    </row>
    <row r="63" spans="1:11" s="241" customFormat="1" ht="22.5">
      <c r="A63" s="823">
        <v>50</v>
      </c>
      <c r="B63" s="276" t="s">
        <v>301</v>
      </c>
      <c r="C63" s="1313" t="s">
        <v>300</v>
      </c>
      <c r="D63" s="1497">
        <v>768</v>
      </c>
      <c r="E63" s="27">
        <v>41523</v>
      </c>
      <c r="F63" s="28">
        <v>6000</v>
      </c>
      <c r="G63" s="1006"/>
      <c r="H63" s="1125"/>
      <c r="I63" s="1125"/>
      <c r="J63" s="1125"/>
      <c r="K63" s="1125"/>
    </row>
    <row r="64" spans="1:11" s="241" customFormat="1" ht="12.75">
      <c r="A64" s="823">
        <v>51</v>
      </c>
      <c r="B64" s="276" t="s">
        <v>302</v>
      </c>
      <c r="C64" s="1313" t="s">
        <v>271</v>
      </c>
      <c r="D64" s="1497">
        <v>724</v>
      </c>
      <c r="E64" s="27">
        <v>41523</v>
      </c>
      <c r="F64" s="28">
        <v>6000</v>
      </c>
      <c r="G64" s="1006"/>
      <c r="H64" s="1125"/>
      <c r="I64" s="1125"/>
      <c r="J64" s="1125"/>
      <c r="K64" s="1125"/>
    </row>
    <row r="65" spans="1:11" s="241" customFormat="1" ht="21">
      <c r="A65" s="823">
        <v>52</v>
      </c>
      <c r="B65" s="1467" t="s">
        <v>304</v>
      </c>
      <c r="C65" s="1313" t="s">
        <v>1406</v>
      </c>
      <c r="D65" s="1497">
        <v>116</v>
      </c>
      <c r="E65" s="27">
        <v>41527</v>
      </c>
      <c r="F65" s="28">
        <v>6000</v>
      </c>
      <c r="G65" s="1006" t="s">
        <v>305</v>
      </c>
      <c r="H65" s="1125"/>
      <c r="I65" s="1125"/>
      <c r="J65" s="1125"/>
      <c r="K65" s="1125"/>
    </row>
    <row r="66" spans="1:11" s="241" customFormat="1" ht="21.75" thickBot="1">
      <c r="A66" s="1541">
        <v>53</v>
      </c>
      <c r="B66" s="1574" t="s">
        <v>307</v>
      </c>
      <c r="C66" s="1547" t="s">
        <v>308</v>
      </c>
      <c r="D66" s="1511">
        <v>594</v>
      </c>
      <c r="E66" s="798">
        <v>41529</v>
      </c>
      <c r="F66" s="1432">
        <v>6000</v>
      </c>
      <c r="G66" s="1073" t="s">
        <v>309</v>
      </c>
      <c r="H66" s="1535"/>
      <c r="I66" s="1535"/>
      <c r="J66" s="1535"/>
      <c r="K66" s="1535"/>
    </row>
    <row r="67" spans="1:11" s="241" customFormat="1" ht="16.5">
      <c r="A67" s="823">
        <v>54</v>
      </c>
      <c r="B67" s="276" t="s">
        <v>1711</v>
      </c>
      <c r="C67" s="1313" t="s">
        <v>310</v>
      </c>
      <c r="D67" s="1497">
        <v>972</v>
      </c>
      <c r="E67" s="27">
        <v>41557</v>
      </c>
      <c r="F67" s="28">
        <v>6000</v>
      </c>
      <c r="G67" s="1006"/>
      <c r="H67" s="1125"/>
      <c r="I67" s="1125"/>
      <c r="J67" s="1125"/>
      <c r="K67" s="1125"/>
    </row>
    <row r="68" spans="1:11" s="241" customFormat="1" ht="16.5">
      <c r="A68" s="823">
        <v>55</v>
      </c>
      <c r="B68" s="276" t="s">
        <v>1711</v>
      </c>
      <c r="C68" s="1313" t="s">
        <v>311</v>
      </c>
      <c r="D68" s="1497">
        <v>918</v>
      </c>
      <c r="E68" s="27">
        <v>41557</v>
      </c>
      <c r="F68" s="28">
        <v>6000</v>
      </c>
      <c r="G68" s="1006"/>
      <c r="H68" s="1125"/>
      <c r="I68" s="1125"/>
      <c r="J68" s="1125"/>
      <c r="K68" s="1125"/>
    </row>
    <row r="69" spans="1:11" s="241" customFormat="1" ht="16.5">
      <c r="A69" s="823">
        <v>56</v>
      </c>
      <c r="B69" s="276" t="s">
        <v>1711</v>
      </c>
      <c r="C69" s="1313" t="s">
        <v>312</v>
      </c>
      <c r="D69" s="1497">
        <v>893</v>
      </c>
      <c r="E69" s="27">
        <v>41557</v>
      </c>
      <c r="F69" s="28">
        <v>6000</v>
      </c>
      <c r="G69" s="1006"/>
      <c r="H69" s="1125"/>
      <c r="I69" s="1125"/>
      <c r="J69" s="1125"/>
      <c r="K69" s="1125"/>
    </row>
    <row r="70" spans="1:11" s="241" customFormat="1" ht="16.5">
      <c r="A70" s="823">
        <v>57</v>
      </c>
      <c r="B70" s="276" t="s">
        <v>313</v>
      </c>
      <c r="C70" s="1313" t="s">
        <v>314</v>
      </c>
      <c r="D70" s="1497">
        <v>859</v>
      </c>
      <c r="E70" s="27">
        <v>41557</v>
      </c>
      <c r="F70" s="28">
        <v>6000</v>
      </c>
      <c r="G70" s="1006"/>
      <c r="H70" s="1125"/>
      <c r="I70" s="1125"/>
      <c r="J70" s="1125"/>
      <c r="K70" s="1125"/>
    </row>
    <row r="71" spans="1:11" s="241" customFormat="1" ht="16.5">
      <c r="A71" s="823">
        <v>58</v>
      </c>
      <c r="B71" s="276" t="s">
        <v>1711</v>
      </c>
      <c r="C71" s="1313" t="s">
        <v>315</v>
      </c>
      <c r="D71" s="1497">
        <v>850</v>
      </c>
      <c r="E71" s="27">
        <v>41557</v>
      </c>
      <c r="F71" s="28">
        <v>6000</v>
      </c>
      <c r="G71" s="1006"/>
      <c r="H71" s="1125"/>
      <c r="I71" s="1125"/>
      <c r="J71" s="1125"/>
      <c r="K71" s="1125"/>
    </row>
    <row r="72" spans="1:11" s="241" customFormat="1" ht="16.5">
      <c r="A72" s="823">
        <v>59</v>
      </c>
      <c r="B72" s="276" t="s">
        <v>316</v>
      </c>
      <c r="C72" s="1313" t="s">
        <v>317</v>
      </c>
      <c r="D72" s="1497">
        <v>80</v>
      </c>
      <c r="E72" s="27">
        <v>41557</v>
      </c>
      <c r="F72" s="28">
        <v>6000</v>
      </c>
      <c r="G72" s="1006"/>
      <c r="H72" s="1125"/>
      <c r="I72" s="1125"/>
      <c r="J72" s="1125"/>
      <c r="K72" s="1125"/>
    </row>
    <row r="73" spans="1:11" s="241" customFormat="1" ht="22.5">
      <c r="A73" s="823">
        <v>60</v>
      </c>
      <c r="B73" s="276" t="s">
        <v>318</v>
      </c>
      <c r="C73" s="1313" t="s">
        <v>319</v>
      </c>
      <c r="D73" s="1497">
        <v>794</v>
      </c>
      <c r="E73" s="27">
        <v>41557</v>
      </c>
      <c r="F73" s="28">
        <v>6000</v>
      </c>
      <c r="G73" s="1006"/>
      <c r="H73" s="1125"/>
      <c r="I73" s="1125"/>
      <c r="J73" s="1125"/>
      <c r="K73" s="1125"/>
    </row>
    <row r="74" spans="1:11" s="241" customFormat="1" ht="22.5">
      <c r="A74" s="823">
        <v>61</v>
      </c>
      <c r="B74" s="276" t="s">
        <v>320</v>
      </c>
      <c r="C74" s="1313" t="s">
        <v>321</v>
      </c>
      <c r="D74" s="1497">
        <v>368</v>
      </c>
      <c r="E74" s="27">
        <v>41557</v>
      </c>
      <c r="F74" s="28">
        <v>6000</v>
      </c>
      <c r="G74" s="1006"/>
      <c r="H74" s="1125"/>
      <c r="I74" s="1125"/>
      <c r="J74" s="1125"/>
      <c r="K74" s="1125"/>
    </row>
    <row r="75" spans="1:11" s="241" customFormat="1" ht="22.5">
      <c r="A75" s="823">
        <v>62</v>
      </c>
      <c r="B75" s="276" t="s">
        <v>2213</v>
      </c>
      <c r="C75" s="1313" t="s">
        <v>2214</v>
      </c>
      <c r="D75" s="1497">
        <v>35</v>
      </c>
      <c r="E75" s="27">
        <v>41556</v>
      </c>
      <c r="F75" s="28">
        <v>6000</v>
      </c>
      <c r="G75" s="1006"/>
      <c r="H75" s="1125"/>
      <c r="I75" s="1125"/>
      <c r="J75" s="1125"/>
      <c r="K75" s="1125"/>
    </row>
    <row r="76" spans="1:11" s="241" customFormat="1" ht="16.5">
      <c r="A76" s="823">
        <v>63</v>
      </c>
      <c r="B76" s="276" t="s">
        <v>2215</v>
      </c>
      <c r="C76" s="1313" t="s">
        <v>2216</v>
      </c>
      <c r="D76" s="1497">
        <v>286</v>
      </c>
      <c r="E76" s="27">
        <v>41557</v>
      </c>
      <c r="F76" s="28">
        <v>6000</v>
      </c>
      <c r="G76" s="1006"/>
      <c r="H76" s="1125"/>
      <c r="I76" s="1125"/>
      <c r="J76" s="1125"/>
      <c r="K76" s="1125"/>
    </row>
    <row r="77" spans="1:11" s="241" customFormat="1" ht="16.5">
      <c r="A77" s="823">
        <v>64</v>
      </c>
      <c r="B77" s="276" t="s">
        <v>2219</v>
      </c>
      <c r="C77" s="1313" t="s">
        <v>2220</v>
      </c>
      <c r="D77" s="1497">
        <v>223</v>
      </c>
      <c r="E77" s="27">
        <v>41557</v>
      </c>
      <c r="F77" s="28">
        <v>6000</v>
      </c>
      <c r="G77" s="1006"/>
      <c r="H77" s="1125"/>
      <c r="I77" s="1125"/>
      <c r="J77" s="1125"/>
      <c r="K77" s="1125"/>
    </row>
    <row r="78" spans="1:11" s="750" customFormat="1" ht="21">
      <c r="A78" s="220">
        <v>65</v>
      </c>
      <c r="B78" s="1467" t="s">
        <v>2223</v>
      </c>
      <c r="C78" s="1553" t="s">
        <v>2224</v>
      </c>
      <c r="D78" s="1530">
        <v>320</v>
      </c>
      <c r="E78" s="1004">
        <v>41520</v>
      </c>
      <c r="F78" s="1531">
        <v>6000</v>
      </c>
      <c r="G78" s="1006" t="s">
        <v>2225</v>
      </c>
      <c r="H78" s="2190" t="s">
        <v>1989</v>
      </c>
      <c r="I78" s="2191"/>
      <c r="J78" s="1533"/>
      <c r="K78" s="1533"/>
    </row>
    <row r="79" spans="1:11" s="241" customFormat="1" ht="21.75" thickBot="1">
      <c r="A79" s="1541">
        <v>66</v>
      </c>
      <c r="B79" s="1574" t="s">
        <v>2228</v>
      </c>
      <c r="C79" s="825" t="s">
        <v>1761</v>
      </c>
      <c r="D79" s="1511">
        <v>17</v>
      </c>
      <c r="E79" s="798">
        <v>41516</v>
      </c>
      <c r="F79" s="1432">
        <v>6000</v>
      </c>
      <c r="G79" s="1073" t="s">
        <v>2227</v>
      </c>
      <c r="H79" s="1535"/>
      <c r="I79" s="1535"/>
      <c r="J79" s="1535"/>
      <c r="K79" s="1535"/>
    </row>
    <row r="80" spans="1:11" s="241" customFormat="1" ht="22.5">
      <c r="A80" s="823">
        <v>67</v>
      </c>
      <c r="B80" s="276" t="s">
        <v>452</v>
      </c>
      <c r="C80" s="884" t="s">
        <v>453</v>
      </c>
      <c r="D80" s="1497">
        <v>522</v>
      </c>
      <c r="E80" s="27">
        <v>41558</v>
      </c>
      <c r="F80" s="28">
        <v>6000</v>
      </c>
      <c r="G80" s="1006"/>
      <c r="H80" s="1125"/>
      <c r="I80" s="1125"/>
      <c r="J80" s="1125"/>
      <c r="K80" s="1125"/>
    </row>
    <row r="81" spans="1:11" s="241" customFormat="1" ht="22.5">
      <c r="A81" s="823">
        <v>68</v>
      </c>
      <c r="B81" s="276" t="s">
        <v>454</v>
      </c>
      <c r="C81" s="1333" t="s">
        <v>455</v>
      </c>
      <c r="D81" s="1497">
        <v>325</v>
      </c>
      <c r="E81" s="27">
        <v>41558</v>
      </c>
      <c r="F81" s="28">
        <v>6000</v>
      </c>
      <c r="G81" s="1006"/>
      <c r="H81" s="1125"/>
      <c r="I81" s="1125"/>
      <c r="J81" s="1125"/>
      <c r="K81" s="1125"/>
    </row>
    <row r="82" spans="1:11" s="241" customFormat="1" ht="24.75">
      <c r="A82" s="823">
        <v>69</v>
      </c>
      <c r="B82" s="414" t="s">
        <v>456</v>
      </c>
      <c r="C82" s="1333" t="s">
        <v>457</v>
      </c>
      <c r="D82" s="1497">
        <v>2</v>
      </c>
      <c r="E82" s="27">
        <v>41558</v>
      </c>
      <c r="F82" s="28">
        <v>6000</v>
      </c>
      <c r="G82" s="1006"/>
      <c r="H82" s="1125"/>
      <c r="I82" s="1125"/>
      <c r="J82" s="1125"/>
      <c r="K82" s="1125"/>
    </row>
    <row r="83" spans="1:11" s="241" customFormat="1" ht="24.75">
      <c r="A83" s="823">
        <v>70</v>
      </c>
      <c r="B83" s="25" t="s">
        <v>459</v>
      </c>
      <c r="C83" s="1333" t="s">
        <v>460</v>
      </c>
      <c r="D83" s="1497">
        <v>160</v>
      </c>
      <c r="E83" s="27">
        <v>41558</v>
      </c>
      <c r="F83" s="28">
        <v>6000</v>
      </c>
      <c r="G83" s="1006"/>
      <c r="H83" s="1125"/>
      <c r="I83" s="1125"/>
      <c r="J83" s="1125"/>
      <c r="K83" s="1125"/>
    </row>
    <row r="84" spans="1:11" s="241" customFormat="1" ht="24.75">
      <c r="A84" s="823">
        <v>71</v>
      </c>
      <c r="B84" s="276" t="s">
        <v>456</v>
      </c>
      <c r="C84" s="1333" t="s">
        <v>461</v>
      </c>
      <c r="D84" s="1497">
        <v>1</v>
      </c>
      <c r="E84" s="27">
        <v>41558</v>
      </c>
      <c r="F84" s="28">
        <v>6000</v>
      </c>
      <c r="G84" s="1006"/>
      <c r="H84" s="1125"/>
      <c r="I84" s="1125"/>
      <c r="J84" s="1125"/>
      <c r="K84" s="1125"/>
    </row>
    <row r="85" spans="1:11" s="241" customFormat="1" ht="21.75" thickBot="1">
      <c r="A85" s="1541">
        <v>72</v>
      </c>
      <c r="B85" s="1069" t="s">
        <v>462</v>
      </c>
      <c r="C85" s="1551" t="s">
        <v>463</v>
      </c>
      <c r="D85" s="1511">
        <v>185</v>
      </c>
      <c r="E85" s="798">
        <v>41521</v>
      </c>
      <c r="F85" s="1432">
        <v>6000</v>
      </c>
      <c r="G85" s="1073" t="s">
        <v>870</v>
      </c>
      <c r="H85" s="1535"/>
      <c r="I85" s="1535"/>
      <c r="J85" s="1535"/>
      <c r="K85" s="1535"/>
    </row>
    <row r="86" spans="1:11" s="241" customFormat="1" ht="24.75">
      <c r="A86" s="823">
        <v>73</v>
      </c>
      <c r="B86" s="276" t="s">
        <v>356</v>
      </c>
      <c r="C86" s="1313" t="s">
        <v>357</v>
      </c>
      <c r="D86" s="1497">
        <v>9</v>
      </c>
      <c r="E86" s="27">
        <v>41561</v>
      </c>
      <c r="F86" s="28">
        <v>6000</v>
      </c>
      <c r="G86" s="1006"/>
      <c r="H86" s="1125"/>
      <c r="I86" s="1125"/>
      <c r="J86" s="1125"/>
      <c r="K86" s="1125"/>
    </row>
    <row r="87" spans="1:11" s="241" customFormat="1" ht="12.75">
      <c r="A87" s="823">
        <v>74</v>
      </c>
      <c r="B87" s="276" t="s">
        <v>358</v>
      </c>
      <c r="C87" s="1313" t="s">
        <v>359</v>
      </c>
      <c r="D87" s="1497">
        <v>842</v>
      </c>
      <c r="E87" s="27">
        <v>41561</v>
      </c>
      <c r="F87" s="28">
        <v>6000</v>
      </c>
      <c r="G87" s="1006"/>
      <c r="H87" s="1125"/>
      <c r="I87" s="1125"/>
      <c r="J87" s="1125"/>
      <c r="K87" s="1125"/>
    </row>
    <row r="88" spans="1:11" s="241" customFormat="1" ht="22.5">
      <c r="A88" s="823">
        <v>75</v>
      </c>
      <c r="B88" s="276" t="s">
        <v>362</v>
      </c>
      <c r="C88" s="1313" t="s">
        <v>363</v>
      </c>
      <c r="D88" s="1497">
        <v>4</v>
      </c>
      <c r="E88" s="27">
        <v>41561</v>
      </c>
      <c r="F88" s="28">
        <v>6000</v>
      </c>
      <c r="G88" s="1006"/>
      <c r="H88" s="1125"/>
      <c r="I88" s="1125"/>
      <c r="J88" s="1125"/>
      <c r="K88" s="1125"/>
    </row>
    <row r="89" spans="1:11" s="241" customFormat="1" ht="22.5">
      <c r="A89" s="823">
        <v>76</v>
      </c>
      <c r="B89" s="276" t="s">
        <v>1242</v>
      </c>
      <c r="C89" s="1313" t="s">
        <v>364</v>
      </c>
      <c r="D89" s="1497">
        <v>395</v>
      </c>
      <c r="E89" s="27">
        <v>41561</v>
      </c>
      <c r="F89" s="28">
        <v>6000</v>
      </c>
      <c r="G89" s="1006"/>
      <c r="H89" s="1125"/>
      <c r="I89" s="1125"/>
      <c r="J89" s="1125"/>
      <c r="K89" s="1125"/>
    </row>
    <row r="90" spans="1:11" s="241" customFormat="1" ht="22.5">
      <c r="A90" s="823">
        <v>77</v>
      </c>
      <c r="B90" s="276" t="s">
        <v>365</v>
      </c>
      <c r="C90" s="1313" t="s">
        <v>366</v>
      </c>
      <c r="D90" s="1497">
        <v>358</v>
      </c>
      <c r="E90" s="27">
        <v>41561</v>
      </c>
      <c r="F90" s="28">
        <v>6000</v>
      </c>
      <c r="G90" s="1006"/>
      <c r="H90" s="1125"/>
      <c r="I90" s="1125"/>
      <c r="J90" s="1125"/>
      <c r="K90" s="1125"/>
    </row>
    <row r="91" spans="1:11" s="241" customFormat="1" ht="22.5">
      <c r="A91" s="823">
        <v>78</v>
      </c>
      <c r="B91" s="276" t="s">
        <v>367</v>
      </c>
      <c r="C91" s="1313" t="s">
        <v>1956</v>
      </c>
      <c r="D91" s="1497">
        <v>259</v>
      </c>
      <c r="E91" s="27">
        <v>41561</v>
      </c>
      <c r="F91" s="28">
        <v>6000</v>
      </c>
      <c r="G91" s="1006"/>
      <c r="H91" s="1125"/>
      <c r="I91" s="1125"/>
      <c r="J91" s="1125"/>
      <c r="K91" s="1125"/>
    </row>
    <row r="92" spans="1:11" s="241" customFormat="1" ht="24.75">
      <c r="A92" s="823">
        <v>79</v>
      </c>
      <c r="B92" s="1313" t="s">
        <v>1940</v>
      </c>
      <c r="C92" s="1313" t="s">
        <v>1941</v>
      </c>
      <c r="D92" s="1497">
        <v>215</v>
      </c>
      <c r="E92" s="27">
        <v>41408</v>
      </c>
      <c r="F92" s="28">
        <v>6000</v>
      </c>
      <c r="G92" s="1006"/>
      <c r="H92" s="1125"/>
      <c r="I92" s="1125"/>
      <c r="J92" s="1125"/>
      <c r="K92" s="1125"/>
    </row>
    <row r="93" spans="1:11" s="241" customFormat="1" ht="17.25" thickBot="1">
      <c r="A93" s="1541">
        <v>80</v>
      </c>
      <c r="B93" s="1069" t="s">
        <v>1942</v>
      </c>
      <c r="C93" s="1551" t="s">
        <v>1943</v>
      </c>
      <c r="D93" s="1511">
        <v>14</v>
      </c>
      <c r="E93" s="798">
        <v>41561</v>
      </c>
      <c r="F93" s="1432">
        <v>6000</v>
      </c>
      <c r="G93" s="1073"/>
      <c r="H93" s="1535"/>
      <c r="I93" s="1535"/>
      <c r="J93" s="1535"/>
      <c r="K93" s="1535"/>
    </row>
    <row r="94" spans="1:11" s="241" customFormat="1" ht="12.75">
      <c r="A94" s="823">
        <v>81</v>
      </c>
      <c r="B94" s="276" t="s">
        <v>709</v>
      </c>
      <c r="C94" s="1313"/>
      <c r="D94" s="1497">
        <v>640</v>
      </c>
      <c r="E94" s="27">
        <v>41562</v>
      </c>
      <c r="F94" s="28">
        <v>6000</v>
      </c>
      <c r="G94" s="1006"/>
      <c r="H94" s="1125"/>
      <c r="I94" s="1125"/>
      <c r="J94" s="1125"/>
      <c r="K94" s="1125"/>
    </row>
    <row r="95" spans="1:11" s="241" customFormat="1" ht="12.75">
      <c r="A95" s="823">
        <v>82</v>
      </c>
      <c r="B95" s="1067" t="s">
        <v>710</v>
      </c>
      <c r="C95" s="1333" t="s">
        <v>1255</v>
      </c>
      <c r="D95" s="1497">
        <v>504</v>
      </c>
      <c r="E95" s="27">
        <v>41562</v>
      </c>
      <c r="F95" s="28">
        <v>6000</v>
      </c>
      <c r="G95" s="1006"/>
      <c r="H95" s="1125"/>
      <c r="I95" s="1125"/>
      <c r="J95" s="1125"/>
      <c r="K95" s="1125"/>
    </row>
    <row r="96" spans="1:11" s="241" customFormat="1" ht="12.75">
      <c r="A96" s="823">
        <v>83</v>
      </c>
      <c r="B96" s="262" t="s">
        <v>711</v>
      </c>
      <c r="C96" s="1333" t="s">
        <v>712</v>
      </c>
      <c r="D96" s="1497">
        <v>320</v>
      </c>
      <c r="E96" s="27">
        <v>41562</v>
      </c>
      <c r="F96" s="28">
        <v>6000</v>
      </c>
      <c r="G96" s="1006"/>
      <c r="H96" s="1125"/>
      <c r="I96" s="1125"/>
      <c r="J96" s="1125"/>
      <c r="K96" s="1125"/>
    </row>
    <row r="97" spans="1:11" s="241" customFormat="1" ht="16.5">
      <c r="A97" s="823">
        <v>84</v>
      </c>
      <c r="B97" s="262" t="s">
        <v>714</v>
      </c>
      <c r="C97" s="1333" t="s">
        <v>715</v>
      </c>
      <c r="D97" s="1497">
        <v>101</v>
      </c>
      <c r="E97" s="27">
        <v>41562</v>
      </c>
      <c r="F97" s="28">
        <v>6000</v>
      </c>
      <c r="G97" s="1006"/>
      <c r="H97" s="1125"/>
      <c r="I97" s="1125"/>
      <c r="J97" s="1125"/>
      <c r="K97" s="1125"/>
    </row>
    <row r="98" spans="1:11" s="241" customFormat="1" ht="21">
      <c r="A98" s="1932">
        <v>85</v>
      </c>
      <c r="B98" s="1933" t="s">
        <v>719</v>
      </c>
      <c r="C98" s="1934" t="s">
        <v>2423</v>
      </c>
      <c r="D98" s="1935">
        <v>585</v>
      </c>
      <c r="E98" s="1936">
        <v>41536</v>
      </c>
      <c r="F98" s="1937">
        <v>6000</v>
      </c>
      <c r="G98" s="1938" t="s">
        <v>720</v>
      </c>
      <c r="H98" s="2188" t="s">
        <v>2621</v>
      </c>
      <c r="I98" s="2189"/>
      <c r="J98" s="1125"/>
      <c r="K98" s="1125"/>
    </row>
    <row r="99" spans="1:11" s="241" customFormat="1" ht="21">
      <c r="A99" s="823">
        <v>86</v>
      </c>
      <c r="B99" s="1467" t="s">
        <v>721</v>
      </c>
      <c r="C99" s="1333"/>
      <c r="D99" s="1497">
        <v>114</v>
      </c>
      <c r="E99" s="27">
        <v>41530</v>
      </c>
      <c r="F99" s="28">
        <v>6000</v>
      </c>
      <c r="G99" s="1006" t="s">
        <v>722</v>
      </c>
      <c r="H99" s="1125"/>
      <c r="I99" s="1125"/>
      <c r="J99" s="1125"/>
      <c r="K99" s="1125"/>
    </row>
    <row r="100" spans="1:11" s="241" customFormat="1" ht="23.25" thickBot="1">
      <c r="A100" s="1541">
        <v>87</v>
      </c>
      <c r="B100" s="1574" t="s">
        <v>723</v>
      </c>
      <c r="C100" s="1551"/>
      <c r="D100" s="1511">
        <v>228</v>
      </c>
      <c r="E100" s="798">
        <v>41529</v>
      </c>
      <c r="F100" s="1432">
        <v>6000</v>
      </c>
      <c r="G100" s="1073" t="s">
        <v>724</v>
      </c>
      <c r="H100" s="1535"/>
      <c r="I100" s="1535"/>
      <c r="J100" s="1535"/>
      <c r="K100" s="1535"/>
    </row>
    <row r="101" spans="1:11" s="241" customFormat="1" ht="22.5">
      <c r="A101" s="823">
        <v>88</v>
      </c>
      <c r="B101" s="276" t="s">
        <v>730</v>
      </c>
      <c r="C101" s="1313" t="s">
        <v>731</v>
      </c>
      <c r="D101" s="1497">
        <v>484</v>
      </c>
      <c r="E101" s="27">
        <v>41563</v>
      </c>
      <c r="F101" s="28">
        <v>6000</v>
      </c>
      <c r="G101" s="1006"/>
      <c r="H101" s="1125"/>
      <c r="I101" s="1125"/>
      <c r="J101" s="1125"/>
      <c r="K101" s="1125"/>
    </row>
    <row r="102" spans="1:11" s="241" customFormat="1" ht="22.5">
      <c r="A102" s="823">
        <v>89</v>
      </c>
      <c r="B102" s="276" t="s">
        <v>520</v>
      </c>
      <c r="C102" s="1313" t="s">
        <v>732</v>
      </c>
      <c r="D102" s="1497">
        <v>454</v>
      </c>
      <c r="E102" s="27">
        <v>41563</v>
      </c>
      <c r="F102" s="28">
        <v>6000</v>
      </c>
      <c r="G102" s="1006"/>
      <c r="H102" s="1125"/>
      <c r="I102" s="1125"/>
      <c r="J102" s="1125"/>
      <c r="K102" s="1125"/>
    </row>
    <row r="103" spans="1:11" s="241" customFormat="1" ht="22.5">
      <c r="A103" s="823">
        <v>90</v>
      </c>
      <c r="B103" s="276" t="s">
        <v>520</v>
      </c>
      <c r="C103" s="1313" t="s">
        <v>733</v>
      </c>
      <c r="D103" s="1497">
        <v>447</v>
      </c>
      <c r="E103" s="27">
        <v>41563</v>
      </c>
      <c r="F103" s="28">
        <v>6000</v>
      </c>
      <c r="G103" s="1006"/>
      <c r="H103" s="1125"/>
      <c r="I103" s="1125"/>
      <c r="J103" s="1125"/>
      <c r="K103" s="1125"/>
    </row>
    <row r="104" spans="1:11" s="241" customFormat="1" ht="22.5">
      <c r="A104" s="823">
        <v>91</v>
      </c>
      <c r="B104" s="276" t="s">
        <v>520</v>
      </c>
      <c r="C104" s="1313" t="s">
        <v>734</v>
      </c>
      <c r="D104" s="1497">
        <v>442</v>
      </c>
      <c r="E104" s="27">
        <v>41563</v>
      </c>
      <c r="F104" s="28">
        <v>6000</v>
      </c>
      <c r="G104" s="1006"/>
      <c r="H104" s="1125"/>
      <c r="I104" s="1125"/>
      <c r="J104" s="1125"/>
      <c r="K104" s="1125"/>
    </row>
    <row r="105" spans="1:11" s="241" customFormat="1" ht="22.5">
      <c r="A105" s="823">
        <v>92</v>
      </c>
      <c r="B105" s="276" t="s">
        <v>520</v>
      </c>
      <c r="C105" s="1313" t="s">
        <v>735</v>
      </c>
      <c r="D105" s="1497">
        <v>437</v>
      </c>
      <c r="E105" s="27">
        <v>41563</v>
      </c>
      <c r="F105" s="28">
        <v>6000</v>
      </c>
      <c r="G105" s="1006"/>
      <c r="H105" s="1125"/>
      <c r="I105" s="1125"/>
      <c r="J105" s="1125"/>
      <c r="K105" s="1125"/>
    </row>
    <row r="106" spans="1:11" s="241" customFormat="1" ht="22.5">
      <c r="A106" s="823">
        <v>93</v>
      </c>
      <c r="B106" s="276" t="s">
        <v>520</v>
      </c>
      <c r="C106" s="1313" t="s">
        <v>736</v>
      </c>
      <c r="D106" s="1497">
        <v>434</v>
      </c>
      <c r="E106" s="27">
        <v>41563</v>
      </c>
      <c r="F106" s="28">
        <v>6000</v>
      </c>
      <c r="G106" s="1006"/>
      <c r="H106" s="1125"/>
      <c r="I106" s="1125"/>
      <c r="J106" s="1125"/>
      <c r="K106" s="1125"/>
    </row>
    <row r="107" spans="1:11" s="241" customFormat="1" ht="22.5">
      <c r="A107" s="823">
        <v>94</v>
      </c>
      <c r="B107" s="276" t="s">
        <v>520</v>
      </c>
      <c r="C107" s="1313" t="s">
        <v>737</v>
      </c>
      <c r="D107" s="1497">
        <v>426</v>
      </c>
      <c r="E107" s="27">
        <v>41563</v>
      </c>
      <c r="F107" s="28">
        <v>6000</v>
      </c>
      <c r="G107" s="1006"/>
      <c r="H107" s="1125"/>
      <c r="I107" s="1125"/>
      <c r="J107" s="1125"/>
      <c r="K107" s="1125"/>
    </row>
    <row r="108" spans="1:11" s="241" customFormat="1" ht="16.5">
      <c r="A108" s="823">
        <v>95</v>
      </c>
      <c r="B108" s="1467" t="s">
        <v>747</v>
      </c>
      <c r="C108" s="1313" t="s">
        <v>748</v>
      </c>
      <c r="D108" s="1497">
        <v>294</v>
      </c>
      <c r="E108" s="27">
        <v>41563</v>
      </c>
      <c r="F108" s="104">
        <v>600</v>
      </c>
      <c r="G108" s="1006"/>
      <c r="H108" s="1125"/>
      <c r="I108" s="1125"/>
      <c r="J108" s="1125"/>
      <c r="K108" s="1125"/>
    </row>
    <row r="109" spans="1:11" s="241" customFormat="1" ht="24.75">
      <c r="A109" s="823">
        <v>96</v>
      </c>
      <c r="B109" s="276" t="s">
        <v>749</v>
      </c>
      <c r="C109" s="1313" t="s">
        <v>750</v>
      </c>
      <c r="D109" s="1497">
        <v>196</v>
      </c>
      <c r="E109" s="27">
        <v>41563</v>
      </c>
      <c r="F109" s="28">
        <v>6000</v>
      </c>
      <c r="G109" s="1006"/>
      <c r="H109" s="1125"/>
      <c r="I109" s="1125"/>
      <c r="J109" s="1125"/>
      <c r="K109" s="1125"/>
    </row>
    <row r="110" spans="1:11" s="241" customFormat="1" ht="12.75">
      <c r="A110" s="823">
        <v>97</v>
      </c>
      <c r="B110" s="276" t="s">
        <v>1804</v>
      </c>
      <c r="C110" s="1313" t="s">
        <v>1255</v>
      </c>
      <c r="D110" s="1497">
        <v>112</v>
      </c>
      <c r="E110" s="27">
        <v>41563</v>
      </c>
      <c r="F110" s="28">
        <v>6000</v>
      </c>
      <c r="G110" s="1006"/>
      <c r="H110" s="1125"/>
      <c r="I110" s="1125"/>
      <c r="J110" s="1125"/>
      <c r="K110" s="1125"/>
    </row>
    <row r="111" spans="1:11" s="241" customFormat="1" ht="22.5">
      <c r="A111" s="823">
        <v>98</v>
      </c>
      <c r="B111" s="1467" t="s">
        <v>0</v>
      </c>
      <c r="C111" s="1313" t="s">
        <v>1</v>
      </c>
      <c r="D111" s="1497">
        <v>304</v>
      </c>
      <c r="E111" s="27">
        <v>41540</v>
      </c>
      <c r="F111" s="28">
        <v>6000</v>
      </c>
      <c r="G111" s="1006" t="s">
        <v>2</v>
      </c>
      <c r="H111" s="1125"/>
      <c r="I111" s="1125"/>
      <c r="J111" s="1125"/>
      <c r="K111" s="1125"/>
    </row>
    <row r="112" spans="1:11" s="241" customFormat="1" ht="21">
      <c r="A112" s="823">
        <v>99</v>
      </c>
      <c r="B112" s="1467" t="s">
        <v>3</v>
      </c>
      <c r="C112" s="1313" t="s">
        <v>4</v>
      </c>
      <c r="D112" s="1497">
        <v>188</v>
      </c>
      <c r="E112" s="27">
        <v>41537</v>
      </c>
      <c r="F112" s="28">
        <v>6000</v>
      </c>
      <c r="G112" s="1006" t="s">
        <v>5</v>
      </c>
      <c r="H112" s="1125"/>
      <c r="I112" s="1125"/>
      <c r="J112" s="1125"/>
      <c r="K112" s="1125"/>
    </row>
    <row r="113" spans="1:11" s="241" customFormat="1" ht="21">
      <c r="A113" s="823">
        <v>100</v>
      </c>
      <c r="B113" s="1467" t="s">
        <v>7</v>
      </c>
      <c r="C113" s="1313" t="s">
        <v>141</v>
      </c>
      <c r="D113" s="1497">
        <v>195</v>
      </c>
      <c r="E113" s="27">
        <v>41550</v>
      </c>
      <c r="F113" s="28">
        <v>6000</v>
      </c>
      <c r="G113" s="1006" t="s">
        <v>8</v>
      </c>
      <c r="H113" s="1125"/>
      <c r="I113" s="1125"/>
      <c r="J113" s="1125"/>
      <c r="K113" s="1125"/>
    </row>
    <row r="114" spans="1:11" s="241" customFormat="1" ht="21">
      <c r="A114" s="823">
        <v>101</v>
      </c>
      <c r="B114" s="1467" t="s">
        <v>9</v>
      </c>
      <c r="C114" s="1313" t="s">
        <v>2274</v>
      </c>
      <c r="D114" s="1497">
        <v>887</v>
      </c>
      <c r="E114" s="27">
        <v>41551</v>
      </c>
      <c r="F114" s="28">
        <v>6000</v>
      </c>
      <c r="G114" s="1006" t="s">
        <v>10</v>
      </c>
      <c r="H114" s="1125"/>
      <c r="I114" s="1125"/>
      <c r="J114" s="1125"/>
      <c r="K114" s="1125"/>
    </row>
    <row r="115" spans="1:11" s="241" customFormat="1" ht="21">
      <c r="A115" s="823">
        <v>102</v>
      </c>
      <c r="B115" s="1467" t="s">
        <v>11</v>
      </c>
      <c r="C115" s="1313" t="s">
        <v>899</v>
      </c>
      <c r="D115" s="1497">
        <v>223</v>
      </c>
      <c r="E115" s="27">
        <v>41554</v>
      </c>
      <c r="F115" s="28">
        <v>6000</v>
      </c>
      <c r="G115" s="1006" t="s">
        <v>12</v>
      </c>
      <c r="H115" s="1125"/>
      <c r="I115" s="1125"/>
      <c r="J115" s="1125"/>
      <c r="K115" s="1125"/>
    </row>
    <row r="116" spans="1:11" s="241" customFormat="1" ht="22.5">
      <c r="A116" s="823">
        <v>103</v>
      </c>
      <c r="B116" s="1467" t="s">
        <v>2143</v>
      </c>
      <c r="C116" s="1313" t="s">
        <v>2144</v>
      </c>
      <c r="D116" s="1497">
        <v>678</v>
      </c>
      <c r="E116" s="27">
        <v>41556</v>
      </c>
      <c r="F116" s="28">
        <v>6000</v>
      </c>
      <c r="G116" s="1006" t="s">
        <v>2145</v>
      </c>
      <c r="H116" s="1125"/>
      <c r="I116" s="1125"/>
      <c r="J116" s="1125"/>
      <c r="K116" s="1125"/>
    </row>
    <row r="117" spans="1:11" s="241" customFormat="1" ht="22.5">
      <c r="A117" s="823">
        <v>104</v>
      </c>
      <c r="B117" s="1467" t="s">
        <v>2146</v>
      </c>
      <c r="C117" s="1313" t="s">
        <v>2147</v>
      </c>
      <c r="D117" s="1497">
        <v>225</v>
      </c>
      <c r="E117" s="27">
        <v>41509</v>
      </c>
      <c r="F117" s="28">
        <v>6000</v>
      </c>
      <c r="G117" s="1006" t="s">
        <v>2148</v>
      </c>
      <c r="H117" s="1125"/>
      <c r="I117" s="1125"/>
      <c r="J117" s="1125"/>
      <c r="K117" s="1125"/>
    </row>
    <row r="118" spans="1:11" s="241" customFormat="1" ht="21">
      <c r="A118" s="823">
        <v>105</v>
      </c>
      <c r="B118" s="1467" t="s">
        <v>2149</v>
      </c>
      <c r="C118" s="1313" t="s">
        <v>2150</v>
      </c>
      <c r="D118" s="1497">
        <v>83</v>
      </c>
      <c r="E118" s="27">
        <v>41558</v>
      </c>
      <c r="F118" s="28">
        <v>2600</v>
      </c>
      <c r="G118" s="1006" t="s">
        <v>2151</v>
      </c>
      <c r="H118" s="1125"/>
      <c r="I118" s="1125"/>
      <c r="J118" s="1125"/>
      <c r="K118" s="1125"/>
    </row>
    <row r="119" spans="1:11" s="241" customFormat="1" ht="22.5">
      <c r="A119" s="823">
        <v>106</v>
      </c>
      <c r="B119" s="1467" t="s">
        <v>2152</v>
      </c>
      <c r="C119" s="1313" t="s">
        <v>899</v>
      </c>
      <c r="D119" s="1497">
        <v>33</v>
      </c>
      <c r="E119" s="27">
        <v>41557</v>
      </c>
      <c r="F119" s="28">
        <v>6000</v>
      </c>
      <c r="G119" s="1006" t="s">
        <v>2153</v>
      </c>
      <c r="H119" s="1125"/>
      <c r="I119" s="1125"/>
      <c r="J119" s="1125"/>
      <c r="K119" s="1125"/>
    </row>
    <row r="120" spans="1:11" s="241" customFormat="1" ht="21.75" thickBot="1">
      <c r="A120" s="1541">
        <v>107</v>
      </c>
      <c r="B120" s="1574" t="s">
        <v>2156</v>
      </c>
      <c r="C120" s="1510" t="s">
        <v>2157</v>
      </c>
      <c r="D120" s="1511">
        <v>721</v>
      </c>
      <c r="E120" s="798">
        <v>41561</v>
      </c>
      <c r="F120" s="1432">
        <v>6000</v>
      </c>
      <c r="G120" s="1073" t="s">
        <v>2158</v>
      </c>
      <c r="H120" s="1535"/>
      <c r="I120" s="1535"/>
      <c r="J120" s="1535"/>
      <c r="K120" s="1535"/>
    </row>
    <row r="121" spans="1:11" s="241" customFormat="1" ht="24.75">
      <c r="A121" s="823">
        <v>108</v>
      </c>
      <c r="B121" s="276" t="s">
        <v>2161</v>
      </c>
      <c r="C121" s="1313" t="s">
        <v>2162</v>
      </c>
      <c r="D121" s="1497">
        <v>75</v>
      </c>
      <c r="E121" s="27">
        <v>41563</v>
      </c>
      <c r="F121" s="28">
        <v>6000</v>
      </c>
      <c r="G121" s="1006"/>
      <c r="H121" s="1125"/>
      <c r="I121" s="1125"/>
      <c r="J121" s="1125"/>
      <c r="K121" s="1125"/>
    </row>
    <row r="122" spans="1:11" s="241" customFormat="1" ht="21">
      <c r="A122" s="823">
        <v>109</v>
      </c>
      <c r="B122" s="1477" t="s">
        <v>2163</v>
      </c>
      <c r="C122" s="1313" t="s">
        <v>2164</v>
      </c>
      <c r="D122" s="1497">
        <v>67</v>
      </c>
      <c r="E122" s="27">
        <v>41564</v>
      </c>
      <c r="F122" s="28">
        <v>6000</v>
      </c>
      <c r="G122" s="1006"/>
      <c r="H122" s="1125"/>
      <c r="I122" s="1125"/>
      <c r="J122" s="1125"/>
      <c r="K122" s="1125"/>
    </row>
    <row r="123" spans="1:11" s="241" customFormat="1" ht="16.5">
      <c r="A123" s="823">
        <v>110</v>
      </c>
      <c r="B123" s="414" t="s">
        <v>2165</v>
      </c>
      <c r="C123" s="1313" t="s">
        <v>2166</v>
      </c>
      <c r="D123" s="1497">
        <v>566</v>
      </c>
      <c r="E123" s="27">
        <v>41564</v>
      </c>
      <c r="F123" s="28">
        <v>6000</v>
      </c>
      <c r="G123" s="1006"/>
      <c r="H123" s="1125"/>
      <c r="I123" s="1125"/>
      <c r="J123" s="1125"/>
      <c r="K123" s="1125"/>
    </row>
    <row r="124" spans="1:11" s="241" customFormat="1" ht="22.5">
      <c r="A124" s="823">
        <v>111</v>
      </c>
      <c r="B124" s="25" t="s">
        <v>2167</v>
      </c>
      <c r="C124" s="1313" t="s">
        <v>2168</v>
      </c>
      <c r="D124" s="1497">
        <v>45</v>
      </c>
      <c r="E124" s="27">
        <v>41562</v>
      </c>
      <c r="F124" s="28">
        <v>6000</v>
      </c>
      <c r="G124" s="1006"/>
      <c r="H124" s="1125"/>
      <c r="I124" s="1125"/>
      <c r="J124" s="1125"/>
      <c r="K124" s="1125"/>
    </row>
    <row r="125" spans="1:11" s="241" customFormat="1" ht="24.75">
      <c r="A125" s="823">
        <v>112</v>
      </c>
      <c r="B125" s="1467" t="s">
        <v>2169</v>
      </c>
      <c r="C125" s="1313" t="s">
        <v>2170</v>
      </c>
      <c r="D125" s="1497">
        <v>431</v>
      </c>
      <c r="E125" s="27">
        <v>41564</v>
      </c>
      <c r="F125" s="104">
        <v>10000</v>
      </c>
      <c r="G125" s="1006"/>
      <c r="H125" s="1125"/>
      <c r="I125" s="1125"/>
      <c r="J125" s="1125"/>
      <c r="K125" s="1125"/>
    </row>
    <row r="126" spans="1:11" s="241" customFormat="1" ht="12.75">
      <c r="A126" s="823">
        <v>113</v>
      </c>
      <c r="B126" s="276" t="s">
        <v>2171</v>
      </c>
      <c r="C126" s="1313" t="s">
        <v>321</v>
      </c>
      <c r="D126" s="1497">
        <v>300</v>
      </c>
      <c r="E126" s="27">
        <v>41564</v>
      </c>
      <c r="F126" s="28">
        <v>6000</v>
      </c>
      <c r="G126" s="1006"/>
      <c r="H126" s="1125"/>
      <c r="I126" s="1125"/>
      <c r="J126" s="1125"/>
      <c r="K126" s="1125"/>
    </row>
    <row r="127" spans="1:11" s="241" customFormat="1" ht="22.5">
      <c r="A127" s="823">
        <v>114</v>
      </c>
      <c r="B127" s="276" t="s">
        <v>2313</v>
      </c>
      <c r="C127" s="1313" t="s">
        <v>1255</v>
      </c>
      <c r="D127" s="1497">
        <v>21</v>
      </c>
      <c r="E127" s="27">
        <v>41564</v>
      </c>
      <c r="F127" s="28">
        <v>6000</v>
      </c>
      <c r="G127" s="1006"/>
      <c r="H127" s="1125"/>
      <c r="I127" s="1125"/>
      <c r="J127" s="1125"/>
      <c r="K127" s="1125"/>
    </row>
    <row r="128" spans="1:11" s="241" customFormat="1" ht="23.25" thickBot="1">
      <c r="A128" s="1541">
        <v>115</v>
      </c>
      <c r="B128" s="1582" t="s">
        <v>2316</v>
      </c>
      <c r="C128" s="1551" t="s">
        <v>2317</v>
      </c>
      <c r="D128" s="1499">
        <v>134</v>
      </c>
      <c r="E128" s="783">
        <v>41564</v>
      </c>
      <c r="F128" s="1583">
        <v>600</v>
      </c>
      <c r="G128" s="1009"/>
      <c r="H128" s="1535"/>
      <c r="I128" s="1535"/>
      <c r="J128" s="1535"/>
      <c r="K128" s="1535"/>
    </row>
    <row r="129" spans="1:11" s="241" customFormat="1" ht="39">
      <c r="A129" s="886">
        <v>116</v>
      </c>
      <c r="B129" s="1067" t="s">
        <v>1793</v>
      </c>
      <c r="C129" s="1313" t="s">
        <v>1794</v>
      </c>
      <c r="D129" s="1497">
        <v>599</v>
      </c>
      <c r="E129" s="27">
        <v>41565</v>
      </c>
      <c r="F129" s="316">
        <v>6000</v>
      </c>
      <c r="G129" s="1006"/>
      <c r="H129" s="1125"/>
      <c r="I129" s="1125"/>
      <c r="J129" s="1125"/>
      <c r="K129" s="1125"/>
    </row>
    <row r="130" spans="1:11" s="241" customFormat="1" ht="16.5">
      <c r="A130" s="80">
        <v>117</v>
      </c>
      <c r="B130" s="25" t="s">
        <v>1795</v>
      </c>
      <c r="C130" s="1333" t="s">
        <v>682</v>
      </c>
      <c r="D130" s="317">
        <v>5</v>
      </c>
      <c r="E130" s="31">
        <v>41565</v>
      </c>
      <c r="F130" s="72">
        <v>6000</v>
      </c>
      <c r="G130" s="994"/>
      <c r="H130" s="1125"/>
      <c r="I130" s="1125"/>
      <c r="J130" s="1125"/>
      <c r="K130" s="1125"/>
    </row>
    <row r="131" spans="1:11" s="241" customFormat="1" ht="33.75" thickBot="1">
      <c r="A131" s="849">
        <v>118</v>
      </c>
      <c r="B131" s="781" t="s">
        <v>75</v>
      </c>
      <c r="C131" s="1551" t="s">
        <v>74</v>
      </c>
      <c r="D131" s="1499">
        <v>390</v>
      </c>
      <c r="E131" s="783">
        <v>41565</v>
      </c>
      <c r="F131" s="1598">
        <v>6000</v>
      </c>
      <c r="G131" s="1009"/>
      <c r="H131" s="1535"/>
      <c r="I131" s="1535"/>
      <c r="J131" s="1535"/>
      <c r="K131" s="1535"/>
    </row>
    <row r="132" spans="1:11" s="241" customFormat="1" ht="16.5">
      <c r="A132" s="823">
        <v>119</v>
      </c>
      <c r="B132" s="276" t="s">
        <v>616</v>
      </c>
      <c r="C132" s="1313" t="s">
        <v>617</v>
      </c>
      <c r="D132" s="1497">
        <v>262</v>
      </c>
      <c r="E132" s="27">
        <v>41565</v>
      </c>
      <c r="F132" s="316">
        <v>6000</v>
      </c>
      <c r="G132" s="1006"/>
      <c r="H132" s="1125"/>
      <c r="I132" s="1125"/>
      <c r="J132" s="1125"/>
      <c r="K132" s="1125"/>
    </row>
    <row r="133" spans="1:11" s="241" customFormat="1" ht="12.75">
      <c r="A133" s="80">
        <v>120</v>
      </c>
      <c r="B133" s="25" t="s">
        <v>620</v>
      </c>
      <c r="C133" s="1333" t="s">
        <v>621</v>
      </c>
      <c r="D133" s="317">
        <v>13</v>
      </c>
      <c r="E133" s="31">
        <v>41568</v>
      </c>
      <c r="F133" s="72">
        <v>6000</v>
      </c>
      <c r="G133" s="994"/>
      <c r="H133" s="1125"/>
      <c r="I133" s="1125"/>
      <c r="J133" s="1125"/>
      <c r="K133" s="1125"/>
    </row>
    <row r="134" spans="1:11" s="241" customFormat="1" ht="22.5">
      <c r="A134" s="80">
        <v>121</v>
      </c>
      <c r="B134" s="25" t="s">
        <v>622</v>
      </c>
      <c r="C134" s="1333" t="s">
        <v>623</v>
      </c>
      <c r="D134" s="317">
        <v>1</v>
      </c>
      <c r="E134" s="31">
        <v>41568</v>
      </c>
      <c r="F134" s="72">
        <v>6000</v>
      </c>
      <c r="G134" s="994"/>
      <c r="H134" s="1125"/>
      <c r="I134" s="1125"/>
      <c r="J134" s="1125"/>
      <c r="K134" s="1125"/>
    </row>
    <row r="135" spans="1:11" s="241" customFormat="1" ht="21.75" thickBot="1">
      <c r="A135" s="849">
        <v>122</v>
      </c>
      <c r="B135" s="781" t="s">
        <v>624</v>
      </c>
      <c r="C135" s="1551" t="s">
        <v>625</v>
      </c>
      <c r="D135" s="1499">
        <v>737</v>
      </c>
      <c r="E135" s="783">
        <v>41564</v>
      </c>
      <c r="F135" s="1598">
        <v>6000</v>
      </c>
      <c r="G135" s="1009" t="s">
        <v>626</v>
      </c>
      <c r="H135" s="1535"/>
      <c r="I135" s="1535"/>
      <c r="J135" s="1535"/>
      <c r="K135" s="1535"/>
    </row>
    <row r="136" spans="1:11" s="241" customFormat="1" ht="16.5">
      <c r="A136" s="823">
        <v>123</v>
      </c>
      <c r="B136" s="276" t="s">
        <v>627</v>
      </c>
      <c r="C136" s="1313" t="s">
        <v>628</v>
      </c>
      <c r="D136" s="1497">
        <v>80</v>
      </c>
      <c r="E136" s="27">
        <v>41569</v>
      </c>
      <c r="F136" s="316">
        <v>6000</v>
      </c>
      <c r="G136" s="1006"/>
      <c r="H136" s="1125"/>
      <c r="I136" s="1125"/>
      <c r="J136" s="1125"/>
      <c r="K136" s="1125"/>
    </row>
    <row r="137" spans="1:11" s="241" customFormat="1" ht="22.5">
      <c r="A137" s="823">
        <v>124</v>
      </c>
      <c r="B137" s="276" t="s">
        <v>629</v>
      </c>
      <c r="C137" s="1313" t="s">
        <v>630</v>
      </c>
      <c r="D137" s="1497">
        <v>773</v>
      </c>
      <c r="E137" s="27">
        <v>41569</v>
      </c>
      <c r="F137" s="316">
        <v>6000</v>
      </c>
      <c r="G137" s="1006"/>
      <c r="H137" s="1125"/>
      <c r="I137" s="1125"/>
      <c r="J137" s="1125"/>
      <c r="K137" s="1125"/>
    </row>
    <row r="138" spans="1:11" s="241" customFormat="1" ht="12.75">
      <c r="A138" s="823">
        <v>125</v>
      </c>
      <c r="B138" s="276" t="s">
        <v>631</v>
      </c>
      <c r="C138" s="1313" t="s">
        <v>1543</v>
      </c>
      <c r="D138" s="1497">
        <v>654</v>
      </c>
      <c r="E138" s="27">
        <v>41569</v>
      </c>
      <c r="F138" s="316">
        <v>6000</v>
      </c>
      <c r="G138" s="1006"/>
      <c r="H138" s="1125"/>
      <c r="I138" s="1125"/>
      <c r="J138" s="1125"/>
      <c r="K138" s="1125"/>
    </row>
    <row r="139" spans="1:11" s="241" customFormat="1" ht="13.5" thickBot="1">
      <c r="A139" s="1541">
        <v>126</v>
      </c>
      <c r="B139" s="1069" t="s">
        <v>637</v>
      </c>
      <c r="C139" s="1510" t="s">
        <v>638</v>
      </c>
      <c r="D139" s="1511">
        <v>29</v>
      </c>
      <c r="E139" s="798">
        <v>41565</v>
      </c>
      <c r="F139" s="1602">
        <v>6000</v>
      </c>
      <c r="G139" s="1073"/>
      <c r="H139" s="1535"/>
      <c r="I139" s="1535"/>
      <c r="J139" s="1535"/>
      <c r="K139" s="1535"/>
    </row>
    <row r="140" spans="1:11" s="241" customFormat="1" ht="16.5">
      <c r="A140" s="823">
        <v>127</v>
      </c>
      <c r="B140" s="276" t="s">
        <v>639</v>
      </c>
      <c r="C140" s="1313" t="s">
        <v>640</v>
      </c>
      <c r="D140" s="1497">
        <v>925</v>
      </c>
      <c r="E140" s="27">
        <v>41570</v>
      </c>
      <c r="F140" s="316">
        <v>6000</v>
      </c>
      <c r="G140" s="1006"/>
      <c r="H140" s="1125"/>
      <c r="I140" s="1125"/>
      <c r="J140" s="1125"/>
      <c r="K140" s="1125"/>
    </row>
    <row r="141" spans="1:11" s="241" customFormat="1" ht="21">
      <c r="A141" s="823">
        <v>128</v>
      </c>
      <c r="B141" s="276" t="s">
        <v>644</v>
      </c>
      <c r="C141" s="1313" t="s">
        <v>645</v>
      </c>
      <c r="D141" s="1497">
        <v>46</v>
      </c>
      <c r="E141" s="27">
        <v>41568</v>
      </c>
      <c r="F141" s="316">
        <v>6000</v>
      </c>
      <c r="G141" s="1006" t="s">
        <v>646</v>
      </c>
      <c r="H141" s="1125"/>
      <c r="I141" s="1125"/>
      <c r="J141" s="1125"/>
      <c r="K141" s="1125"/>
    </row>
    <row r="142" spans="1:11" s="241" customFormat="1" ht="13.5" thickBot="1">
      <c r="A142" s="1541">
        <v>129</v>
      </c>
      <c r="B142" s="1069" t="s">
        <v>647</v>
      </c>
      <c r="C142" s="1510" t="s">
        <v>648</v>
      </c>
      <c r="D142" s="1511">
        <v>172</v>
      </c>
      <c r="E142" s="798">
        <v>41570</v>
      </c>
      <c r="F142" s="1602">
        <v>6000</v>
      </c>
      <c r="G142" s="1073"/>
      <c r="H142" s="1535"/>
      <c r="I142" s="1535"/>
      <c r="J142" s="1535"/>
      <c r="K142" s="1535"/>
    </row>
    <row r="143" spans="1:11" s="241" customFormat="1" ht="12.75">
      <c r="A143" s="823">
        <v>130</v>
      </c>
      <c r="B143" s="276" t="s">
        <v>651</v>
      </c>
      <c r="C143" s="1313" t="s">
        <v>652</v>
      </c>
      <c r="D143" s="1497">
        <v>85</v>
      </c>
      <c r="E143" s="27">
        <v>41571</v>
      </c>
      <c r="F143" s="316">
        <v>6000</v>
      </c>
      <c r="G143" s="1006"/>
      <c r="H143" s="1125"/>
      <c r="I143" s="1125"/>
      <c r="J143" s="1125"/>
      <c r="K143" s="1125"/>
    </row>
    <row r="144" spans="1:11" s="241" customFormat="1" ht="29.25">
      <c r="A144" s="823">
        <v>131</v>
      </c>
      <c r="B144" s="1067" t="s">
        <v>653</v>
      </c>
      <c r="C144" s="1313" t="s">
        <v>654</v>
      </c>
      <c r="D144" s="1497">
        <v>82</v>
      </c>
      <c r="E144" s="27">
        <v>41571</v>
      </c>
      <c r="F144" s="316">
        <v>6000</v>
      </c>
      <c r="G144" s="1006"/>
      <c r="H144" s="1125"/>
      <c r="I144" s="1125"/>
      <c r="J144" s="1125"/>
      <c r="K144" s="1125"/>
    </row>
    <row r="145" spans="1:11" s="241" customFormat="1" ht="33.75">
      <c r="A145" s="823">
        <v>132</v>
      </c>
      <c r="B145" s="276" t="s">
        <v>655</v>
      </c>
      <c r="C145" s="1313" t="s">
        <v>2147</v>
      </c>
      <c r="D145" s="1497">
        <v>604</v>
      </c>
      <c r="E145" s="27">
        <v>41571</v>
      </c>
      <c r="F145" s="316">
        <v>6000</v>
      </c>
      <c r="G145" s="1006"/>
      <c r="H145" s="1125"/>
      <c r="I145" s="1125"/>
      <c r="J145" s="1125"/>
      <c r="K145" s="1125"/>
    </row>
    <row r="146" spans="1:11" s="241" customFormat="1" ht="33.75">
      <c r="A146" s="823">
        <v>133</v>
      </c>
      <c r="B146" s="276" t="s">
        <v>655</v>
      </c>
      <c r="C146" s="1313" t="s">
        <v>656</v>
      </c>
      <c r="D146" s="1497">
        <v>603</v>
      </c>
      <c r="E146" s="27">
        <v>41571</v>
      </c>
      <c r="F146" s="316">
        <v>6000</v>
      </c>
      <c r="G146" s="1006"/>
      <c r="H146" s="1125"/>
      <c r="I146" s="1125"/>
      <c r="J146" s="1125"/>
      <c r="K146" s="1125"/>
    </row>
    <row r="147" spans="1:11" s="241" customFormat="1" ht="24.75">
      <c r="A147" s="823">
        <v>134</v>
      </c>
      <c r="B147" s="276" t="s">
        <v>657</v>
      </c>
      <c r="C147" s="1313" t="s">
        <v>658</v>
      </c>
      <c r="D147" s="1497">
        <v>376</v>
      </c>
      <c r="E147" s="27">
        <v>41571</v>
      </c>
      <c r="F147" s="316">
        <v>6000</v>
      </c>
      <c r="G147" s="1006"/>
      <c r="H147" s="1125"/>
      <c r="I147" s="1125"/>
      <c r="J147" s="1125"/>
      <c r="K147" s="1125"/>
    </row>
    <row r="148" spans="1:11" s="241" customFormat="1" ht="19.5">
      <c r="A148" s="823">
        <v>135</v>
      </c>
      <c r="B148" s="1067" t="s">
        <v>659</v>
      </c>
      <c r="C148" s="1313" t="s">
        <v>660</v>
      </c>
      <c r="D148" s="1497">
        <v>3</v>
      </c>
      <c r="E148" s="27">
        <v>41571</v>
      </c>
      <c r="F148" s="316">
        <v>6000</v>
      </c>
      <c r="G148" s="1006"/>
      <c r="H148" s="1125"/>
      <c r="I148" s="1125"/>
      <c r="J148" s="1125"/>
      <c r="K148" s="1125"/>
    </row>
    <row r="149" spans="1:11" s="241" customFormat="1" ht="12.75">
      <c r="A149" s="823">
        <v>136</v>
      </c>
      <c r="B149" s="1067" t="s">
        <v>661</v>
      </c>
      <c r="C149" s="1313" t="s">
        <v>1255</v>
      </c>
      <c r="D149" s="1497">
        <v>245</v>
      </c>
      <c r="E149" s="27">
        <v>41570</v>
      </c>
      <c r="F149" s="316">
        <v>6000</v>
      </c>
      <c r="G149" s="1006"/>
      <c r="H149" s="1125"/>
      <c r="I149" s="1125"/>
      <c r="J149" s="1125"/>
      <c r="K149" s="1125"/>
    </row>
    <row r="150" spans="1:11" s="241" customFormat="1" ht="13.5" thickBot="1">
      <c r="A150" s="1541">
        <v>137</v>
      </c>
      <c r="B150" s="1485" t="s">
        <v>664</v>
      </c>
      <c r="C150" s="1459" t="s">
        <v>395</v>
      </c>
      <c r="D150" s="1511">
        <v>139</v>
      </c>
      <c r="E150" s="798">
        <v>41571</v>
      </c>
      <c r="F150" s="1602">
        <v>6000</v>
      </c>
      <c r="G150" s="1073"/>
      <c r="H150" s="1535"/>
      <c r="I150" s="1535"/>
      <c r="J150" s="1535"/>
      <c r="K150" s="1535"/>
    </row>
    <row r="151" spans="1:11" s="241" customFormat="1" ht="24.75">
      <c r="A151" s="823">
        <v>138</v>
      </c>
      <c r="B151" s="276" t="s">
        <v>669</v>
      </c>
      <c r="C151" s="1313" t="s">
        <v>670</v>
      </c>
      <c r="D151" s="1497">
        <v>9</v>
      </c>
      <c r="E151" s="27">
        <v>41572</v>
      </c>
      <c r="F151" s="316">
        <v>6000</v>
      </c>
      <c r="G151" s="1006"/>
      <c r="H151" s="1125"/>
      <c r="I151" s="1125"/>
      <c r="J151" s="1125"/>
      <c r="K151" s="1125"/>
    </row>
    <row r="152" spans="1:11" s="241" customFormat="1" ht="22.5">
      <c r="A152" s="823">
        <v>139</v>
      </c>
      <c r="B152" s="276" t="s">
        <v>671</v>
      </c>
      <c r="C152" s="1313" t="s">
        <v>1255</v>
      </c>
      <c r="D152" s="1497">
        <v>818</v>
      </c>
      <c r="E152" s="27">
        <v>41572</v>
      </c>
      <c r="F152" s="316">
        <v>6000</v>
      </c>
      <c r="G152" s="1006"/>
      <c r="H152" s="1125"/>
      <c r="I152" s="1125"/>
      <c r="J152" s="1125"/>
      <c r="K152" s="1125"/>
    </row>
    <row r="153" spans="1:11" s="241" customFormat="1" ht="19.5">
      <c r="A153" s="823">
        <v>140</v>
      </c>
      <c r="B153" s="1067" t="s">
        <v>672</v>
      </c>
      <c r="C153" s="1313" t="s">
        <v>673</v>
      </c>
      <c r="D153" s="1497">
        <v>443</v>
      </c>
      <c r="E153" s="27">
        <v>41572</v>
      </c>
      <c r="F153" s="316">
        <v>6000</v>
      </c>
      <c r="G153" s="1006"/>
      <c r="H153" s="1125"/>
      <c r="I153" s="1125"/>
      <c r="J153" s="1125"/>
      <c r="K153" s="1125"/>
    </row>
    <row r="154" spans="1:11" s="241" customFormat="1" ht="12.75">
      <c r="A154" s="823">
        <v>141</v>
      </c>
      <c r="B154" s="276" t="s">
        <v>674</v>
      </c>
      <c r="C154" s="1313" t="s">
        <v>1956</v>
      </c>
      <c r="D154" s="1497">
        <v>314</v>
      </c>
      <c r="E154" s="27">
        <v>41572</v>
      </c>
      <c r="F154" s="316">
        <v>6000</v>
      </c>
      <c r="G154" s="1006"/>
      <c r="H154" s="1125"/>
      <c r="I154" s="1125"/>
      <c r="J154" s="1125"/>
      <c r="K154" s="1125"/>
    </row>
    <row r="155" spans="1:11" s="241" customFormat="1" ht="22.5">
      <c r="A155" s="823">
        <v>142</v>
      </c>
      <c r="B155" s="276" t="s">
        <v>677</v>
      </c>
      <c r="C155" s="1313" t="s">
        <v>678</v>
      </c>
      <c r="D155" s="1497">
        <v>111</v>
      </c>
      <c r="E155" s="27">
        <v>41572</v>
      </c>
      <c r="F155" s="316">
        <v>6000</v>
      </c>
      <c r="G155" s="1006"/>
      <c r="H155" s="1125"/>
      <c r="I155" s="1125"/>
      <c r="J155" s="1125"/>
      <c r="K155" s="1125"/>
    </row>
    <row r="156" spans="1:11" s="241" customFormat="1" ht="21.75" thickBot="1">
      <c r="A156" s="1541">
        <v>143</v>
      </c>
      <c r="B156" s="1069" t="s">
        <v>679</v>
      </c>
      <c r="C156" s="1510" t="s">
        <v>680</v>
      </c>
      <c r="D156" s="1511">
        <v>630</v>
      </c>
      <c r="E156" s="798">
        <v>41570</v>
      </c>
      <c r="F156" s="1602">
        <v>6000</v>
      </c>
      <c r="G156" s="1073" t="s">
        <v>681</v>
      </c>
      <c r="H156" s="1535"/>
      <c r="I156" s="1535"/>
      <c r="J156" s="1535"/>
      <c r="K156" s="1535"/>
    </row>
    <row r="157" spans="1:11" s="241" customFormat="1" ht="19.5">
      <c r="A157" s="823">
        <v>144</v>
      </c>
      <c r="B157" s="1067" t="s">
        <v>1796</v>
      </c>
      <c r="C157" s="1313" t="s">
        <v>1797</v>
      </c>
      <c r="D157" s="1497">
        <v>94</v>
      </c>
      <c r="E157" s="27">
        <v>41575</v>
      </c>
      <c r="F157" s="316">
        <v>6000</v>
      </c>
      <c r="G157" s="1006"/>
      <c r="H157" s="1125"/>
      <c r="I157" s="1125"/>
      <c r="J157" s="1125"/>
      <c r="K157" s="1125"/>
    </row>
    <row r="158" spans="1:11" s="241" customFormat="1" ht="12.75">
      <c r="A158" s="823">
        <v>145</v>
      </c>
      <c r="B158" s="276" t="s">
        <v>1798</v>
      </c>
      <c r="C158" s="1313" t="s">
        <v>395</v>
      </c>
      <c r="D158" s="1497">
        <v>6</v>
      </c>
      <c r="E158" s="27">
        <v>41575</v>
      </c>
      <c r="F158" s="316">
        <v>6000</v>
      </c>
      <c r="G158" s="1006"/>
      <c r="H158" s="1125"/>
      <c r="I158" s="1125"/>
      <c r="J158" s="1125"/>
      <c r="K158" s="1125"/>
    </row>
    <row r="159" spans="1:11" s="241" customFormat="1" ht="24.75">
      <c r="A159" s="823">
        <v>146</v>
      </c>
      <c r="B159" s="276" t="s">
        <v>1741</v>
      </c>
      <c r="C159" s="1313" t="s">
        <v>1799</v>
      </c>
      <c r="D159" s="1497">
        <v>471</v>
      </c>
      <c r="E159" s="27">
        <v>41574</v>
      </c>
      <c r="F159" s="316">
        <v>6000</v>
      </c>
      <c r="G159" s="1006"/>
      <c r="H159" s="1125"/>
      <c r="I159" s="1125"/>
      <c r="J159" s="1125"/>
      <c r="K159" s="1125"/>
    </row>
    <row r="160" spans="1:11" s="241" customFormat="1" ht="23.25" thickBot="1">
      <c r="A160" s="1541">
        <v>147</v>
      </c>
      <c r="B160" s="1069" t="s">
        <v>1800</v>
      </c>
      <c r="C160" s="1510" t="s">
        <v>1801</v>
      </c>
      <c r="D160" s="1511">
        <v>319</v>
      </c>
      <c r="E160" s="798">
        <v>41575</v>
      </c>
      <c r="F160" s="1602">
        <v>6000</v>
      </c>
      <c r="G160" s="1073"/>
      <c r="H160" s="1535"/>
      <c r="I160" s="1535"/>
      <c r="J160" s="1535"/>
      <c r="K160" s="1535"/>
    </row>
    <row r="161" spans="1:11" s="241" customFormat="1" ht="12.75">
      <c r="A161" s="823">
        <v>148</v>
      </c>
      <c r="B161" s="276" t="s">
        <v>751</v>
      </c>
      <c r="C161" s="1313" t="s">
        <v>2788</v>
      </c>
      <c r="D161" s="1497">
        <v>279</v>
      </c>
      <c r="E161" s="27">
        <v>41575</v>
      </c>
      <c r="F161" s="316">
        <v>6000</v>
      </c>
      <c r="G161" s="1006"/>
      <c r="H161" s="1125"/>
      <c r="I161" s="1125"/>
      <c r="J161" s="1125"/>
      <c r="K161" s="1125"/>
    </row>
    <row r="162" spans="1:11" s="241" customFormat="1" ht="17.25" thickBot="1">
      <c r="A162" s="1541">
        <v>149</v>
      </c>
      <c r="B162" s="1069" t="s">
        <v>2791</v>
      </c>
      <c r="C162" s="1510" t="s">
        <v>2792</v>
      </c>
      <c r="D162" s="1511">
        <v>197</v>
      </c>
      <c r="E162" s="798">
        <v>41576</v>
      </c>
      <c r="F162" s="1602">
        <v>6000</v>
      </c>
      <c r="G162" s="1073"/>
      <c r="H162" s="1535"/>
      <c r="I162" s="1535"/>
      <c r="J162" s="1535"/>
      <c r="K162" s="1535"/>
    </row>
    <row r="163" spans="1:11" s="241" customFormat="1" ht="29.25">
      <c r="A163" s="823">
        <v>150</v>
      </c>
      <c r="B163" s="1067" t="s">
        <v>422</v>
      </c>
      <c r="C163" s="276" t="s">
        <v>423</v>
      </c>
      <c r="D163" s="1497">
        <v>724</v>
      </c>
      <c r="E163" s="27">
        <v>41577</v>
      </c>
      <c r="F163" s="316">
        <v>6000</v>
      </c>
      <c r="G163" s="1006"/>
      <c r="H163" s="1125"/>
      <c r="I163" s="1125"/>
      <c r="J163" s="1125"/>
      <c r="K163" s="1125"/>
    </row>
    <row r="164" spans="1:11" s="241" customFormat="1" ht="29.25">
      <c r="A164" s="823">
        <v>151</v>
      </c>
      <c r="B164" s="1067" t="s">
        <v>424</v>
      </c>
      <c r="C164" s="1313" t="s">
        <v>425</v>
      </c>
      <c r="D164" s="1497">
        <v>532</v>
      </c>
      <c r="E164" s="27">
        <v>41577</v>
      </c>
      <c r="F164" s="316">
        <v>6000</v>
      </c>
      <c r="G164" s="1006"/>
      <c r="H164" s="1125"/>
      <c r="I164" s="1125"/>
      <c r="J164" s="1125"/>
      <c r="K164" s="1125"/>
    </row>
    <row r="165" spans="1:11" s="241" customFormat="1" ht="29.25">
      <c r="A165" s="823">
        <v>152</v>
      </c>
      <c r="B165" s="1067" t="s">
        <v>424</v>
      </c>
      <c r="C165" s="1313" t="s">
        <v>426</v>
      </c>
      <c r="D165" s="1497">
        <v>531</v>
      </c>
      <c r="E165" s="27">
        <v>41577</v>
      </c>
      <c r="F165" s="316">
        <v>6000</v>
      </c>
      <c r="G165" s="1006"/>
      <c r="H165" s="1125"/>
      <c r="I165" s="1125"/>
      <c r="J165" s="1125"/>
      <c r="K165" s="1125"/>
    </row>
    <row r="166" spans="1:11" s="241" customFormat="1" ht="19.5">
      <c r="A166" s="823">
        <v>153</v>
      </c>
      <c r="B166" s="1067" t="s">
        <v>430</v>
      </c>
      <c r="C166" s="1313" t="s">
        <v>1956</v>
      </c>
      <c r="D166" s="1497">
        <v>131</v>
      </c>
      <c r="E166" s="27">
        <v>41577</v>
      </c>
      <c r="F166" s="316">
        <v>3400</v>
      </c>
      <c r="G166" s="1006"/>
      <c r="H166" s="1125"/>
      <c r="I166" s="1125"/>
      <c r="J166" s="1125"/>
      <c r="K166" s="1125"/>
    </row>
    <row r="167" spans="1:11" s="241" customFormat="1" ht="12.75">
      <c r="A167" s="823">
        <v>154</v>
      </c>
      <c r="B167" s="1067" t="s">
        <v>431</v>
      </c>
      <c r="C167" s="1313" t="s">
        <v>860</v>
      </c>
      <c r="D167" s="1497">
        <v>106</v>
      </c>
      <c r="E167" s="27">
        <v>41577</v>
      </c>
      <c r="F167" s="316">
        <v>6000</v>
      </c>
      <c r="G167" s="1006"/>
      <c r="H167" s="1125"/>
      <c r="I167" s="1125"/>
      <c r="J167" s="1125"/>
      <c r="K167" s="1125"/>
    </row>
    <row r="168" spans="1:11" s="241" customFormat="1" ht="22.5">
      <c r="A168" s="823">
        <v>155</v>
      </c>
      <c r="B168" s="276" t="s">
        <v>432</v>
      </c>
      <c r="C168" s="1313" t="s">
        <v>433</v>
      </c>
      <c r="D168" s="1497">
        <v>100</v>
      </c>
      <c r="E168" s="27">
        <v>41577</v>
      </c>
      <c r="F168" s="316">
        <v>6000</v>
      </c>
      <c r="G168" s="1006"/>
      <c r="H168" s="1125"/>
      <c r="I168" s="1125"/>
      <c r="J168" s="1125"/>
      <c r="K168" s="1125"/>
    </row>
    <row r="169" spans="1:11" s="241" customFormat="1" ht="24.75">
      <c r="A169" s="823">
        <v>156</v>
      </c>
      <c r="B169" s="276" t="s">
        <v>434</v>
      </c>
      <c r="C169" s="1313" t="s">
        <v>435</v>
      </c>
      <c r="D169" s="1497">
        <v>1</v>
      </c>
      <c r="E169" s="27">
        <v>41577</v>
      </c>
      <c r="F169" s="316">
        <v>6000</v>
      </c>
      <c r="G169" s="1006"/>
      <c r="H169" s="1125"/>
      <c r="I169" s="1125"/>
      <c r="J169" s="1125"/>
      <c r="K169" s="1125"/>
    </row>
    <row r="170" spans="1:11" s="241" customFormat="1" ht="21">
      <c r="A170" s="823">
        <v>157</v>
      </c>
      <c r="B170" s="1067" t="s">
        <v>436</v>
      </c>
      <c r="C170" s="1313" t="s">
        <v>438</v>
      </c>
      <c r="D170" s="1497">
        <v>765</v>
      </c>
      <c r="E170" s="27">
        <v>41571</v>
      </c>
      <c r="F170" s="316">
        <v>6000</v>
      </c>
      <c r="G170" s="1006" t="s">
        <v>437</v>
      </c>
      <c r="H170" s="1125"/>
      <c r="I170" s="1125"/>
      <c r="J170" s="1125"/>
      <c r="K170" s="1125"/>
    </row>
    <row r="171" spans="1:11" s="241" customFormat="1" ht="21.75" thickBot="1">
      <c r="A171" s="1541">
        <v>158</v>
      </c>
      <c r="B171" s="1069" t="s">
        <v>441</v>
      </c>
      <c r="C171" s="1510" t="s">
        <v>2040</v>
      </c>
      <c r="D171" s="1511">
        <v>211</v>
      </c>
      <c r="E171" s="798">
        <v>41575</v>
      </c>
      <c r="F171" s="1602">
        <v>6000</v>
      </c>
      <c r="G171" s="1073" t="s">
        <v>442</v>
      </c>
      <c r="H171" s="1535"/>
      <c r="I171" s="1535"/>
      <c r="J171" s="1535"/>
      <c r="K171" s="1535"/>
    </row>
    <row r="172" spans="1:11" s="241" customFormat="1" ht="12.75">
      <c r="A172" s="823"/>
      <c r="B172" s="276"/>
      <c r="C172" s="1313"/>
      <c r="D172" s="1497"/>
      <c r="E172" s="27"/>
      <c r="F172" s="1613">
        <f>SUM(F14:F171)</f>
        <v>925600</v>
      </c>
      <c r="G172" s="1006"/>
      <c r="H172" s="1125"/>
      <c r="I172" s="1125"/>
      <c r="J172" s="1125"/>
      <c r="K172" s="1125"/>
    </row>
    <row r="173" spans="1:7" s="241" customFormat="1" ht="12.75">
      <c r="A173" s="80"/>
      <c r="B173" s="25"/>
      <c r="C173" s="1333"/>
      <c r="D173" s="317"/>
      <c r="E173" s="31"/>
      <c r="F173" s="260"/>
      <c r="G173" s="1289"/>
    </row>
    <row r="174" spans="1:7" ht="13.5" thickBot="1">
      <c r="A174" s="43" t="s">
        <v>466</v>
      </c>
      <c r="B174" s="2170" t="s">
        <v>1754</v>
      </c>
      <c r="C174" s="2171"/>
      <c r="D174" s="2080" t="s">
        <v>258</v>
      </c>
      <c r="E174" s="2081"/>
      <c r="F174" s="2081"/>
      <c r="G174" s="2082"/>
    </row>
    <row r="175" spans="1:11" s="292" customFormat="1" ht="39.75" thickBot="1">
      <c r="A175" s="1440">
        <v>1</v>
      </c>
      <c r="B175" s="1565" t="s">
        <v>2232</v>
      </c>
      <c r="C175" s="1565" t="s">
        <v>2233</v>
      </c>
      <c r="D175" s="1502">
        <v>476</v>
      </c>
      <c r="E175" s="1030">
        <v>41547</v>
      </c>
      <c r="F175" s="1454">
        <v>2600</v>
      </c>
      <c r="G175" s="1476"/>
      <c r="H175" s="1503"/>
      <c r="I175" s="1503"/>
      <c r="J175" s="1503"/>
      <c r="K175" s="1503"/>
    </row>
    <row r="176" spans="1:11" ht="25.5" thickBot="1">
      <c r="A176" s="1450">
        <v>2</v>
      </c>
      <c r="B176" s="1504" t="s">
        <v>927</v>
      </c>
      <c r="C176" s="1505" t="s">
        <v>928</v>
      </c>
      <c r="D176" s="1029">
        <v>31</v>
      </c>
      <c r="E176" s="1030">
        <v>41548</v>
      </c>
      <c r="F176" s="1031">
        <v>2600</v>
      </c>
      <c r="G176" s="1476"/>
      <c r="H176" s="1455"/>
      <c r="I176" s="1455"/>
      <c r="J176" s="1455"/>
      <c r="K176" s="1455"/>
    </row>
    <row r="177" spans="1:7" ht="19.5">
      <c r="A177" s="1428">
        <v>3</v>
      </c>
      <c r="B177" s="1429" t="s">
        <v>1000</v>
      </c>
      <c r="C177" s="1522" t="s">
        <v>1001</v>
      </c>
      <c r="D177" s="426">
        <v>347</v>
      </c>
      <c r="E177" s="424">
        <v>41551</v>
      </c>
      <c r="F177" s="1249">
        <v>2600</v>
      </c>
      <c r="G177" s="1303"/>
    </row>
    <row r="178" spans="1:7" s="292" customFormat="1" ht="22.5">
      <c r="A178" s="105">
        <v>4</v>
      </c>
      <c r="B178" s="277" t="s">
        <v>1007</v>
      </c>
      <c r="C178" s="277" t="s">
        <v>1008</v>
      </c>
      <c r="D178" s="1523">
        <v>88</v>
      </c>
      <c r="E178" s="85">
        <v>41551</v>
      </c>
      <c r="F178" s="356">
        <v>2600</v>
      </c>
      <c r="G178" s="1300"/>
    </row>
    <row r="179" spans="1:11" s="292" customFormat="1" ht="13.5" thickBot="1">
      <c r="A179" s="1440">
        <v>5</v>
      </c>
      <c r="B179" s="1528" t="s">
        <v>2814</v>
      </c>
      <c r="C179" s="1525" t="s">
        <v>2815</v>
      </c>
      <c r="D179" s="1526">
        <v>255</v>
      </c>
      <c r="E179" s="999">
        <v>41507</v>
      </c>
      <c r="F179" s="1527">
        <v>200</v>
      </c>
      <c r="G179" s="1561"/>
      <c r="H179" s="1503"/>
      <c r="I179" s="1503"/>
      <c r="J179" s="1503"/>
      <c r="K179" s="1503"/>
    </row>
    <row r="180" spans="1:7" s="292" customFormat="1" ht="24.75">
      <c r="A180" s="1428">
        <v>6</v>
      </c>
      <c r="B180" s="1532" t="s">
        <v>1130</v>
      </c>
      <c r="C180" s="281" t="s">
        <v>1132</v>
      </c>
      <c r="D180" s="1524">
        <v>40</v>
      </c>
      <c r="E180" s="424">
        <v>41554</v>
      </c>
      <c r="F180" s="425">
        <v>2600</v>
      </c>
      <c r="G180" s="1303"/>
    </row>
    <row r="181" spans="1:7" s="292" customFormat="1" ht="22.5">
      <c r="A181" s="105">
        <v>7</v>
      </c>
      <c r="B181" s="277" t="s">
        <v>2719</v>
      </c>
      <c r="C181" s="277" t="s">
        <v>2720</v>
      </c>
      <c r="D181" s="1523">
        <v>330</v>
      </c>
      <c r="E181" s="85">
        <v>41555</v>
      </c>
      <c r="F181" s="359">
        <v>2600</v>
      </c>
      <c r="G181" s="1300"/>
    </row>
    <row r="182" spans="1:7" s="292" customFormat="1" ht="22.5">
      <c r="A182" s="1428">
        <v>8</v>
      </c>
      <c r="B182" s="277" t="s">
        <v>2719</v>
      </c>
      <c r="C182" s="277" t="s">
        <v>2721</v>
      </c>
      <c r="D182" s="1523">
        <v>329</v>
      </c>
      <c r="E182" s="85">
        <v>41555</v>
      </c>
      <c r="F182" s="359">
        <v>2600</v>
      </c>
      <c r="G182" s="1300"/>
    </row>
    <row r="183" spans="1:11" s="292" customFormat="1" ht="13.5" thickBot="1">
      <c r="A183" s="1440">
        <v>9</v>
      </c>
      <c r="B183" s="1536" t="s">
        <v>2724</v>
      </c>
      <c r="C183" s="1536" t="s">
        <v>1231</v>
      </c>
      <c r="D183" s="1526">
        <v>201</v>
      </c>
      <c r="E183" s="999">
        <v>41555</v>
      </c>
      <c r="F183" s="1537">
        <v>2600</v>
      </c>
      <c r="G183" s="1561"/>
      <c r="H183" s="1503"/>
      <c r="I183" s="1503"/>
      <c r="J183" s="1503"/>
      <c r="K183" s="1503"/>
    </row>
    <row r="184" spans="1:11" s="292" customFormat="1" ht="34.5" thickBot="1">
      <c r="A184" s="1450">
        <v>10</v>
      </c>
      <c r="B184" s="1566" t="s">
        <v>303</v>
      </c>
      <c r="C184" s="1542"/>
      <c r="D184" s="1543">
        <v>382</v>
      </c>
      <c r="E184" s="1030">
        <v>41526</v>
      </c>
      <c r="F184" s="1454">
        <v>2600</v>
      </c>
      <c r="G184" s="1544" t="s">
        <v>306</v>
      </c>
      <c r="H184" s="1545"/>
      <c r="I184" s="1545"/>
      <c r="J184" s="1545"/>
      <c r="K184" s="1545"/>
    </row>
    <row r="185" spans="1:11" s="292" customFormat="1" ht="13.5" thickBot="1">
      <c r="A185" s="1450">
        <v>11</v>
      </c>
      <c r="B185" s="1542" t="s">
        <v>2221</v>
      </c>
      <c r="C185" s="1542" t="s">
        <v>2222</v>
      </c>
      <c r="D185" s="1543">
        <v>142</v>
      </c>
      <c r="E185" s="1030">
        <v>41557</v>
      </c>
      <c r="F185" s="1454">
        <v>2600</v>
      </c>
      <c r="G185" s="1476"/>
      <c r="H185" s="1545"/>
      <c r="I185" s="1545"/>
      <c r="J185" s="1545"/>
      <c r="K185" s="1545"/>
    </row>
    <row r="186" spans="1:7" s="292" customFormat="1" ht="22.5">
      <c r="A186" s="1428">
        <v>12</v>
      </c>
      <c r="B186" s="281" t="s">
        <v>450</v>
      </c>
      <c r="C186" s="281" t="s">
        <v>451</v>
      </c>
      <c r="D186" s="1524">
        <v>815</v>
      </c>
      <c r="E186" s="424">
        <v>41558</v>
      </c>
      <c r="F186" s="425">
        <v>2600</v>
      </c>
      <c r="G186" s="1303"/>
    </row>
    <row r="187" spans="1:11" s="292" customFormat="1" ht="23.25" thickBot="1">
      <c r="A187" s="1444">
        <v>13</v>
      </c>
      <c r="B187" s="1446" t="s">
        <v>458</v>
      </c>
      <c r="C187" s="1446" t="s">
        <v>451</v>
      </c>
      <c r="D187" s="1552">
        <v>170</v>
      </c>
      <c r="E187" s="1448">
        <v>41558</v>
      </c>
      <c r="F187" s="1449">
        <v>2600</v>
      </c>
      <c r="G187" s="1562"/>
      <c r="H187" s="1503"/>
      <c r="I187" s="1503"/>
      <c r="J187" s="1503"/>
      <c r="K187" s="1503"/>
    </row>
    <row r="188" spans="1:11" s="292" customFormat="1" ht="23.25" thickBot="1">
      <c r="A188" s="1450">
        <v>14</v>
      </c>
      <c r="B188" s="1542" t="s">
        <v>360</v>
      </c>
      <c r="C188" s="1452" t="s">
        <v>361</v>
      </c>
      <c r="D188" s="1543">
        <v>457</v>
      </c>
      <c r="E188" s="1030">
        <v>41561</v>
      </c>
      <c r="F188" s="1454">
        <v>2600</v>
      </c>
      <c r="G188" s="1476"/>
      <c r="H188" s="1545"/>
      <c r="I188" s="1545"/>
      <c r="J188" s="1545"/>
      <c r="K188" s="1545"/>
    </row>
    <row r="189" spans="1:7" s="292" customFormat="1" ht="33.75">
      <c r="A189" s="1428">
        <v>15</v>
      </c>
      <c r="B189" s="281" t="s">
        <v>725</v>
      </c>
      <c r="C189" s="281" t="s">
        <v>726</v>
      </c>
      <c r="D189" s="1524">
        <v>88</v>
      </c>
      <c r="E189" s="424">
        <v>41563</v>
      </c>
      <c r="F189" s="425">
        <v>2000</v>
      </c>
      <c r="G189" s="1303"/>
    </row>
    <row r="190" spans="1:8" s="292" customFormat="1" ht="24.75">
      <c r="A190" s="1428">
        <v>16</v>
      </c>
      <c r="B190" s="281" t="s">
        <v>1802</v>
      </c>
      <c r="C190" s="1532" t="s">
        <v>1803</v>
      </c>
      <c r="D190" s="1524">
        <v>153</v>
      </c>
      <c r="E190" s="424">
        <v>41563</v>
      </c>
      <c r="F190" s="425">
        <v>2600</v>
      </c>
      <c r="G190" s="1303"/>
      <c r="H190" s="1569"/>
    </row>
    <row r="191" spans="1:11" s="292" customFormat="1" ht="23.25" thickBot="1">
      <c r="A191" s="1444">
        <v>17</v>
      </c>
      <c r="B191" s="1446" t="s">
        <v>2159</v>
      </c>
      <c r="C191" s="1446" t="s">
        <v>231</v>
      </c>
      <c r="D191" s="1552">
        <v>326</v>
      </c>
      <c r="E191" s="1448">
        <v>41561</v>
      </c>
      <c r="F191" s="1449">
        <v>2600</v>
      </c>
      <c r="G191" s="1073" t="s">
        <v>2160</v>
      </c>
      <c r="H191" s="1503"/>
      <c r="I191" s="1503"/>
      <c r="J191" s="1503"/>
      <c r="K191" s="1503"/>
    </row>
    <row r="192" spans="1:7" s="292" customFormat="1" ht="22.5">
      <c r="A192" s="1428">
        <v>18</v>
      </c>
      <c r="B192" s="1570" t="s">
        <v>2318</v>
      </c>
      <c r="C192" s="281" t="s">
        <v>2319</v>
      </c>
      <c r="D192" s="1524">
        <v>436</v>
      </c>
      <c r="E192" s="424">
        <v>41562</v>
      </c>
      <c r="F192" s="425">
        <v>2600</v>
      </c>
      <c r="G192" s="1303" t="s">
        <v>2320</v>
      </c>
    </row>
    <row r="193" spans="1:11" s="292" customFormat="1" ht="21.75" thickBot="1">
      <c r="A193" s="1444">
        <v>19</v>
      </c>
      <c r="B193" s="1579" t="s">
        <v>2321</v>
      </c>
      <c r="C193" s="1446" t="s">
        <v>2322</v>
      </c>
      <c r="D193" s="1552">
        <v>376</v>
      </c>
      <c r="E193" s="1448">
        <v>41563</v>
      </c>
      <c r="F193" s="1449">
        <v>2600</v>
      </c>
      <c r="G193" s="1562" t="s">
        <v>2323</v>
      </c>
      <c r="H193" s="1503"/>
      <c r="I193" s="1503"/>
      <c r="J193" s="1503"/>
      <c r="K193" s="1503"/>
    </row>
    <row r="194" spans="1:11" s="292" customFormat="1" ht="25.5" thickBot="1">
      <c r="A194" s="1450">
        <v>20</v>
      </c>
      <c r="B194" s="1542" t="s">
        <v>76</v>
      </c>
      <c r="C194" s="1599" t="s">
        <v>77</v>
      </c>
      <c r="D194" s="1543">
        <v>117</v>
      </c>
      <c r="E194" s="1030">
        <v>41565</v>
      </c>
      <c r="F194" s="1454">
        <v>2600</v>
      </c>
      <c r="G194" s="1476"/>
      <c r="H194" s="1545"/>
      <c r="I194" s="1545"/>
      <c r="J194" s="1545"/>
      <c r="K194" s="1545"/>
    </row>
    <row r="195" spans="1:11" s="292" customFormat="1" ht="23.25" thickBot="1">
      <c r="A195" s="1450">
        <v>21</v>
      </c>
      <c r="B195" s="1542" t="s">
        <v>609</v>
      </c>
      <c r="C195" s="1599" t="s">
        <v>610</v>
      </c>
      <c r="D195" s="1543">
        <v>898</v>
      </c>
      <c r="E195" s="1030">
        <v>41568</v>
      </c>
      <c r="F195" s="1454">
        <v>2600</v>
      </c>
      <c r="G195" s="1476"/>
      <c r="H195" s="1545"/>
      <c r="I195" s="1545"/>
      <c r="J195" s="1545"/>
      <c r="K195" s="1545"/>
    </row>
    <row r="196" spans="1:11" s="292" customFormat="1" ht="17.25" thickBot="1">
      <c r="A196" s="1450">
        <v>22</v>
      </c>
      <c r="B196" s="1542" t="s">
        <v>634</v>
      </c>
      <c r="C196" s="1599" t="s">
        <v>635</v>
      </c>
      <c r="D196" s="1543">
        <v>196</v>
      </c>
      <c r="E196" s="1030">
        <v>41569</v>
      </c>
      <c r="F196" s="1454">
        <v>2600</v>
      </c>
      <c r="G196" s="1476"/>
      <c r="H196" s="1545"/>
      <c r="I196" s="1545"/>
      <c r="J196" s="1545"/>
      <c r="K196" s="1545"/>
    </row>
    <row r="197" spans="1:11" s="292" customFormat="1" ht="23.25" thickBot="1">
      <c r="A197" s="1450"/>
      <c r="B197" s="1614" t="s">
        <v>649</v>
      </c>
      <c r="C197" s="1615" t="s">
        <v>650</v>
      </c>
      <c r="D197" s="1616">
        <v>99</v>
      </c>
      <c r="E197" s="1617">
        <v>41570</v>
      </c>
      <c r="F197" s="1618">
        <v>2600</v>
      </c>
      <c r="G197" s="1476"/>
      <c r="H197" s="1545"/>
      <c r="I197" s="1545"/>
      <c r="J197" s="1620"/>
      <c r="K197" s="1620"/>
    </row>
    <row r="198" spans="1:7" s="292" customFormat="1" ht="22.5">
      <c r="A198" s="1428">
        <v>23</v>
      </c>
      <c r="B198" s="281" t="s">
        <v>665</v>
      </c>
      <c r="C198" s="1532" t="s">
        <v>666</v>
      </c>
      <c r="D198" s="1524">
        <v>993</v>
      </c>
      <c r="E198" s="424">
        <v>41572</v>
      </c>
      <c r="F198" s="425">
        <v>2600</v>
      </c>
      <c r="G198" s="1303"/>
    </row>
    <row r="199" spans="1:7" s="292" customFormat="1" ht="16.5">
      <c r="A199" s="1428">
        <v>24</v>
      </c>
      <c r="B199" s="281" t="s">
        <v>667</v>
      </c>
      <c r="C199" s="1532" t="s">
        <v>668</v>
      </c>
      <c r="D199" s="1524">
        <v>906</v>
      </c>
      <c r="E199" s="424">
        <v>41572</v>
      </c>
      <c r="F199" s="425">
        <v>2600</v>
      </c>
      <c r="G199" s="1303"/>
    </row>
    <row r="200" spans="1:11" s="292" customFormat="1" ht="17.25" thickBot="1">
      <c r="A200" s="1444">
        <v>25</v>
      </c>
      <c r="B200" s="1446" t="s">
        <v>675</v>
      </c>
      <c r="C200" s="1445" t="s">
        <v>676</v>
      </c>
      <c r="D200" s="1552">
        <v>313</v>
      </c>
      <c r="E200" s="1448">
        <v>41571</v>
      </c>
      <c r="F200" s="1449">
        <v>2600</v>
      </c>
      <c r="G200" s="1562"/>
      <c r="H200" s="1503"/>
      <c r="I200" s="1503"/>
      <c r="J200" s="1503"/>
      <c r="K200" s="1503"/>
    </row>
    <row r="201" spans="1:8" s="292" customFormat="1" ht="12.75">
      <c r="A201" s="1428"/>
      <c r="B201" s="281"/>
      <c r="C201" s="1532"/>
      <c r="D201" s="1524"/>
      <c r="E201" s="424"/>
      <c r="F201" s="1490">
        <f>SUM(F175:F200)</f>
        <v>64600</v>
      </c>
      <c r="G201" s="1303"/>
      <c r="H201" s="292">
        <v>64600</v>
      </c>
    </row>
    <row r="202" spans="1:7" s="292" customFormat="1" ht="12.75">
      <c r="A202" s="1428"/>
      <c r="B202" s="281"/>
      <c r="C202" s="1532"/>
      <c r="D202" s="1524"/>
      <c r="E202" s="424"/>
      <c r="F202" s="425"/>
      <c r="G202" s="1303"/>
    </row>
    <row r="203" spans="1:7" s="292" customFormat="1" ht="12.75">
      <c r="A203" s="1428"/>
      <c r="B203" s="281"/>
      <c r="C203" s="1532"/>
      <c r="D203" s="1524"/>
      <c r="E203" s="424"/>
      <c r="F203" s="425"/>
      <c r="G203" s="1303"/>
    </row>
    <row r="204" spans="1:7" s="292" customFormat="1" ht="12.75">
      <c r="A204" s="1428"/>
      <c r="B204" s="281"/>
      <c r="C204" s="1532"/>
      <c r="D204" s="1524"/>
      <c r="E204" s="424"/>
      <c r="F204" s="425"/>
      <c r="G204" s="1303"/>
    </row>
    <row r="205" spans="1:7" ht="13.5" thickBot="1">
      <c r="A205" s="80"/>
      <c r="B205" s="25"/>
      <c r="C205" s="25"/>
      <c r="D205" s="317"/>
      <c r="E205" s="31"/>
      <c r="F205" s="32"/>
      <c r="G205" s="1289"/>
    </row>
    <row r="206" spans="1:7" ht="13.5" thickBot="1">
      <c r="A206" s="43" t="s">
        <v>259</v>
      </c>
      <c r="B206" s="1969" t="s">
        <v>1790</v>
      </c>
      <c r="C206" s="1970"/>
      <c r="D206" s="1966" t="s">
        <v>684</v>
      </c>
      <c r="E206" s="1958"/>
      <c r="F206" s="1958"/>
      <c r="G206" s="1959"/>
    </row>
    <row r="207" spans="1:7" ht="25.5">
      <c r="A207" s="24">
        <v>1</v>
      </c>
      <c r="B207" s="10" t="s">
        <v>2725</v>
      </c>
      <c r="C207" s="16" t="s">
        <v>776</v>
      </c>
      <c r="D207" s="986">
        <v>16</v>
      </c>
      <c r="E207" s="45">
        <v>41555</v>
      </c>
      <c r="F207" s="1494">
        <v>600</v>
      </c>
      <c r="G207" s="1290"/>
    </row>
    <row r="208" spans="1:11" ht="26.25" thickBot="1">
      <c r="A208" s="873">
        <v>2</v>
      </c>
      <c r="B208" s="789" t="s">
        <v>2725</v>
      </c>
      <c r="C208" s="1508" t="s">
        <v>2726</v>
      </c>
      <c r="D208" s="1021">
        <v>14</v>
      </c>
      <c r="E208" s="1463">
        <v>41555</v>
      </c>
      <c r="F208" s="1540">
        <v>600</v>
      </c>
      <c r="G208" s="1563"/>
      <c r="H208" s="795"/>
      <c r="I208" s="795"/>
      <c r="J208" s="795"/>
      <c r="K208" s="795"/>
    </row>
    <row r="209" spans="1:11" ht="23.25" thickBot="1">
      <c r="A209" s="898">
        <v>3</v>
      </c>
      <c r="B209" s="935" t="s">
        <v>2218</v>
      </c>
      <c r="C209" s="1548" t="s">
        <v>2217</v>
      </c>
      <c r="D209" s="1057">
        <v>249</v>
      </c>
      <c r="E209" s="1470">
        <v>41557</v>
      </c>
      <c r="F209" s="1549">
        <v>4800</v>
      </c>
      <c r="G209" s="1564"/>
      <c r="H209" s="1455"/>
      <c r="I209" s="1455"/>
      <c r="J209" s="1455"/>
      <c r="K209" s="1455"/>
    </row>
    <row r="210" spans="1:11" ht="21.75" thickBot="1">
      <c r="A210" s="898">
        <v>4</v>
      </c>
      <c r="B210" s="1060" t="s">
        <v>2154</v>
      </c>
      <c r="C210" s="1548" t="s">
        <v>1063</v>
      </c>
      <c r="D210" s="1057">
        <v>786</v>
      </c>
      <c r="E210" s="1470">
        <v>41558</v>
      </c>
      <c r="F210" s="1549">
        <v>1800</v>
      </c>
      <c r="G210" s="1564" t="s">
        <v>2155</v>
      </c>
      <c r="H210" s="1455"/>
      <c r="I210" s="1455"/>
      <c r="J210" s="1455"/>
      <c r="K210" s="1455"/>
    </row>
    <row r="211" spans="1:11" ht="26.25" thickBot="1">
      <c r="A211" s="898">
        <v>5</v>
      </c>
      <c r="B211" s="869" t="s">
        <v>611</v>
      </c>
      <c r="C211" s="1548" t="s">
        <v>612</v>
      </c>
      <c r="D211" s="1057">
        <v>840</v>
      </c>
      <c r="E211" s="1470">
        <v>41568</v>
      </c>
      <c r="F211" s="1549">
        <v>600</v>
      </c>
      <c r="G211" s="1564"/>
      <c r="H211" s="1455"/>
      <c r="I211" s="1455"/>
      <c r="J211" s="1455"/>
      <c r="K211" s="1455"/>
    </row>
    <row r="212" spans="1:11" ht="13.5" thickBot="1">
      <c r="A212" s="1605">
        <v>6</v>
      </c>
      <c r="B212" s="869" t="s">
        <v>641</v>
      </c>
      <c r="C212" s="1548" t="s">
        <v>638</v>
      </c>
      <c r="D212" s="1057">
        <v>720</v>
      </c>
      <c r="E212" s="1470">
        <v>41570</v>
      </c>
      <c r="F212" s="1549">
        <v>600</v>
      </c>
      <c r="G212" s="1564"/>
      <c r="H212" s="1455"/>
      <c r="I212" s="1455"/>
      <c r="J212" s="1455"/>
      <c r="K212" s="1455"/>
    </row>
    <row r="213" spans="1:11" ht="23.25" thickBot="1">
      <c r="A213" s="898">
        <v>8</v>
      </c>
      <c r="B213" s="935" t="s">
        <v>2789</v>
      </c>
      <c r="C213" s="1548" t="s">
        <v>2790</v>
      </c>
      <c r="D213" s="1057">
        <v>261</v>
      </c>
      <c r="E213" s="1470">
        <v>41576</v>
      </c>
      <c r="F213" s="1549">
        <v>600</v>
      </c>
      <c r="G213" s="1564"/>
      <c r="H213" s="1455"/>
      <c r="I213" s="1455"/>
      <c r="J213" s="1455"/>
      <c r="K213" s="1455"/>
    </row>
    <row r="214" spans="1:7" ht="16.5">
      <c r="A214" s="29">
        <v>9</v>
      </c>
      <c r="B214" s="950" t="s">
        <v>420</v>
      </c>
      <c r="C214" s="1506" t="s">
        <v>421</v>
      </c>
      <c r="D214" s="986">
        <v>74</v>
      </c>
      <c r="E214" s="45">
        <v>41577</v>
      </c>
      <c r="F214" s="1494">
        <v>600</v>
      </c>
      <c r="G214" s="1290"/>
    </row>
    <row r="215" spans="1:7" ht="22.5">
      <c r="A215" s="29">
        <v>10</v>
      </c>
      <c r="B215" s="950" t="s">
        <v>1150</v>
      </c>
      <c r="C215" s="1506" t="s">
        <v>427</v>
      </c>
      <c r="D215" s="986">
        <v>406</v>
      </c>
      <c r="E215" s="45">
        <v>41577</v>
      </c>
      <c r="F215" s="1494">
        <v>600</v>
      </c>
      <c r="G215" s="1290"/>
    </row>
    <row r="216" spans="1:11" ht="34.5" thickBot="1">
      <c r="A216" s="917">
        <v>11</v>
      </c>
      <c r="B216" s="1611" t="s">
        <v>439</v>
      </c>
      <c r="C216" s="1603" t="s">
        <v>842</v>
      </c>
      <c r="D216" s="1021">
        <v>385</v>
      </c>
      <c r="E216" s="1463">
        <v>41572</v>
      </c>
      <c r="F216" s="1540">
        <v>600</v>
      </c>
      <c r="G216" s="1563" t="s">
        <v>440</v>
      </c>
      <c r="H216" s="795"/>
      <c r="I216" s="795"/>
      <c r="J216" s="795"/>
      <c r="K216" s="795"/>
    </row>
    <row r="217" spans="1:8" ht="12.75">
      <c r="A217" s="29"/>
      <c r="B217" s="950"/>
      <c r="C217" s="1506"/>
      <c r="D217" s="986"/>
      <c r="E217" s="45"/>
      <c r="F217" s="1621">
        <f>SUM(F207:F216)</f>
        <v>11400</v>
      </c>
      <c r="G217" s="1290"/>
      <c r="H217">
        <v>11400</v>
      </c>
    </row>
    <row r="218" spans="1:7" ht="13.5" thickBot="1">
      <c r="A218" s="47"/>
      <c r="B218" s="945"/>
      <c r="C218" s="945"/>
      <c r="D218" s="1498"/>
      <c r="E218" s="48"/>
      <c r="F218" s="1495"/>
      <c r="G218" s="1289"/>
    </row>
    <row r="219" spans="1:7" ht="13.5" thickBot="1">
      <c r="A219" s="50" t="s">
        <v>686</v>
      </c>
      <c r="B219" s="1964" t="s">
        <v>687</v>
      </c>
      <c r="C219" s="1965"/>
      <c r="D219" s="1966" t="s">
        <v>688</v>
      </c>
      <c r="E219" s="1958"/>
      <c r="F219" s="1958"/>
      <c r="G219" s="1959"/>
    </row>
    <row r="220" spans="1:11" ht="23.25" thickBot="1">
      <c r="A220" s="873">
        <v>1</v>
      </c>
      <c r="B220" s="952" t="s">
        <v>1791</v>
      </c>
      <c r="C220" s="789" t="s">
        <v>1792</v>
      </c>
      <c r="D220" s="1025">
        <v>758</v>
      </c>
      <c r="E220" s="1457">
        <v>41565</v>
      </c>
      <c r="F220" s="1608">
        <v>600</v>
      </c>
      <c r="G220" s="1560"/>
      <c r="H220" s="795"/>
      <c r="I220" s="795"/>
      <c r="J220" s="795"/>
      <c r="K220" s="795"/>
    </row>
    <row r="221" spans="1:11" ht="12.75">
      <c r="A221" s="29"/>
      <c r="B221" s="950"/>
      <c r="C221" s="321"/>
      <c r="D221" s="986"/>
      <c r="E221" s="45"/>
      <c r="F221" s="1619">
        <f>SUM(F220)</f>
        <v>600</v>
      </c>
      <c r="G221" s="1290"/>
      <c r="H221" s="57"/>
      <c r="I221" s="57"/>
      <c r="J221" s="57"/>
      <c r="K221" s="57"/>
    </row>
    <row r="222" spans="1:11" ht="12.75">
      <c r="A222" s="24"/>
      <c r="B222" s="770"/>
      <c r="C222" s="10"/>
      <c r="D222" s="976"/>
      <c r="E222" s="1422"/>
      <c r="F222" s="1607"/>
      <c r="G222" s="1289"/>
      <c r="H222" s="57"/>
      <c r="I222" s="57"/>
      <c r="J222" s="57"/>
      <c r="K222" s="57"/>
    </row>
    <row r="223" spans="1:7" ht="13.5" thickBot="1">
      <c r="A223" s="29"/>
      <c r="B223" s="321"/>
      <c r="C223" s="321"/>
      <c r="D223" s="986"/>
      <c r="E223" s="29"/>
      <c r="F223" s="1601"/>
      <c r="G223" s="1290"/>
    </row>
    <row r="224" spans="1:7" ht="13.5" thickBot="1">
      <c r="A224" s="52" t="s">
        <v>689</v>
      </c>
      <c r="B224" s="1964" t="s">
        <v>1755</v>
      </c>
      <c r="C224" s="1965"/>
      <c r="D224" s="1966" t="s">
        <v>690</v>
      </c>
      <c r="E224" s="1958"/>
      <c r="F224" s="1958"/>
      <c r="G224" s="1959"/>
    </row>
    <row r="225" spans="1:7" ht="33">
      <c r="A225" s="24">
        <v>1</v>
      </c>
      <c r="B225" s="1573" t="s">
        <v>2020</v>
      </c>
      <c r="C225" s="1492" t="s">
        <v>2229</v>
      </c>
      <c r="D225" s="976">
        <v>379</v>
      </c>
      <c r="E225" s="1422">
        <v>41547</v>
      </c>
      <c r="F225" s="1493">
        <v>2600</v>
      </c>
      <c r="G225" s="1289"/>
    </row>
    <row r="226" spans="1:11" ht="17.25" thickBot="1">
      <c r="A226" s="873">
        <v>2</v>
      </c>
      <c r="B226" s="1026" t="s">
        <v>2230</v>
      </c>
      <c r="C226" s="1508" t="s">
        <v>2231</v>
      </c>
      <c r="D226" s="1554">
        <v>4</v>
      </c>
      <c r="E226" s="1457">
        <v>41547</v>
      </c>
      <c r="F226" s="1556">
        <v>600</v>
      </c>
      <c r="G226" s="1560"/>
      <c r="H226" s="795"/>
      <c r="I226" s="795"/>
      <c r="J226" s="795"/>
      <c r="K226" s="795"/>
    </row>
    <row r="227" spans="1:7" ht="22.5">
      <c r="A227" s="29">
        <v>3</v>
      </c>
      <c r="B227" s="950" t="s">
        <v>520</v>
      </c>
      <c r="C227" s="1506" t="s">
        <v>2351</v>
      </c>
      <c r="D227" s="986">
        <v>159</v>
      </c>
      <c r="E227" s="45">
        <v>41550</v>
      </c>
      <c r="F227" s="1507">
        <v>600</v>
      </c>
      <c r="G227" s="1290"/>
    </row>
    <row r="228" spans="1:7" ht="22.5">
      <c r="A228" s="29">
        <v>4</v>
      </c>
      <c r="B228" s="950" t="s">
        <v>520</v>
      </c>
      <c r="C228" s="1506" t="s">
        <v>2351</v>
      </c>
      <c r="D228" s="986">
        <v>160</v>
      </c>
      <c r="E228" s="45">
        <v>41550</v>
      </c>
      <c r="F228" s="1507">
        <v>600</v>
      </c>
      <c r="G228" s="1290"/>
    </row>
    <row r="229" spans="1:7" ht="22.5">
      <c r="A229" s="29">
        <v>5</v>
      </c>
      <c r="B229" s="768" t="s">
        <v>520</v>
      </c>
      <c r="C229" s="1506" t="s">
        <v>996</v>
      </c>
      <c r="D229" s="986">
        <v>161</v>
      </c>
      <c r="E229" s="45">
        <v>41550</v>
      </c>
      <c r="F229" s="1507">
        <v>600</v>
      </c>
      <c r="G229" s="1290"/>
    </row>
    <row r="230" spans="1:7" ht="22.5">
      <c r="A230" s="29">
        <v>6</v>
      </c>
      <c r="B230" s="768" t="s">
        <v>520</v>
      </c>
      <c r="C230" s="1506" t="s">
        <v>996</v>
      </c>
      <c r="D230" s="986">
        <v>162</v>
      </c>
      <c r="E230" s="45">
        <v>41550</v>
      </c>
      <c r="F230" s="1507">
        <v>600</v>
      </c>
      <c r="G230" s="1290"/>
    </row>
    <row r="231" spans="1:7" ht="22.5">
      <c r="A231" s="29">
        <v>7</v>
      </c>
      <c r="B231" s="768" t="s">
        <v>520</v>
      </c>
      <c r="C231" s="1506" t="s">
        <v>1959</v>
      </c>
      <c r="D231" s="986">
        <v>163</v>
      </c>
      <c r="E231" s="45">
        <v>41550</v>
      </c>
      <c r="F231" s="1507">
        <v>600</v>
      </c>
      <c r="G231" s="1290"/>
    </row>
    <row r="232" spans="1:7" ht="22.5">
      <c r="A232" s="29">
        <v>8</v>
      </c>
      <c r="B232" s="768" t="s">
        <v>520</v>
      </c>
      <c r="C232" s="1506" t="s">
        <v>1959</v>
      </c>
      <c r="D232" s="986">
        <v>164</v>
      </c>
      <c r="E232" s="45">
        <v>41550</v>
      </c>
      <c r="F232" s="1507">
        <v>600</v>
      </c>
      <c r="G232" s="1290"/>
    </row>
    <row r="233" spans="1:7" ht="22.5">
      <c r="A233" s="29">
        <v>9</v>
      </c>
      <c r="B233" s="768" t="s">
        <v>520</v>
      </c>
      <c r="C233" s="1473" t="s">
        <v>1959</v>
      </c>
      <c r="D233" s="986">
        <v>165</v>
      </c>
      <c r="E233" s="45">
        <v>41550</v>
      </c>
      <c r="F233" s="1507">
        <v>600</v>
      </c>
      <c r="G233" s="1290"/>
    </row>
    <row r="234" spans="1:7" ht="22.5">
      <c r="A234" s="29">
        <v>10</v>
      </c>
      <c r="B234" s="768" t="s">
        <v>520</v>
      </c>
      <c r="C234" s="1427" t="s">
        <v>2051</v>
      </c>
      <c r="D234" s="986">
        <v>176</v>
      </c>
      <c r="E234" s="45">
        <v>41550</v>
      </c>
      <c r="F234" s="1507">
        <v>600</v>
      </c>
      <c r="G234" s="1290"/>
    </row>
    <row r="235" spans="1:7" ht="22.5">
      <c r="A235" s="29">
        <v>11</v>
      </c>
      <c r="B235" s="768" t="s">
        <v>520</v>
      </c>
      <c r="C235" s="939" t="s">
        <v>2051</v>
      </c>
      <c r="D235" s="986">
        <v>177</v>
      </c>
      <c r="E235" s="45">
        <v>41550</v>
      </c>
      <c r="F235" s="1507">
        <v>600</v>
      </c>
      <c r="G235" s="1290"/>
    </row>
    <row r="236" spans="1:7" ht="22.5">
      <c r="A236" s="29">
        <v>12</v>
      </c>
      <c r="B236" s="768" t="s">
        <v>520</v>
      </c>
      <c r="C236" s="939" t="s">
        <v>998</v>
      </c>
      <c r="D236" s="986">
        <v>178</v>
      </c>
      <c r="E236" s="45">
        <v>41550</v>
      </c>
      <c r="F236" s="1507">
        <v>600</v>
      </c>
      <c r="G236" s="1290"/>
    </row>
    <row r="237" spans="1:7" ht="22.5">
      <c r="A237" s="29">
        <v>13</v>
      </c>
      <c r="B237" s="768" t="s">
        <v>520</v>
      </c>
      <c r="C237" s="1427" t="s">
        <v>998</v>
      </c>
      <c r="D237" s="986">
        <v>179</v>
      </c>
      <c r="E237" s="45">
        <v>41550</v>
      </c>
      <c r="F237" s="1507">
        <v>600</v>
      </c>
      <c r="G237" s="1290"/>
    </row>
    <row r="238" spans="1:7" ht="22.5">
      <c r="A238" s="29">
        <v>14</v>
      </c>
      <c r="B238" s="768" t="s">
        <v>520</v>
      </c>
      <c r="C238" s="1477" t="s">
        <v>997</v>
      </c>
      <c r="D238" s="986">
        <v>180</v>
      </c>
      <c r="E238" s="45">
        <v>41550</v>
      </c>
      <c r="F238" s="1507">
        <v>600</v>
      </c>
      <c r="G238" s="1290"/>
    </row>
    <row r="239" spans="1:7" ht="22.5">
      <c r="A239" s="29">
        <v>15</v>
      </c>
      <c r="B239" s="768" t="s">
        <v>520</v>
      </c>
      <c r="C239" s="16" t="s">
        <v>2347</v>
      </c>
      <c r="D239" s="986">
        <v>181</v>
      </c>
      <c r="E239" s="45">
        <v>41550</v>
      </c>
      <c r="F239" s="1507">
        <v>600</v>
      </c>
      <c r="G239" s="1290"/>
    </row>
    <row r="240" spans="1:7" ht="22.5">
      <c r="A240" s="29">
        <v>16</v>
      </c>
      <c r="B240" s="768" t="s">
        <v>520</v>
      </c>
      <c r="C240" s="16" t="s">
        <v>2042</v>
      </c>
      <c r="D240" s="986">
        <v>183</v>
      </c>
      <c r="E240" s="45">
        <v>41550</v>
      </c>
      <c r="F240" s="1507">
        <v>600</v>
      </c>
      <c r="G240" s="1290"/>
    </row>
    <row r="241" spans="1:11" ht="23.25" thickBot="1">
      <c r="A241" s="873">
        <v>17</v>
      </c>
      <c r="B241" s="809" t="s">
        <v>520</v>
      </c>
      <c r="C241" s="1508" t="s">
        <v>2032</v>
      </c>
      <c r="D241" s="1025">
        <v>184</v>
      </c>
      <c r="E241" s="1457">
        <v>41550</v>
      </c>
      <c r="F241" s="1509">
        <v>600</v>
      </c>
      <c r="G241" s="1560"/>
      <c r="H241" s="795"/>
      <c r="I241" s="795"/>
      <c r="J241" s="795"/>
      <c r="K241" s="795"/>
    </row>
    <row r="242" spans="1:11" ht="22.5">
      <c r="A242" s="29">
        <v>18</v>
      </c>
      <c r="B242" s="800" t="s">
        <v>1134</v>
      </c>
      <c r="C242" s="1506" t="s">
        <v>860</v>
      </c>
      <c r="D242" s="986">
        <v>839</v>
      </c>
      <c r="E242" s="45">
        <v>41555</v>
      </c>
      <c r="F242" s="1538">
        <v>600</v>
      </c>
      <c r="G242" s="1290"/>
      <c r="H242" s="57"/>
      <c r="I242" s="57"/>
      <c r="J242" s="57"/>
      <c r="K242" s="57"/>
    </row>
    <row r="243" spans="1:11" ht="17.25" thickBot="1">
      <c r="A243" s="917">
        <v>19</v>
      </c>
      <c r="B243" s="809" t="s">
        <v>2718</v>
      </c>
      <c r="C243" s="1508" t="s">
        <v>782</v>
      </c>
      <c r="D243" s="1025">
        <v>52</v>
      </c>
      <c r="E243" s="1457">
        <v>41554</v>
      </c>
      <c r="F243" s="1539">
        <v>2000</v>
      </c>
      <c r="G243" s="1560"/>
      <c r="H243" s="795"/>
      <c r="I243" s="795"/>
      <c r="J243" s="795"/>
      <c r="K243" s="795"/>
    </row>
    <row r="244" spans="1:11" ht="12.75">
      <c r="A244" s="29">
        <v>20</v>
      </c>
      <c r="B244" s="800" t="s">
        <v>2021</v>
      </c>
      <c r="C244" s="1506" t="s">
        <v>1956</v>
      </c>
      <c r="D244" s="986">
        <v>384</v>
      </c>
      <c r="E244" s="45">
        <v>41556</v>
      </c>
      <c r="F244" s="1538">
        <v>600</v>
      </c>
      <c r="G244" s="1290"/>
      <c r="H244" s="57"/>
      <c r="I244" s="57"/>
      <c r="J244" s="57"/>
      <c r="K244" s="57"/>
    </row>
    <row r="245" spans="1:11" ht="21.75" thickBot="1">
      <c r="A245" s="917">
        <v>21</v>
      </c>
      <c r="B245" s="1550" t="s">
        <v>388</v>
      </c>
      <c r="C245" s="1588" t="s">
        <v>299</v>
      </c>
      <c r="D245" s="1589">
        <v>344</v>
      </c>
      <c r="E245" s="1590">
        <v>41522</v>
      </c>
      <c r="F245" s="1591">
        <v>600</v>
      </c>
      <c r="G245" s="1559" t="s">
        <v>718</v>
      </c>
      <c r="H245" s="795"/>
      <c r="I245" s="795"/>
      <c r="J245" s="795"/>
      <c r="K245" s="795"/>
    </row>
    <row r="246" spans="1:11" ht="12.75">
      <c r="A246" s="29">
        <v>22</v>
      </c>
      <c r="B246" s="938" t="s">
        <v>713</v>
      </c>
      <c r="C246" s="1506" t="s">
        <v>860</v>
      </c>
      <c r="D246" s="986">
        <v>235</v>
      </c>
      <c r="E246" s="45">
        <v>41562</v>
      </c>
      <c r="F246" s="1538">
        <v>600</v>
      </c>
      <c r="G246" s="1290"/>
      <c r="H246" s="57"/>
      <c r="I246" s="57"/>
      <c r="J246" s="57"/>
      <c r="K246" s="57"/>
    </row>
    <row r="247" spans="1:11" ht="21.75" thickBot="1">
      <c r="A247" s="917">
        <v>23</v>
      </c>
      <c r="B247" s="1571" t="s">
        <v>716</v>
      </c>
      <c r="C247" s="1508"/>
      <c r="D247" s="1025">
        <v>799</v>
      </c>
      <c r="E247" s="1457">
        <v>41536</v>
      </c>
      <c r="F247" s="1546">
        <v>600</v>
      </c>
      <c r="G247" s="1560" t="s">
        <v>717</v>
      </c>
      <c r="H247" s="795"/>
      <c r="I247" s="795"/>
      <c r="J247" s="795"/>
      <c r="K247" s="795"/>
    </row>
    <row r="248" spans="1:11" ht="22.5">
      <c r="A248" s="919">
        <v>24</v>
      </c>
      <c r="B248" s="800" t="s">
        <v>727</v>
      </c>
      <c r="C248" s="1506" t="s">
        <v>1956</v>
      </c>
      <c r="D248" s="986">
        <v>824</v>
      </c>
      <c r="E248" s="45">
        <v>41563</v>
      </c>
      <c r="F248" s="1538">
        <v>600</v>
      </c>
      <c r="G248" s="1290"/>
      <c r="H248" s="57"/>
      <c r="I248" s="57"/>
      <c r="J248" s="57"/>
      <c r="K248" s="57"/>
    </row>
    <row r="249" spans="1:11" ht="16.5">
      <c r="A249" s="24">
        <v>25</v>
      </c>
      <c r="B249" s="1572" t="s">
        <v>728</v>
      </c>
      <c r="C249" s="16" t="s">
        <v>729</v>
      </c>
      <c r="D249" s="1555">
        <v>5</v>
      </c>
      <c r="E249" s="1422">
        <v>41563</v>
      </c>
      <c r="F249" s="221">
        <v>2000</v>
      </c>
      <c r="G249" s="1289"/>
      <c r="H249" s="57"/>
      <c r="I249" s="57"/>
      <c r="J249" s="57"/>
      <c r="K249" s="57"/>
    </row>
    <row r="250" spans="1:11" ht="22.5">
      <c r="A250" s="919">
        <v>26</v>
      </c>
      <c r="B250" s="768" t="s">
        <v>520</v>
      </c>
      <c r="C250" s="1557" t="s">
        <v>738</v>
      </c>
      <c r="D250" s="976">
        <v>411</v>
      </c>
      <c r="E250" s="1422">
        <v>41563</v>
      </c>
      <c r="F250" s="1558">
        <v>600</v>
      </c>
      <c r="G250" s="1289"/>
      <c r="H250" s="57"/>
      <c r="I250" s="57"/>
      <c r="J250" s="57"/>
      <c r="K250" s="57"/>
    </row>
    <row r="251" spans="1:11" ht="22.5">
      <c r="A251" s="24">
        <v>27</v>
      </c>
      <c r="B251" s="768" t="s">
        <v>520</v>
      </c>
      <c r="C251" s="16" t="s">
        <v>739</v>
      </c>
      <c r="D251" s="976">
        <v>410</v>
      </c>
      <c r="E251" s="1422">
        <v>41563</v>
      </c>
      <c r="F251" s="1558">
        <v>600</v>
      </c>
      <c r="G251" s="1289"/>
      <c r="H251" s="57"/>
      <c r="I251" s="57"/>
      <c r="J251" s="57"/>
      <c r="K251" s="57"/>
    </row>
    <row r="252" spans="1:11" ht="22.5">
      <c r="A252" s="919">
        <v>28</v>
      </c>
      <c r="B252" s="768" t="s">
        <v>520</v>
      </c>
      <c r="C252" s="16" t="s">
        <v>740</v>
      </c>
      <c r="D252" s="976">
        <v>409</v>
      </c>
      <c r="E252" s="1422">
        <v>41563</v>
      </c>
      <c r="F252" s="1558">
        <v>600</v>
      </c>
      <c r="G252" s="1289"/>
      <c r="H252" s="57"/>
      <c r="I252" s="57"/>
      <c r="J252" s="57"/>
      <c r="K252" s="57"/>
    </row>
    <row r="253" spans="1:11" ht="22.5">
      <c r="A253" s="24">
        <v>29</v>
      </c>
      <c r="B253" s="768" t="s">
        <v>520</v>
      </c>
      <c r="C253" s="16" t="s">
        <v>741</v>
      </c>
      <c r="D253" s="976">
        <v>408</v>
      </c>
      <c r="E253" s="1422">
        <v>41563</v>
      </c>
      <c r="F253" s="1558">
        <v>600</v>
      </c>
      <c r="G253" s="1289"/>
      <c r="H253" s="57"/>
      <c r="I253" s="57"/>
      <c r="J253" s="57"/>
      <c r="K253" s="57"/>
    </row>
    <row r="254" spans="1:11" ht="22.5">
      <c r="A254" s="919">
        <v>30</v>
      </c>
      <c r="B254" s="768" t="s">
        <v>520</v>
      </c>
      <c r="C254" s="16" t="s">
        <v>742</v>
      </c>
      <c r="D254" s="976">
        <v>407</v>
      </c>
      <c r="E254" s="1422">
        <v>41563</v>
      </c>
      <c r="F254" s="1558">
        <v>600</v>
      </c>
      <c r="G254" s="1289"/>
      <c r="H254" s="57"/>
      <c r="I254" s="57"/>
      <c r="J254" s="57"/>
      <c r="K254" s="57"/>
    </row>
    <row r="255" spans="1:11" ht="22.5">
      <c r="A255" s="24">
        <v>31</v>
      </c>
      <c r="B255" s="768" t="s">
        <v>520</v>
      </c>
      <c r="C255" s="16" t="s">
        <v>743</v>
      </c>
      <c r="D255" s="976">
        <v>406</v>
      </c>
      <c r="E255" s="1422">
        <v>41563</v>
      </c>
      <c r="F255" s="1558">
        <v>600</v>
      </c>
      <c r="G255" s="1289"/>
      <c r="H255" s="57"/>
      <c r="I255" s="57"/>
      <c r="J255" s="57"/>
      <c r="K255" s="57"/>
    </row>
    <row r="256" spans="1:11" ht="22.5">
      <c r="A256" s="919">
        <v>32</v>
      </c>
      <c r="B256" s="768" t="s">
        <v>520</v>
      </c>
      <c r="C256" s="16" t="s">
        <v>744</v>
      </c>
      <c r="D256" s="976">
        <v>405</v>
      </c>
      <c r="E256" s="1422">
        <v>41563</v>
      </c>
      <c r="F256" s="1558">
        <v>600</v>
      </c>
      <c r="G256" s="1289"/>
      <c r="H256" s="57"/>
      <c r="I256" s="57"/>
      <c r="J256" s="57"/>
      <c r="K256" s="57"/>
    </row>
    <row r="257" spans="1:11" ht="22.5">
      <c r="A257" s="24">
        <v>33</v>
      </c>
      <c r="B257" s="768" t="s">
        <v>520</v>
      </c>
      <c r="C257" s="16" t="s">
        <v>745</v>
      </c>
      <c r="D257" s="976">
        <v>403</v>
      </c>
      <c r="E257" s="1422">
        <v>41563</v>
      </c>
      <c r="F257" s="1558">
        <v>600</v>
      </c>
      <c r="G257" s="1289"/>
      <c r="H257" s="57"/>
      <c r="I257" s="57"/>
      <c r="J257" s="57"/>
      <c r="K257" s="57"/>
    </row>
    <row r="258" spans="1:11" ht="22.5">
      <c r="A258" s="919">
        <v>34</v>
      </c>
      <c r="B258" s="768" t="s">
        <v>520</v>
      </c>
      <c r="C258" s="1557" t="s">
        <v>746</v>
      </c>
      <c r="D258" s="976">
        <v>402</v>
      </c>
      <c r="E258" s="1422">
        <v>41563</v>
      </c>
      <c r="F258" s="1558">
        <v>600</v>
      </c>
      <c r="G258" s="1289"/>
      <c r="H258" s="57"/>
      <c r="I258" s="57"/>
      <c r="J258" s="57"/>
      <c r="K258" s="57"/>
    </row>
    <row r="259" spans="1:11" ht="22.5">
      <c r="A259" s="24">
        <v>35</v>
      </c>
      <c r="B259" s="768" t="s">
        <v>1805</v>
      </c>
      <c r="C259" s="414" t="s">
        <v>231</v>
      </c>
      <c r="D259" s="976">
        <v>622</v>
      </c>
      <c r="E259" s="1422">
        <v>41526</v>
      </c>
      <c r="F259" s="1558">
        <v>600</v>
      </c>
      <c r="G259" s="1289" t="s">
        <v>1806</v>
      </c>
      <c r="H259" s="57"/>
      <c r="I259" s="57"/>
      <c r="J259" s="57"/>
      <c r="K259" s="57"/>
    </row>
    <row r="260" spans="1:11" ht="21.75" thickBot="1">
      <c r="A260" s="917">
        <v>36</v>
      </c>
      <c r="B260" s="809" t="s">
        <v>1625</v>
      </c>
      <c r="C260" s="923" t="s">
        <v>231</v>
      </c>
      <c r="D260" s="1025">
        <v>444</v>
      </c>
      <c r="E260" s="1457">
        <v>41544</v>
      </c>
      <c r="F260" s="1568">
        <v>600</v>
      </c>
      <c r="G260" s="1560" t="s">
        <v>6</v>
      </c>
      <c r="H260" s="795"/>
      <c r="I260" s="795"/>
      <c r="J260" s="795"/>
      <c r="K260" s="795"/>
    </row>
    <row r="261" spans="1:11" ht="17.25" thickBot="1">
      <c r="A261" s="898">
        <v>37</v>
      </c>
      <c r="B261" s="1580" t="s">
        <v>2314</v>
      </c>
      <c r="C261" s="1548" t="s">
        <v>2315</v>
      </c>
      <c r="D261" s="1057">
        <v>17</v>
      </c>
      <c r="E261" s="1470">
        <v>41564</v>
      </c>
      <c r="F261" s="1581">
        <v>600</v>
      </c>
      <c r="G261" s="1564"/>
      <c r="H261" s="1455"/>
      <c r="I261" s="1455"/>
      <c r="J261" s="1455"/>
      <c r="K261" s="1455"/>
    </row>
    <row r="262" spans="1:11" ht="23.25" thickBot="1">
      <c r="A262" s="898">
        <v>38</v>
      </c>
      <c r="B262" s="1580" t="s">
        <v>683</v>
      </c>
      <c r="C262" s="1548" t="s">
        <v>798</v>
      </c>
      <c r="D262" s="1057">
        <v>478</v>
      </c>
      <c r="E262" s="1470">
        <v>41565</v>
      </c>
      <c r="F262" s="1581">
        <v>600</v>
      </c>
      <c r="G262" s="1564"/>
      <c r="H262" s="1455"/>
      <c r="I262" s="1455"/>
      <c r="J262" s="1455"/>
      <c r="K262" s="1455"/>
    </row>
    <row r="263" spans="1:11" ht="12.75">
      <c r="A263" s="29">
        <v>39</v>
      </c>
      <c r="B263" s="800" t="s">
        <v>613</v>
      </c>
      <c r="C263" s="1506" t="s">
        <v>614</v>
      </c>
      <c r="D263" s="986">
        <v>548</v>
      </c>
      <c r="E263" s="45">
        <v>41568</v>
      </c>
      <c r="F263" s="1567">
        <v>600</v>
      </c>
      <c r="G263" s="1290"/>
      <c r="H263" s="57"/>
      <c r="I263" s="57"/>
      <c r="J263" s="57"/>
      <c r="K263" s="57"/>
    </row>
    <row r="264" spans="1:11" ht="12.75">
      <c r="A264" s="919">
        <v>40</v>
      </c>
      <c r="B264" s="1600" t="s">
        <v>615</v>
      </c>
      <c r="C264" s="16" t="s">
        <v>619</v>
      </c>
      <c r="D264" s="976">
        <v>385</v>
      </c>
      <c r="E264" s="1422">
        <v>41568</v>
      </c>
      <c r="F264" s="1558">
        <v>600</v>
      </c>
      <c r="G264" s="1289"/>
      <c r="H264" s="57"/>
      <c r="I264" s="57"/>
      <c r="J264" s="57"/>
      <c r="K264" s="57"/>
    </row>
    <row r="265" spans="1:11" ht="13.5" thickBot="1">
      <c r="A265" s="873">
        <v>41</v>
      </c>
      <c r="B265" s="809" t="s">
        <v>618</v>
      </c>
      <c r="C265" s="1508" t="s">
        <v>395</v>
      </c>
      <c r="D265" s="1025">
        <v>143</v>
      </c>
      <c r="E265" s="1457">
        <v>41568</v>
      </c>
      <c r="F265" s="1568">
        <v>600</v>
      </c>
      <c r="G265" s="1560"/>
      <c r="H265" s="795"/>
      <c r="I265" s="795"/>
      <c r="J265" s="795"/>
      <c r="K265" s="795"/>
    </row>
    <row r="266" spans="1:11" ht="16.5">
      <c r="A266" s="29">
        <v>42</v>
      </c>
      <c r="B266" s="938" t="s">
        <v>632</v>
      </c>
      <c r="C266" s="1506" t="s">
        <v>633</v>
      </c>
      <c r="D266" s="986">
        <v>619</v>
      </c>
      <c r="E266" s="45">
        <v>41569</v>
      </c>
      <c r="F266" s="1567">
        <v>600</v>
      </c>
      <c r="G266" s="1290"/>
      <c r="H266" s="57"/>
      <c r="I266" s="57"/>
      <c r="J266" s="57"/>
      <c r="K266" s="57"/>
    </row>
    <row r="267" spans="1:11" ht="12.75">
      <c r="A267" s="29">
        <v>43</v>
      </c>
      <c r="B267" s="414" t="s">
        <v>933</v>
      </c>
      <c r="C267" s="1506" t="s">
        <v>860</v>
      </c>
      <c r="D267" s="986">
        <v>500</v>
      </c>
      <c r="E267" s="45">
        <v>41569</v>
      </c>
      <c r="F267" s="1567">
        <v>600</v>
      </c>
      <c r="G267" s="1290"/>
      <c r="H267" s="57"/>
      <c r="I267" s="57"/>
      <c r="J267" s="57"/>
      <c r="K267" s="57"/>
    </row>
    <row r="268" spans="1:11" ht="12.75">
      <c r="A268" s="29">
        <v>44</v>
      </c>
      <c r="B268" s="768" t="s">
        <v>636</v>
      </c>
      <c r="C268" s="1506" t="s">
        <v>860</v>
      </c>
      <c r="D268" s="986">
        <v>152</v>
      </c>
      <c r="E268" s="45">
        <v>41569</v>
      </c>
      <c r="F268" s="1567">
        <v>600</v>
      </c>
      <c r="G268" s="1290"/>
      <c r="H268" s="57"/>
      <c r="I268" s="57"/>
      <c r="J268" s="57"/>
      <c r="K268" s="57"/>
    </row>
    <row r="269" spans="1:11" ht="25.5" thickBot="1">
      <c r="A269" s="873">
        <v>45</v>
      </c>
      <c r="B269" s="1606" t="s">
        <v>642</v>
      </c>
      <c r="C269" s="1508" t="s">
        <v>643</v>
      </c>
      <c r="D269" s="1025">
        <v>173</v>
      </c>
      <c r="E269" s="1457">
        <v>41568</v>
      </c>
      <c r="F269" s="1568">
        <v>600</v>
      </c>
      <c r="G269" s="1560"/>
      <c r="H269" s="795"/>
      <c r="I269" s="795"/>
      <c r="J269" s="795"/>
      <c r="K269" s="795"/>
    </row>
    <row r="270" spans="1:11" ht="13.5" thickBot="1">
      <c r="A270" s="917">
        <v>46</v>
      </c>
      <c r="B270" s="863" t="s">
        <v>662</v>
      </c>
      <c r="C270" s="1603" t="s">
        <v>663</v>
      </c>
      <c r="D270" s="1021">
        <v>157</v>
      </c>
      <c r="E270" s="1463">
        <v>41571</v>
      </c>
      <c r="F270" s="1604">
        <v>600</v>
      </c>
      <c r="G270" s="1563"/>
      <c r="H270" s="795"/>
      <c r="I270" s="795"/>
      <c r="J270" s="795"/>
      <c r="K270" s="795"/>
    </row>
    <row r="271" spans="1:11" ht="21">
      <c r="A271" s="29">
        <v>47</v>
      </c>
      <c r="B271" s="1610" t="s">
        <v>419</v>
      </c>
      <c r="C271" s="1506" t="s">
        <v>1104</v>
      </c>
      <c r="D271" s="986">
        <v>947</v>
      </c>
      <c r="E271" s="45">
        <v>41577</v>
      </c>
      <c r="F271" s="1567">
        <v>600</v>
      </c>
      <c r="G271" s="1290"/>
      <c r="H271" s="57"/>
      <c r="I271" s="57"/>
      <c r="J271" s="57"/>
      <c r="K271" s="57"/>
    </row>
    <row r="272" spans="1:11" ht="17.25" thickBot="1">
      <c r="A272" s="917">
        <v>48</v>
      </c>
      <c r="B272" s="1612" t="s">
        <v>428</v>
      </c>
      <c r="C272" s="1603" t="s">
        <v>429</v>
      </c>
      <c r="D272" s="1021">
        <v>4</v>
      </c>
      <c r="E272" s="1463">
        <v>41577</v>
      </c>
      <c r="F272" s="1604">
        <v>600</v>
      </c>
      <c r="G272" s="1563"/>
      <c r="H272" s="795"/>
      <c r="I272" s="795"/>
      <c r="J272" s="795"/>
      <c r="K272" s="795"/>
    </row>
    <row r="273" spans="1:11" ht="12.75">
      <c r="A273" s="29"/>
      <c r="B273" s="1610"/>
      <c r="C273" s="1506"/>
      <c r="D273" s="986"/>
      <c r="E273" s="45"/>
      <c r="F273" s="1619">
        <f>SUM(F225:F272)</f>
        <v>33600</v>
      </c>
      <c r="G273" s="1290"/>
      <c r="H273" s="57"/>
      <c r="I273" s="57"/>
      <c r="J273" s="57"/>
      <c r="K273" s="57"/>
    </row>
    <row r="274" spans="1:11" ht="12.75">
      <c r="A274" s="29"/>
      <c r="B274" s="1610"/>
      <c r="C274" s="1506"/>
      <c r="D274" s="986"/>
      <c r="E274" s="45"/>
      <c r="F274" s="1567"/>
      <c r="G274" s="1290"/>
      <c r="H274" s="57"/>
      <c r="I274" s="57"/>
      <c r="J274" s="57"/>
      <c r="K274" s="57"/>
    </row>
    <row r="275" spans="1:7" ht="12.75">
      <c r="A275" s="24"/>
      <c r="B275" s="768"/>
      <c r="C275" s="16"/>
      <c r="D275" s="976"/>
      <c r="E275" s="1422"/>
      <c r="F275" s="1558"/>
      <c r="G275" s="1289"/>
    </row>
    <row r="276" spans="1:7" ht="12.75">
      <c r="A276" s="24"/>
      <c r="B276" s="10"/>
      <c r="C276" s="10"/>
      <c r="D276" s="976"/>
      <c r="E276" s="53" t="s">
        <v>691</v>
      </c>
      <c r="F276" s="34">
        <f>SUM(F223:F225,F219:F220,F207:F218,F14:F205)</f>
        <v>2006400</v>
      </c>
      <c r="G276" s="1289"/>
    </row>
  </sheetData>
  <sheetProtection/>
  <mergeCells count="23">
    <mergeCell ref="B174:C174"/>
    <mergeCell ref="D174:G174"/>
    <mergeCell ref="B224:C224"/>
    <mergeCell ref="D224:G224"/>
    <mergeCell ref="B206:C206"/>
    <mergeCell ref="D206:G206"/>
    <mergeCell ref="B219:C219"/>
    <mergeCell ref="D219:G219"/>
    <mergeCell ref="A9:A11"/>
    <mergeCell ref="B9:B11"/>
    <mergeCell ref="C9:C11"/>
    <mergeCell ref="D9:G9"/>
    <mergeCell ref="D10:G10"/>
    <mergeCell ref="H98:I98"/>
    <mergeCell ref="H78:I78"/>
    <mergeCell ref="E2:G2"/>
    <mergeCell ref="E3:G3"/>
    <mergeCell ref="E4:G4"/>
    <mergeCell ref="H54:K54"/>
    <mergeCell ref="B7:F7"/>
    <mergeCell ref="D13:G13"/>
    <mergeCell ref="B12:C12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6"/>
  <sheetViews>
    <sheetView zoomScalePageLayoutView="0" workbookViewId="0" topLeftCell="A229">
      <selection activeCell="F236" sqref="F236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17.140625" style="0" customWidth="1"/>
    <col min="4" max="4" width="7.57421875" style="975" customWidth="1"/>
    <col min="5" max="5" width="12.57421875" style="0" customWidth="1"/>
    <col min="6" max="6" width="11.7109375" style="1625" customWidth="1"/>
    <col min="7" max="7" width="11.57421875" style="1643" customWidth="1"/>
  </cols>
  <sheetData>
    <row r="1" spans="1:5" ht="12.75">
      <c r="A1" s="4"/>
      <c r="B1" s="9"/>
      <c r="C1" s="9"/>
      <c r="D1" s="985"/>
      <c r="E1" s="1"/>
    </row>
    <row r="2" spans="1:7" ht="12.75">
      <c r="A2" s="4"/>
      <c r="B2" s="9"/>
      <c r="C2" s="9"/>
      <c r="D2" s="985"/>
      <c r="E2" s="1960" t="s">
        <v>1752</v>
      </c>
      <c r="F2" s="1960"/>
      <c r="G2" s="1960"/>
    </row>
    <row r="3" spans="1:7" ht="12.75">
      <c r="A3" s="4"/>
      <c r="B3" s="9"/>
      <c r="C3" s="9"/>
      <c r="D3" s="985"/>
      <c r="E3" s="1961" t="s">
        <v>169</v>
      </c>
      <c r="F3" s="1961"/>
      <c r="G3" s="1961"/>
    </row>
    <row r="4" spans="1:7" ht="12.75">
      <c r="A4" s="4"/>
      <c r="B4" s="9"/>
      <c r="C4" s="9"/>
      <c r="D4" s="985"/>
      <c r="E4" s="1956" t="s">
        <v>170</v>
      </c>
      <c r="F4" s="1956"/>
      <c r="G4" s="1956"/>
    </row>
    <row r="5" spans="1:5" ht="12.75">
      <c r="A5" s="4"/>
      <c r="B5" s="9"/>
      <c r="C5" s="9"/>
      <c r="D5" s="985"/>
      <c r="E5" s="1"/>
    </row>
    <row r="6" spans="1:6" ht="12.75">
      <c r="A6" s="4"/>
      <c r="B6" s="1949" t="s">
        <v>1751</v>
      </c>
      <c r="C6" s="1949"/>
      <c r="D6" s="1949"/>
      <c r="E6" s="1949"/>
      <c r="F6" s="1949"/>
    </row>
    <row r="7" spans="1:6" ht="12.75">
      <c r="A7" s="4"/>
      <c r="B7" s="1951" t="s">
        <v>168</v>
      </c>
      <c r="C7" s="1951"/>
      <c r="D7" s="1951"/>
      <c r="E7" s="1951"/>
      <c r="F7" s="1951"/>
    </row>
    <row r="8" spans="1:6" ht="12.75">
      <c r="A8" s="4"/>
      <c r="B8" s="23"/>
      <c r="C8" s="23"/>
      <c r="D8" s="23"/>
      <c r="E8" s="23"/>
      <c r="F8" s="1245"/>
    </row>
    <row r="9" spans="1:7" ht="12.75">
      <c r="A9" s="1954" t="s">
        <v>1756</v>
      </c>
      <c r="B9" s="1947" t="s">
        <v>2808</v>
      </c>
      <c r="C9" s="1954" t="s">
        <v>2619</v>
      </c>
      <c r="D9" s="1952" t="s">
        <v>2620</v>
      </c>
      <c r="E9" s="1946"/>
      <c r="F9" s="1946"/>
      <c r="G9" s="1944"/>
    </row>
    <row r="10" spans="1:7" ht="61.5" customHeight="1">
      <c r="A10" s="1954"/>
      <c r="B10" s="1947"/>
      <c r="C10" s="1954"/>
      <c r="D10" s="2014" t="s">
        <v>606</v>
      </c>
      <c r="E10" s="2015"/>
      <c r="F10" s="2015"/>
      <c r="G10" s="2016"/>
    </row>
    <row r="11" spans="1:7" ht="25.5">
      <c r="A11" s="1955"/>
      <c r="B11" s="1948"/>
      <c r="C11" s="1955"/>
      <c r="D11" s="38" t="s">
        <v>1756</v>
      </c>
      <c r="E11" s="39" t="s">
        <v>2809</v>
      </c>
      <c r="F11" s="40" t="s">
        <v>2810</v>
      </c>
      <c r="G11" s="1644"/>
    </row>
    <row r="12" spans="1:7" ht="15.75" thickBot="1">
      <c r="A12" s="6">
        <v>1</v>
      </c>
      <c r="B12" s="1957" t="s">
        <v>2811</v>
      </c>
      <c r="C12" s="1953"/>
      <c r="D12" s="976"/>
      <c r="E12" s="2"/>
      <c r="F12" s="1609"/>
      <c r="G12" s="1645"/>
    </row>
    <row r="13" spans="1:7" ht="13.5" thickBot="1">
      <c r="A13" s="35" t="s">
        <v>2127</v>
      </c>
      <c r="B13" s="36" t="s">
        <v>464</v>
      </c>
      <c r="C13" s="37"/>
      <c r="D13" s="1942" t="s">
        <v>465</v>
      </c>
      <c r="E13" s="1967"/>
      <c r="F13" s="1967"/>
      <c r="G13" s="1968"/>
    </row>
    <row r="14" spans="1:7" ht="12.75">
      <c r="A14" s="24">
        <v>1</v>
      </c>
      <c r="B14" s="25" t="s">
        <v>1993</v>
      </c>
      <c r="C14" s="25" t="s">
        <v>1231</v>
      </c>
      <c r="D14" s="1497">
        <v>821</v>
      </c>
      <c r="E14" s="27">
        <v>41578</v>
      </c>
      <c r="F14" s="1042">
        <v>6000</v>
      </c>
      <c r="G14" s="1646"/>
    </row>
    <row r="15" spans="1:7" ht="12.75">
      <c r="A15" s="24">
        <v>2</v>
      </c>
      <c r="B15" s="915" t="s">
        <v>1994</v>
      </c>
      <c r="C15" s="25" t="s">
        <v>1543</v>
      </c>
      <c r="D15" s="317">
        <v>371</v>
      </c>
      <c r="E15" s="31">
        <v>41578</v>
      </c>
      <c r="F15" s="1043">
        <v>6000</v>
      </c>
      <c r="G15" s="1645"/>
    </row>
    <row r="16" spans="1:7" ht="12.75">
      <c r="A16" s="24">
        <v>3</v>
      </c>
      <c r="B16" s="25" t="s">
        <v>1996</v>
      </c>
      <c r="C16" s="25" t="s">
        <v>1231</v>
      </c>
      <c r="D16" s="317">
        <v>374</v>
      </c>
      <c r="E16" s="31">
        <v>41578</v>
      </c>
      <c r="F16" s="1043">
        <v>6000</v>
      </c>
      <c r="G16" s="1645"/>
    </row>
    <row r="17" spans="1:7" ht="22.5">
      <c r="A17" s="24">
        <v>4</v>
      </c>
      <c r="B17" s="25" t="s">
        <v>1997</v>
      </c>
      <c r="C17" s="25" t="s">
        <v>1231</v>
      </c>
      <c r="D17" s="317">
        <v>242</v>
      </c>
      <c r="E17" s="31">
        <v>41578</v>
      </c>
      <c r="F17" s="1043">
        <v>6000</v>
      </c>
      <c r="G17" s="1645"/>
    </row>
    <row r="18" spans="1:7" ht="24.75">
      <c r="A18" s="24">
        <v>5</v>
      </c>
      <c r="B18" s="25" t="s">
        <v>1998</v>
      </c>
      <c r="C18" s="1333" t="s">
        <v>1999</v>
      </c>
      <c r="D18" s="317">
        <v>120</v>
      </c>
      <c r="E18" s="31">
        <v>41578</v>
      </c>
      <c r="F18" s="1043">
        <v>6000</v>
      </c>
      <c r="G18" s="1647"/>
    </row>
    <row r="19" spans="1:7" ht="22.5">
      <c r="A19" s="24">
        <v>6</v>
      </c>
      <c r="B19" s="25" t="s">
        <v>2000</v>
      </c>
      <c r="C19" s="1333" t="s">
        <v>2001</v>
      </c>
      <c r="D19" s="317">
        <v>127</v>
      </c>
      <c r="E19" s="31">
        <v>41578</v>
      </c>
      <c r="F19" s="1043">
        <v>6000</v>
      </c>
      <c r="G19" s="1647"/>
    </row>
    <row r="20" spans="1:7" ht="22.5">
      <c r="A20" s="24">
        <v>7</v>
      </c>
      <c r="B20" s="25" t="s">
        <v>2002</v>
      </c>
      <c r="C20" s="1333" t="s">
        <v>2003</v>
      </c>
      <c r="D20" s="317">
        <v>637</v>
      </c>
      <c r="E20" s="31">
        <v>41578</v>
      </c>
      <c r="F20" s="1043">
        <v>6000</v>
      </c>
      <c r="G20" s="1647"/>
    </row>
    <row r="21" spans="1:7" ht="22.5">
      <c r="A21" s="24">
        <v>8</v>
      </c>
      <c r="B21" s="25" t="s">
        <v>2002</v>
      </c>
      <c r="C21" s="1333" t="s">
        <v>2003</v>
      </c>
      <c r="D21" s="317">
        <v>636</v>
      </c>
      <c r="E21" s="31">
        <v>41578</v>
      </c>
      <c r="F21" s="1043">
        <v>6000</v>
      </c>
      <c r="G21" s="1647"/>
    </row>
    <row r="22" spans="1:7" ht="22.5">
      <c r="A22" s="24">
        <v>9</v>
      </c>
      <c r="B22" s="25" t="s">
        <v>2002</v>
      </c>
      <c r="C22" s="1333" t="s">
        <v>2003</v>
      </c>
      <c r="D22" s="317">
        <v>635</v>
      </c>
      <c r="E22" s="31">
        <v>41578</v>
      </c>
      <c r="F22" s="1043">
        <v>6000</v>
      </c>
      <c r="G22" s="1647"/>
    </row>
    <row r="23" spans="1:7" ht="22.5">
      <c r="A23" s="24">
        <v>10</v>
      </c>
      <c r="B23" s="25" t="s">
        <v>2002</v>
      </c>
      <c r="C23" s="1333" t="s">
        <v>2003</v>
      </c>
      <c r="D23" s="317">
        <v>634</v>
      </c>
      <c r="E23" s="31">
        <v>41578</v>
      </c>
      <c r="F23" s="1043">
        <v>6000</v>
      </c>
      <c r="G23" s="1647"/>
    </row>
    <row r="24" spans="1:7" ht="22.5">
      <c r="A24" s="24">
        <v>11</v>
      </c>
      <c r="B24" s="25" t="s">
        <v>2002</v>
      </c>
      <c r="C24" s="1333" t="s">
        <v>2003</v>
      </c>
      <c r="D24" s="317">
        <v>633</v>
      </c>
      <c r="E24" s="31">
        <v>41578</v>
      </c>
      <c r="F24" s="1043">
        <v>6000</v>
      </c>
      <c r="G24" s="1647"/>
    </row>
    <row r="25" spans="1:7" ht="22.5">
      <c r="A25" s="24">
        <v>12</v>
      </c>
      <c r="B25" s="25" t="s">
        <v>2002</v>
      </c>
      <c r="C25" s="1333" t="s">
        <v>2003</v>
      </c>
      <c r="D25" s="317">
        <v>632</v>
      </c>
      <c r="E25" s="31">
        <v>41578</v>
      </c>
      <c r="F25" s="1043">
        <v>6000</v>
      </c>
      <c r="G25" s="1647"/>
    </row>
    <row r="26" spans="1:7" ht="22.5">
      <c r="A26" s="24">
        <v>13</v>
      </c>
      <c r="B26" s="25" t="s">
        <v>2002</v>
      </c>
      <c r="C26" s="1333" t="s">
        <v>2003</v>
      </c>
      <c r="D26" s="317">
        <v>631</v>
      </c>
      <c r="E26" s="31">
        <v>41578</v>
      </c>
      <c r="F26" s="1043">
        <v>6000</v>
      </c>
      <c r="G26" s="1647"/>
    </row>
    <row r="27" spans="1:7" ht="22.5">
      <c r="A27" s="24">
        <v>14</v>
      </c>
      <c r="B27" s="25" t="s">
        <v>2002</v>
      </c>
      <c r="C27" s="1333" t="s">
        <v>2003</v>
      </c>
      <c r="D27" s="317">
        <v>630</v>
      </c>
      <c r="E27" s="31">
        <v>41578</v>
      </c>
      <c r="F27" s="1043">
        <v>6000</v>
      </c>
      <c r="G27" s="1647"/>
    </row>
    <row r="28" spans="1:7" ht="22.5">
      <c r="A28" s="24">
        <v>15</v>
      </c>
      <c r="B28" s="25" t="s">
        <v>2002</v>
      </c>
      <c r="C28" s="1333" t="s">
        <v>2003</v>
      </c>
      <c r="D28" s="317">
        <v>629</v>
      </c>
      <c r="E28" s="31">
        <v>41578</v>
      </c>
      <c r="F28" s="1043">
        <v>6000</v>
      </c>
      <c r="G28" s="1647"/>
    </row>
    <row r="29" spans="1:7" ht="22.5">
      <c r="A29" s="24">
        <v>16</v>
      </c>
      <c r="B29" s="25" t="s">
        <v>2002</v>
      </c>
      <c r="C29" s="1333" t="s">
        <v>2003</v>
      </c>
      <c r="D29" s="317">
        <v>628</v>
      </c>
      <c r="E29" s="31">
        <v>41578</v>
      </c>
      <c r="F29" s="1043">
        <v>6000</v>
      </c>
      <c r="G29" s="1647"/>
    </row>
    <row r="30" spans="1:7" ht="22.5">
      <c r="A30" s="24">
        <v>17</v>
      </c>
      <c r="B30" s="25" t="s">
        <v>2002</v>
      </c>
      <c r="C30" s="1333" t="s">
        <v>2003</v>
      </c>
      <c r="D30" s="317">
        <v>627</v>
      </c>
      <c r="E30" s="31">
        <v>41578</v>
      </c>
      <c r="F30" s="1043">
        <v>6000</v>
      </c>
      <c r="G30" s="1647"/>
    </row>
    <row r="31" spans="1:7" ht="22.5">
      <c r="A31" s="24">
        <v>18</v>
      </c>
      <c r="B31" s="25" t="s">
        <v>2002</v>
      </c>
      <c r="C31" s="1333" t="s">
        <v>2003</v>
      </c>
      <c r="D31" s="317">
        <v>626</v>
      </c>
      <c r="E31" s="31">
        <v>41578</v>
      </c>
      <c r="F31" s="1043">
        <v>6000</v>
      </c>
      <c r="G31" s="1647"/>
    </row>
    <row r="32" spans="1:7" ht="22.5">
      <c r="A32" s="24">
        <v>19</v>
      </c>
      <c r="B32" s="25" t="s">
        <v>2002</v>
      </c>
      <c r="C32" s="1333" t="s">
        <v>2003</v>
      </c>
      <c r="D32" s="317">
        <v>625</v>
      </c>
      <c r="E32" s="31">
        <v>41578</v>
      </c>
      <c r="F32" s="1043">
        <v>6000</v>
      </c>
      <c r="G32" s="1647"/>
    </row>
    <row r="33" spans="1:7" ht="22.5">
      <c r="A33" s="24">
        <v>20</v>
      </c>
      <c r="B33" s="25" t="s">
        <v>2002</v>
      </c>
      <c r="C33" s="1333" t="s">
        <v>2003</v>
      </c>
      <c r="D33" s="317">
        <v>624</v>
      </c>
      <c r="E33" s="31">
        <v>41578</v>
      </c>
      <c r="F33" s="1043">
        <v>6000</v>
      </c>
      <c r="G33" s="1647"/>
    </row>
    <row r="34" spans="1:7" ht="33.75">
      <c r="A34" s="24">
        <v>21</v>
      </c>
      <c r="B34" s="25" t="s">
        <v>2004</v>
      </c>
      <c r="C34" s="1333" t="s">
        <v>2003</v>
      </c>
      <c r="D34" s="317">
        <v>536</v>
      </c>
      <c r="E34" s="31">
        <v>41578</v>
      </c>
      <c r="F34" s="1043">
        <v>6000</v>
      </c>
      <c r="G34" s="1647"/>
    </row>
    <row r="35" spans="1:7" ht="12.75">
      <c r="A35" s="24">
        <v>22</v>
      </c>
      <c r="B35" s="25" t="s">
        <v>2006</v>
      </c>
      <c r="C35" s="1333" t="s">
        <v>2007</v>
      </c>
      <c r="D35" s="317">
        <v>301</v>
      </c>
      <c r="E35" s="31">
        <v>41577</v>
      </c>
      <c r="F35" s="1043">
        <v>6000</v>
      </c>
      <c r="G35" s="1647"/>
    </row>
    <row r="36" spans="1:7" ht="24.75">
      <c r="A36" s="24">
        <v>23</v>
      </c>
      <c r="B36" s="25" t="s">
        <v>520</v>
      </c>
      <c r="C36" s="1333" t="s">
        <v>2008</v>
      </c>
      <c r="D36" s="317">
        <v>438</v>
      </c>
      <c r="E36" s="31">
        <v>41577</v>
      </c>
      <c r="F36" s="1043">
        <v>6000</v>
      </c>
      <c r="G36" s="1647"/>
    </row>
    <row r="37" spans="1:11" ht="23.25" thickBot="1">
      <c r="A37" s="873">
        <v>24</v>
      </c>
      <c r="B37" s="781" t="s">
        <v>520</v>
      </c>
      <c r="C37" s="1551" t="s">
        <v>2009</v>
      </c>
      <c r="D37" s="1499">
        <v>437</v>
      </c>
      <c r="E37" s="783">
        <v>41577</v>
      </c>
      <c r="F37" s="1044">
        <v>6000</v>
      </c>
      <c r="G37" s="1648"/>
      <c r="H37" s="795"/>
      <c r="I37" s="795"/>
      <c r="J37" s="795"/>
      <c r="K37" s="795"/>
    </row>
    <row r="38" spans="1:7" ht="24.75">
      <c r="A38" s="29">
        <v>25</v>
      </c>
      <c r="B38" s="276" t="s">
        <v>1073</v>
      </c>
      <c r="C38" s="1313" t="s">
        <v>1074</v>
      </c>
      <c r="D38" s="1497">
        <v>421</v>
      </c>
      <c r="E38" s="27">
        <v>41579</v>
      </c>
      <c r="F38" s="1042">
        <v>6000</v>
      </c>
      <c r="G38" s="1649"/>
    </row>
    <row r="39" spans="1:7" ht="16.5">
      <c r="A39" s="24">
        <v>26</v>
      </c>
      <c r="B39" s="25" t="s">
        <v>1075</v>
      </c>
      <c r="C39" s="1333" t="s">
        <v>1076</v>
      </c>
      <c r="D39" s="317">
        <v>46</v>
      </c>
      <c r="E39" s="31">
        <v>41579</v>
      </c>
      <c r="F39" s="1043">
        <v>6000</v>
      </c>
      <c r="G39" s="1647"/>
    </row>
    <row r="40" spans="1:7" ht="19.5">
      <c r="A40" s="24">
        <v>27</v>
      </c>
      <c r="B40" s="944" t="s">
        <v>1077</v>
      </c>
      <c r="C40" s="1634" t="s">
        <v>1078</v>
      </c>
      <c r="D40" s="317">
        <v>782</v>
      </c>
      <c r="E40" s="31">
        <v>41579</v>
      </c>
      <c r="F40" s="1043">
        <v>6000</v>
      </c>
      <c r="G40" s="1650"/>
    </row>
    <row r="41" spans="1:10" s="750" customFormat="1" ht="24.75">
      <c r="A41" s="224">
        <v>28</v>
      </c>
      <c r="B41" s="1635" t="s">
        <v>388</v>
      </c>
      <c r="C41" s="1491" t="s">
        <v>1081</v>
      </c>
      <c r="D41" s="991">
        <v>320</v>
      </c>
      <c r="E41" s="774">
        <v>41520</v>
      </c>
      <c r="F41" s="1045">
        <v>-6000</v>
      </c>
      <c r="G41" s="2196" t="s">
        <v>1079</v>
      </c>
      <c r="H41" s="2196"/>
      <c r="I41" s="2199" t="s">
        <v>1080</v>
      </c>
      <c r="J41" s="2199"/>
    </row>
    <row r="42" spans="1:10" s="750" customFormat="1" ht="22.5">
      <c r="A42" s="224">
        <v>29</v>
      </c>
      <c r="B42" s="1635" t="s">
        <v>2091</v>
      </c>
      <c r="C42" s="1491" t="s">
        <v>1082</v>
      </c>
      <c r="D42" s="991">
        <v>409</v>
      </c>
      <c r="E42" s="774">
        <v>41484</v>
      </c>
      <c r="F42" s="1045">
        <v>-10000</v>
      </c>
      <c r="G42" s="2200" t="s">
        <v>1083</v>
      </c>
      <c r="H42" s="2201"/>
      <c r="I42" s="2199" t="s">
        <v>1080</v>
      </c>
      <c r="J42" s="2199"/>
    </row>
    <row r="43" spans="1:11" ht="23.25" thickBot="1">
      <c r="A43" s="873">
        <v>30</v>
      </c>
      <c r="B43" s="781" t="s">
        <v>1084</v>
      </c>
      <c r="C43" s="1436" t="s">
        <v>2040</v>
      </c>
      <c r="D43" s="1499">
        <v>846</v>
      </c>
      <c r="E43" s="783">
        <v>41569</v>
      </c>
      <c r="F43" s="1044">
        <v>2600</v>
      </c>
      <c r="G43" s="2202" t="s">
        <v>1085</v>
      </c>
      <c r="H43" s="2202"/>
      <c r="I43" s="848"/>
      <c r="J43" s="795"/>
      <c r="K43" s="795"/>
    </row>
    <row r="44" spans="1:7" ht="22.5">
      <c r="A44" s="24">
        <v>31</v>
      </c>
      <c r="B44" s="1286" t="s">
        <v>1436</v>
      </c>
      <c r="C44" s="1333" t="s">
        <v>1437</v>
      </c>
      <c r="D44" s="317">
        <v>707</v>
      </c>
      <c r="E44" s="31">
        <v>41583</v>
      </c>
      <c r="F44" s="159">
        <v>3400</v>
      </c>
      <c r="G44" s="1649"/>
    </row>
    <row r="45" spans="1:7" ht="16.5">
      <c r="A45" s="24">
        <v>32</v>
      </c>
      <c r="B45" s="25" t="s">
        <v>1438</v>
      </c>
      <c r="C45" s="1333" t="s">
        <v>1439</v>
      </c>
      <c r="D45" s="317">
        <v>758</v>
      </c>
      <c r="E45" s="31">
        <v>41583</v>
      </c>
      <c r="F45" s="1043">
        <v>6000</v>
      </c>
      <c r="G45" s="1649"/>
    </row>
    <row r="46" spans="1:11" ht="23.25" thickBot="1">
      <c r="A46" s="873">
        <v>33</v>
      </c>
      <c r="B46" s="781" t="s">
        <v>2727</v>
      </c>
      <c r="C46" s="1551" t="s">
        <v>2728</v>
      </c>
      <c r="D46" s="1499">
        <v>86</v>
      </c>
      <c r="E46" s="783">
        <v>41583</v>
      </c>
      <c r="F46" s="1044">
        <v>6000</v>
      </c>
      <c r="G46" s="1651"/>
      <c r="H46" s="795"/>
      <c r="I46" s="795"/>
      <c r="J46" s="795"/>
      <c r="K46" s="795"/>
    </row>
    <row r="47" spans="1:7" ht="16.5">
      <c r="A47" s="29">
        <v>34</v>
      </c>
      <c r="B47" s="276" t="s">
        <v>2735</v>
      </c>
      <c r="C47" s="1313" t="s">
        <v>2736</v>
      </c>
      <c r="D47" s="1497">
        <v>328</v>
      </c>
      <c r="E47" s="27">
        <v>41584</v>
      </c>
      <c r="F47" s="1042">
        <v>6000</v>
      </c>
      <c r="G47" s="1649"/>
    </row>
    <row r="48" spans="1:7" ht="16.5">
      <c r="A48" s="24">
        <v>35</v>
      </c>
      <c r="B48" s="25" t="s">
        <v>1341</v>
      </c>
      <c r="C48" s="1333" t="s">
        <v>1342</v>
      </c>
      <c r="D48" s="317">
        <v>491</v>
      </c>
      <c r="E48" s="31">
        <v>41584</v>
      </c>
      <c r="F48" s="1043">
        <v>6000</v>
      </c>
      <c r="G48" s="1649"/>
    </row>
    <row r="49" spans="1:7" ht="22.5">
      <c r="A49" s="24">
        <v>36</v>
      </c>
      <c r="B49" s="25" t="s">
        <v>1343</v>
      </c>
      <c r="C49" s="876" t="s">
        <v>1344</v>
      </c>
      <c r="D49" s="317">
        <v>174</v>
      </c>
      <c r="E49" s="31">
        <v>41583</v>
      </c>
      <c r="F49" s="1043">
        <v>6000</v>
      </c>
      <c r="G49" s="1649"/>
    </row>
    <row r="50" spans="1:7" ht="33">
      <c r="A50" s="24">
        <v>37</v>
      </c>
      <c r="B50" s="1333" t="s">
        <v>1345</v>
      </c>
      <c r="C50" s="1333" t="s">
        <v>1346</v>
      </c>
      <c r="D50" s="317">
        <v>87</v>
      </c>
      <c r="E50" s="31">
        <v>41584</v>
      </c>
      <c r="F50" s="1043">
        <v>6000</v>
      </c>
      <c r="G50" s="1649"/>
    </row>
    <row r="51" spans="1:7" ht="24.75">
      <c r="A51" s="24">
        <v>38</v>
      </c>
      <c r="B51" s="1333" t="s">
        <v>1349</v>
      </c>
      <c r="C51" s="1333" t="s">
        <v>1350</v>
      </c>
      <c r="D51" s="317">
        <v>253</v>
      </c>
      <c r="E51" s="31">
        <v>41584</v>
      </c>
      <c r="F51" s="1043">
        <v>6000</v>
      </c>
      <c r="G51" s="1649"/>
    </row>
    <row r="52" spans="1:7" ht="12.75">
      <c r="A52" s="24">
        <v>39</v>
      </c>
      <c r="B52" s="79" t="s">
        <v>1351</v>
      </c>
      <c r="C52" s="79" t="s">
        <v>1543</v>
      </c>
      <c r="D52" s="317">
        <v>1</v>
      </c>
      <c r="E52" s="31">
        <v>41584</v>
      </c>
      <c r="F52" s="1043">
        <v>6000</v>
      </c>
      <c r="G52" s="1649"/>
    </row>
    <row r="53" spans="1:7" ht="19.5">
      <c r="A53" s="24">
        <v>40</v>
      </c>
      <c r="B53" s="944" t="s">
        <v>1353</v>
      </c>
      <c r="C53" s="1333" t="s">
        <v>1354</v>
      </c>
      <c r="D53" s="317">
        <v>848</v>
      </c>
      <c r="E53" s="31">
        <v>41584</v>
      </c>
      <c r="F53" s="159">
        <v>36000</v>
      </c>
      <c r="G53" s="1649"/>
    </row>
    <row r="54" spans="1:11" ht="21.75" thickBot="1">
      <c r="A54" s="873">
        <v>41</v>
      </c>
      <c r="B54" s="781" t="s">
        <v>1336</v>
      </c>
      <c r="C54" s="1551"/>
      <c r="D54" s="1499">
        <v>818</v>
      </c>
      <c r="E54" s="783">
        <v>41577</v>
      </c>
      <c r="F54" s="1044">
        <v>6000</v>
      </c>
      <c r="G54" s="1651" t="s">
        <v>1355</v>
      </c>
      <c r="H54" s="795"/>
      <c r="I54" s="795"/>
      <c r="J54" s="795"/>
      <c r="K54" s="795"/>
    </row>
    <row r="55" spans="1:7" ht="16.5">
      <c r="A55" s="29">
        <v>42</v>
      </c>
      <c r="B55" s="276" t="s">
        <v>1363</v>
      </c>
      <c r="C55" s="1313" t="s">
        <v>1364</v>
      </c>
      <c r="D55" s="1497">
        <v>120</v>
      </c>
      <c r="E55" s="27">
        <v>41585</v>
      </c>
      <c r="F55" s="1042">
        <v>6000</v>
      </c>
      <c r="G55" s="1649"/>
    </row>
    <row r="56" spans="1:7" ht="12.75">
      <c r="A56" s="24">
        <v>43</v>
      </c>
      <c r="B56" s="25" t="s">
        <v>1365</v>
      </c>
      <c r="C56" s="25" t="s">
        <v>1543</v>
      </c>
      <c r="D56" s="317">
        <v>74</v>
      </c>
      <c r="E56" s="31">
        <v>41585</v>
      </c>
      <c r="F56" s="1043">
        <v>6000</v>
      </c>
      <c r="G56" s="1649"/>
    </row>
    <row r="57" spans="1:11" ht="23.25" thickBot="1">
      <c r="A57" s="873">
        <v>44</v>
      </c>
      <c r="B57" s="781" t="s">
        <v>1366</v>
      </c>
      <c r="C57" s="1551" t="s">
        <v>1367</v>
      </c>
      <c r="D57" s="1499">
        <v>238</v>
      </c>
      <c r="E57" s="783">
        <v>41585</v>
      </c>
      <c r="F57" s="1044">
        <v>6000</v>
      </c>
      <c r="G57" s="1651"/>
      <c r="H57" s="795"/>
      <c r="I57" s="795"/>
      <c r="J57" s="795"/>
      <c r="K57" s="795"/>
    </row>
    <row r="58" spans="1:7" ht="16.5">
      <c r="A58" s="24">
        <v>45</v>
      </c>
      <c r="B58" s="276" t="s">
        <v>2597</v>
      </c>
      <c r="C58" s="1313" t="s">
        <v>2598</v>
      </c>
      <c r="D58" s="1497">
        <v>76</v>
      </c>
      <c r="E58" s="27">
        <v>41585</v>
      </c>
      <c r="F58" s="1042">
        <v>6000</v>
      </c>
      <c r="G58" s="1649"/>
    </row>
    <row r="59" spans="1:11" ht="21.75" thickBot="1">
      <c r="A59" s="873">
        <v>46</v>
      </c>
      <c r="B59" s="1582" t="s">
        <v>1578</v>
      </c>
      <c r="C59" s="781" t="s">
        <v>2602</v>
      </c>
      <c r="D59" s="1499">
        <v>226</v>
      </c>
      <c r="E59" s="783">
        <v>41556</v>
      </c>
      <c r="F59" s="1044">
        <v>6000</v>
      </c>
      <c r="G59" s="1651" t="s">
        <v>2604</v>
      </c>
      <c r="H59" s="2197" t="s">
        <v>2603</v>
      </c>
      <c r="I59" s="2198"/>
      <c r="J59" s="2198"/>
      <c r="K59" s="2198"/>
    </row>
    <row r="60" spans="1:7" ht="22.5">
      <c r="A60" s="29">
        <v>47</v>
      </c>
      <c r="B60" s="276" t="s">
        <v>1561</v>
      </c>
      <c r="C60" s="1313" t="s">
        <v>1562</v>
      </c>
      <c r="D60" s="1497">
        <v>43</v>
      </c>
      <c r="E60" s="27">
        <v>41587</v>
      </c>
      <c r="F60" s="1042">
        <v>6000</v>
      </c>
      <c r="G60" s="1649"/>
    </row>
    <row r="61" spans="1:7" ht="22.5">
      <c r="A61" s="24">
        <v>48</v>
      </c>
      <c r="B61" s="276" t="s">
        <v>1561</v>
      </c>
      <c r="C61" s="1333" t="s">
        <v>1563</v>
      </c>
      <c r="D61" s="317">
        <v>42</v>
      </c>
      <c r="E61" s="31">
        <v>41587</v>
      </c>
      <c r="F61" s="1043">
        <v>6000</v>
      </c>
      <c r="G61" s="1649"/>
    </row>
    <row r="62" spans="1:7" ht="22.5">
      <c r="A62" s="29">
        <v>49</v>
      </c>
      <c r="B62" s="276" t="s">
        <v>1561</v>
      </c>
      <c r="C62" s="1333" t="s">
        <v>1564</v>
      </c>
      <c r="D62" s="317">
        <v>41</v>
      </c>
      <c r="E62" s="31">
        <v>41587</v>
      </c>
      <c r="F62" s="1043">
        <v>6000</v>
      </c>
      <c r="G62" s="1649"/>
    </row>
    <row r="63" spans="1:7" ht="22.5">
      <c r="A63" s="29">
        <v>50</v>
      </c>
      <c r="B63" s="276" t="s">
        <v>1561</v>
      </c>
      <c r="C63" s="1333" t="s">
        <v>1565</v>
      </c>
      <c r="D63" s="317">
        <v>40</v>
      </c>
      <c r="E63" s="31">
        <v>41587</v>
      </c>
      <c r="F63" s="1043">
        <v>6000</v>
      </c>
      <c r="G63" s="1649"/>
    </row>
    <row r="64" spans="1:7" ht="22.5">
      <c r="A64" s="29">
        <v>51</v>
      </c>
      <c r="B64" s="1660" t="s">
        <v>323</v>
      </c>
      <c r="C64" s="25" t="s">
        <v>322</v>
      </c>
      <c r="D64" s="317">
        <v>89</v>
      </c>
      <c r="E64" s="31">
        <v>41589</v>
      </c>
      <c r="F64" s="1043">
        <v>6000</v>
      </c>
      <c r="G64" s="1649"/>
    </row>
    <row r="65" spans="1:11" ht="25.5" thickBot="1">
      <c r="A65" s="917">
        <v>52</v>
      </c>
      <c r="B65" s="781" t="s">
        <v>324</v>
      </c>
      <c r="C65" s="1551" t="s">
        <v>325</v>
      </c>
      <c r="D65" s="1499">
        <v>52</v>
      </c>
      <c r="E65" s="783">
        <v>41589</v>
      </c>
      <c r="F65" s="1044">
        <v>6000</v>
      </c>
      <c r="G65" s="1651"/>
      <c r="H65" s="795"/>
      <c r="I65" s="795"/>
      <c r="J65" s="795"/>
      <c r="K65" s="795"/>
    </row>
    <row r="66" spans="1:7" ht="29.25">
      <c r="A66" s="29">
        <v>53</v>
      </c>
      <c r="B66" s="915" t="s">
        <v>2312</v>
      </c>
      <c r="C66" s="1067" t="s">
        <v>762</v>
      </c>
      <c r="D66" s="1497">
        <v>160</v>
      </c>
      <c r="E66" s="27">
        <v>41590</v>
      </c>
      <c r="F66" s="1042">
        <v>6000</v>
      </c>
      <c r="G66" s="1649"/>
    </row>
    <row r="67" spans="1:7" ht="33.75">
      <c r="A67" s="29">
        <v>54</v>
      </c>
      <c r="B67" s="414" t="s">
        <v>763</v>
      </c>
      <c r="C67" s="276" t="s">
        <v>764</v>
      </c>
      <c r="D67" s="1497">
        <v>566</v>
      </c>
      <c r="E67" s="27">
        <v>41590</v>
      </c>
      <c r="F67" s="1042">
        <v>6000</v>
      </c>
      <c r="G67" s="1649"/>
    </row>
    <row r="68" spans="1:7" ht="38.25">
      <c r="A68" s="220">
        <v>55</v>
      </c>
      <c r="B68" s="410" t="s">
        <v>769</v>
      </c>
      <c r="C68" s="413" t="s">
        <v>1956</v>
      </c>
      <c r="D68" s="1530">
        <v>43</v>
      </c>
      <c r="E68" s="1004">
        <v>41590</v>
      </c>
      <c r="F68" s="1661">
        <v>3400</v>
      </c>
      <c r="G68" s="1649"/>
    </row>
    <row r="69" spans="1:7" ht="12.75">
      <c r="A69" s="29">
        <v>56</v>
      </c>
      <c r="B69" s="419" t="s">
        <v>770</v>
      </c>
      <c r="C69" s="915" t="s">
        <v>771</v>
      </c>
      <c r="D69" s="1497">
        <v>320</v>
      </c>
      <c r="E69" s="27">
        <v>41590</v>
      </c>
      <c r="F69" s="1042">
        <v>6000</v>
      </c>
      <c r="G69" s="1649"/>
    </row>
    <row r="70" spans="1:7" ht="25.5">
      <c r="A70" s="29">
        <v>57</v>
      </c>
      <c r="B70" s="464" t="s">
        <v>772</v>
      </c>
      <c r="C70" s="25" t="s">
        <v>773</v>
      </c>
      <c r="D70" s="1497">
        <v>947</v>
      </c>
      <c r="E70" s="27">
        <v>41590</v>
      </c>
      <c r="F70" s="1042">
        <v>6000</v>
      </c>
      <c r="G70" s="1649"/>
    </row>
    <row r="71" spans="1:7" ht="34.5" thickBot="1">
      <c r="A71" s="919">
        <v>58</v>
      </c>
      <c r="B71" s="1673" t="s">
        <v>774</v>
      </c>
      <c r="C71" s="349" t="s">
        <v>775</v>
      </c>
      <c r="D71" s="1674">
        <v>727</v>
      </c>
      <c r="E71" s="855">
        <v>41590</v>
      </c>
      <c r="F71" s="1079">
        <v>6000</v>
      </c>
      <c r="G71" s="1675"/>
    </row>
    <row r="72" spans="1:11" ht="34.5" thickTop="1">
      <c r="A72" s="355">
        <v>59</v>
      </c>
      <c r="B72" s="530" t="s">
        <v>1440</v>
      </c>
      <c r="C72" s="352" t="s">
        <v>1441</v>
      </c>
      <c r="D72" s="1676">
        <v>728</v>
      </c>
      <c r="E72" s="1083">
        <v>41591</v>
      </c>
      <c r="F72" s="1084">
        <v>6000</v>
      </c>
      <c r="G72" s="1677"/>
      <c r="H72" s="1678"/>
      <c r="I72" s="1678"/>
      <c r="J72" s="1678"/>
      <c r="K72" s="1678"/>
    </row>
    <row r="73" spans="1:7" ht="35.25" customHeight="1">
      <c r="A73" s="29">
        <v>60</v>
      </c>
      <c r="B73" s="25" t="s">
        <v>1442</v>
      </c>
      <c r="C73" s="25" t="s">
        <v>1443</v>
      </c>
      <c r="D73" s="317">
        <v>902</v>
      </c>
      <c r="E73" s="31">
        <v>41591</v>
      </c>
      <c r="F73" s="1043">
        <v>6000</v>
      </c>
      <c r="G73" s="1649"/>
    </row>
    <row r="74" spans="1:7" ht="35.25" customHeight="1">
      <c r="A74" s="29">
        <v>61</v>
      </c>
      <c r="B74" s="25" t="s">
        <v>1454</v>
      </c>
      <c r="C74" s="25" t="s">
        <v>489</v>
      </c>
      <c r="D74" s="317">
        <v>396</v>
      </c>
      <c r="E74" s="31">
        <v>41591</v>
      </c>
      <c r="F74" s="1043">
        <v>6000</v>
      </c>
      <c r="G74" s="1649"/>
    </row>
    <row r="75" spans="1:7" ht="36.75" customHeight="1">
      <c r="A75" s="29">
        <v>62</v>
      </c>
      <c r="B75" s="25" t="s">
        <v>1444</v>
      </c>
      <c r="C75" s="1680" t="s">
        <v>1445</v>
      </c>
      <c r="D75" s="317">
        <v>742</v>
      </c>
      <c r="E75" s="31">
        <v>41591</v>
      </c>
      <c r="F75" s="1043">
        <v>6000</v>
      </c>
      <c r="G75" s="1649"/>
    </row>
    <row r="76" spans="1:7" ht="13.5" customHeight="1">
      <c r="A76" s="29">
        <v>63</v>
      </c>
      <c r="B76" s="25" t="s">
        <v>1446</v>
      </c>
      <c r="C76" s="915" t="s">
        <v>860</v>
      </c>
      <c r="D76" s="317">
        <v>310</v>
      </c>
      <c r="E76" s="31">
        <v>41591</v>
      </c>
      <c r="F76" s="1043">
        <v>6000</v>
      </c>
      <c r="G76" s="1649"/>
    </row>
    <row r="77" spans="1:9" ht="13.5" customHeight="1">
      <c r="A77" s="29">
        <v>64</v>
      </c>
      <c r="B77" s="25" t="s">
        <v>1849</v>
      </c>
      <c r="C77" s="25" t="s">
        <v>1448</v>
      </c>
      <c r="D77" s="317">
        <v>111</v>
      </c>
      <c r="E77" s="31">
        <v>41591</v>
      </c>
      <c r="F77" s="1681">
        <v>2600</v>
      </c>
      <c r="G77" s="1682"/>
      <c r="H77" s="1683"/>
      <c r="I77" s="1683"/>
    </row>
    <row r="78" spans="1:7" ht="13.5" customHeight="1">
      <c r="A78" s="29">
        <v>65</v>
      </c>
      <c r="B78" s="25" t="s">
        <v>774</v>
      </c>
      <c r="C78" s="25" t="s">
        <v>1453</v>
      </c>
      <c r="D78" s="317">
        <v>71</v>
      </c>
      <c r="E78" s="31">
        <v>41591</v>
      </c>
      <c r="F78" s="1043">
        <v>6000</v>
      </c>
      <c r="G78" s="1649"/>
    </row>
    <row r="79" spans="1:7" ht="23.25" customHeight="1">
      <c r="A79" s="919">
        <v>66</v>
      </c>
      <c r="B79" s="349" t="s">
        <v>1456</v>
      </c>
      <c r="C79" s="349" t="s">
        <v>1457</v>
      </c>
      <c r="D79" s="1684">
        <v>224</v>
      </c>
      <c r="E79" s="1135">
        <v>41591</v>
      </c>
      <c r="F79" s="1136">
        <v>6000</v>
      </c>
      <c r="G79" s="1675"/>
    </row>
    <row r="80" spans="1:7" ht="23.25" customHeight="1">
      <c r="A80" s="24">
        <v>67</v>
      </c>
      <c r="B80" s="25" t="s">
        <v>1470</v>
      </c>
      <c r="C80" s="25"/>
      <c r="D80" s="317">
        <v>157</v>
      </c>
      <c r="E80" s="31">
        <v>41533</v>
      </c>
      <c r="F80" s="1207">
        <v>6000</v>
      </c>
      <c r="G80" s="1647" t="s">
        <v>1471</v>
      </c>
    </row>
    <row r="81" spans="1:7" ht="23.25" customHeight="1">
      <c r="A81" s="24">
        <v>68</v>
      </c>
      <c r="B81" s="25" t="s">
        <v>1472</v>
      </c>
      <c r="C81" s="25" t="s">
        <v>120</v>
      </c>
      <c r="D81" s="317">
        <v>62</v>
      </c>
      <c r="E81" s="31">
        <v>41478</v>
      </c>
      <c r="F81" s="1207">
        <v>6000</v>
      </c>
      <c r="G81" s="1647" t="s">
        <v>1473</v>
      </c>
    </row>
    <row r="82" spans="1:7" ht="23.25" customHeight="1">
      <c r="A82" s="351">
        <v>69</v>
      </c>
      <c r="B82" s="349" t="s">
        <v>1322</v>
      </c>
      <c r="C82" s="349" t="s">
        <v>2589</v>
      </c>
      <c r="D82" s="1684">
        <v>742</v>
      </c>
      <c r="E82" s="1135">
        <v>41521</v>
      </c>
      <c r="F82" s="1203">
        <v>6000</v>
      </c>
      <c r="G82" s="1650" t="s">
        <v>1474</v>
      </c>
    </row>
    <row r="83" spans="1:7" ht="23.25" customHeight="1" thickBot="1">
      <c r="A83" s="24">
        <v>70</v>
      </c>
      <c r="B83" s="445" t="s">
        <v>1479</v>
      </c>
      <c r="C83" s="445"/>
      <c r="D83" s="1693">
        <v>699</v>
      </c>
      <c r="E83" s="1694">
        <v>41473</v>
      </c>
      <c r="F83" s="1696">
        <v>6000</v>
      </c>
      <c r="G83" s="1695" t="s">
        <v>1480</v>
      </c>
    </row>
    <row r="84" spans="1:11" ht="58.5" customHeight="1" thickTop="1">
      <c r="A84" s="351">
        <v>71</v>
      </c>
      <c r="B84" s="352" t="s">
        <v>1458</v>
      </c>
      <c r="C84" s="352" t="s">
        <v>1461</v>
      </c>
      <c r="D84" s="1676">
        <v>181</v>
      </c>
      <c r="E84" s="1083">
        <v>41592</v>
      </c>
      <c r="F84" s="1084">
        <v>6000</v>
      </c>
      <c r="G84" s="1677"/>
      <c r="H84" s="1678"/>
      <c r="I84" s="1678"/>
      <c r="J84" s="1678"/>
      <c r="K84" s="1678"/>
    </row>
    <row r="85" spans="1:7" ht="37.5" customHeight="1">
      <c r="A85" s="24">
        <v>72</v>
      </c>
      <c r="B85" s="25" t="s">
        <v>1459</v>
      </c>
      <c r="C85" s="25" t="s">
        <v>1460</v>
      </c>
      <c r="D85" s="317">
        <v>50</v>
      </c>
      <c r="E85" s="31">
        <v>41592</v>
      </c>
      <c r="F85" s="1043">
        <v>6000</v>
      </c>
      <c r="G85" s="1649"/>
    </row>
    <row r="86" spans="1:7" ht="45">
      <c r="A86" s="351">
        <v>73</v>
      </c>
      <c r="B86" s="25" t="s">
        <v>1462</v>
      </c>
      <c r="C86" s="25" t="s">
        <v>1463</v>
      </c>
      <c r="D86" s="317">
        <v>905</v>
      </c>
      <c r="E86" s="31">
        <v>41592</v>
      </c>
      <c r="F86" s="1043">
        <v>6000</v>
      </c>
      <c r="G86" s="1649"/>
    </row>
    <row r="87" spans="1:7" ht="22.5">
      <c r="A87" s="24">
        <v>74</v>
      </c>
      <c r="B87" s="25" t="s">
        <v>1242</v>
      </c>
      <c r="C87" s="25" t="s">
        <v>1465</v>
      </c>
      <c r="D87" s="317">
        <v>442</v>
      </c>
      <c r="E87" s="31">
        <v>41592</v>
      </c>
      <c r="F87" s="1043">
        <v>6000</v>
      </c>
      <c r="G87" s="1649"/>
    </row>
    <row r="88" spans="1:7" ht="34.5" thickBot="1">
      <c r="A88" s="351">
        <v>75</v>
      </c>
      <c r="B88" s="349" t="s">
        <v>520</v>
      </c>
      <c r="C88" s="349" t="s">
        <v>1469</v>
      </c>
      <c r="D88" s="1684">
        <v>206</v>
      </c>
      <c r="E88" s="1135">
        <v>41592</v>
      </c>
      <c r="F88" s="1136">
        <v>6000</v>
      </c>
      <c r="G88" s="1675"/>
    </row>
    <row r="89" spans="1:11" ht="21.75" thickTop="1">
      <c r="A89" s="24">
        <v>76</v>
      </c>
      <c r="B89" s="352" t="s">
        <v>1481</v>
      </c>
      <c r="C89" s="352"/>
      <c r="D89" s="1676">
        <v>102</v>
      </c>
      <c r="E89" s="1083">
        <v>41445</v>
      </c>
      <c r="F89" s="1084">
        <v>6000</v>
      </c>
      <c r="G89" s="1677" t="s">
        <v>1482</v>
      </c>
      <c r="H89" s="1678"/>
      <c r="I89" s="1678"/>
      <c r="J89" s="1678"/>
      <c r="K89" s="1678"/>
    </row>
    <row r="90" spans="1:7" ht="21">
      <c r="A90" s="351">
        <v>77</v>
      </c>
      <c r="B90" s="25" t="s">
        <v>1483</v>
      </c>
      <c r="C90" s="25"/>
      <c r="D90" s="317">
        <v>182</v>
      </c>
      <c r="E90" s="31">
        <v>41376</v>
      </c>
      <c r="F90" s="1043">
        <v>6000</v>
      </c>
      <c r="G90" s="1649" t="s">
        <v>1484</v>
      </c>
    </row>
    <row r="91" spans="1:7" ht="21">
      <c r="A91" s="24">
        <v>78</v>
      </c>
      <c r="B91" s="25" t="s">
        <v>1485</v>
      </c>
      <c r="C91" s="25"/>
      <c r="D91" s="317">
        <v>12</v>
      </c>
      <c r="E91" s="31">
        <v>41323</v>
      </c>
      <c r="F91" s="1043">
        <v>6000</v>
      </c>
      <c r="G91" s="1649" t="s">
        <v>1486</v>
      </c>
    </row>
    <row r="92" spans="1:7" ht="21">
      <c r="A92" s="351">
        <v>79</v>
      </c>
      <c r="B92" s="25" t="s">
        <v>1487</v>
      </c>
      <c r="C92" s="25"/>
      <c r="D92" s="317">
        <v>810</v>
      </c>
      <c r="E92" s="31">
        <v>41586</v>
      </c>
      <c r="F92" s="1043">
        <v>6000</v>
      </c>
      <c r="G92" s="1649" t="s">
        <v>1488</v>
      </c>
    </row>
    <row r="93" spans="1:7" ht="33.75">
      <c r="A93" s="24">
        <v>80</v>
      </c>
      <c r="B93" s="25" t="s">
        <v>1494</v>
      </c>
      <c r="C93" s="25" t="s">
        <v>1495</v>
      </c>
      <c r="D93" s="317">
        <v>264</v>
      </c>
      <c r="E93" s="31">
        <v>41592</v>
      </c>
      <c r="F93" s="1043">
        <v>6000</v>
      </c>
      <c r="G93" s="1649"/>
    </row>
    <row r="94" spans="1:7" ht="33.75">
      <c r="A94" s="351">
        <v>81</v>
      </c>
      <c r="B94" s="25" t="s">
        <v>1499</v>
      </c>
      <c r="C94" s="1680" t="s">
        <v>1500</v>
      </c>
      <c r="D94" s="317">
        <v>12</v>
      </c>
      <c r="E94" s="31">
        <v>41593</v>
      </c>
      <c r="F94" s="1043">
        <v>6000</v>
      </c>
      <c r="G94" s="1649"/>
    </row>
    <row r="95" spans="1:7" ht="33.75">
      <c r="A95" s="24">
        <v>82</v>
      </c>
      <c r="B95" s="25" t="s">
        <v>1499</v>
      </c>
      <c r="C95" s="25"/>
      <c r="D95" s="317">
        <v>11</v>
      </c>
      <c r="E95" s="31">
        <v>41593</v>
      </c>
      <c r="F95" s="1043">
        <v>6000</v>
      </c>
      <c r="G95" s="1649"/>
    </row>
    <row r="96" spans="1:7" ht="13.5" thickBot="1">
      <c r="A96" s="351">
        <v>83</v>
      </c>
      <c r="B96" s="349" t="s">
        <v>1503</v>
      </c>
      <c r="C96" s="349"/>
      <c r="D96" s="1684">
        <v>69</v>
      </c>
      <c r="E96" s="1135">
        <v>41593</v>
      </c>
      <c r="F96" s="1136">
        <v>6000</v>
      </c>
      <c r="G96" s="1675"/>
    </row>
    <row r="97" spans="1:11" ht="23.25" thickTop="1">
      <c r="A97" s="1106">
        <v>84</v>
      </c>
      <c r="B97" s="352" t="s">
        <v>1997</v>
      </c>
      <c r="C97" s="418" t="s">
        <v>1231</v>
      </c>
      <c r="D97" s="1676">
        <v>260</v>
      </c>
      <c r="E97" s="1083">
        <v>41596</v>
      </c>
      <c r="F97" s="1084">
        <v>6000</v>
      </c>
      <c r="G97" s="1677"/>
      <c r="H97" s="1678"/>
      <c r="I97" s="1678"/>
      <c r="J97" s="1678"/>
      <c r="K97" s="1678"/>
    </row>
    <row r="98" spans="1:7" ht="45.75" thickBot="1">
      <c r="A98" s="351">
        <v>85</v>
      </c>
      <c r="B98" s="349" t="s">
        <v>1506</v>
      </c>
      <c r="C98" s="349" t="s">
        <v>2172</v>
      </c>
      <c r="D98" s="1684">
        <v>94</v>
      </c>
      <c r="E98" s="1135">
        <v>41596</v>
      </c>
      <c r="F98" s="1136">
        <v>6000</v>
      </c>
      <c r="G98" s="1675"/>
    </row>
    <row r="99" spans="1:11" ht="23.25" thickTop="1">
      <c r="A99" s="1106">
        <v>86</v>
      </c>
      <c r="B99" s="352" t="s">
        <v>2178</v>
      </c>
      <c r="C99" s="352" t="s">
        <v>2179</v>
      </c>
      <c r="D99" s="1676">
        <v>56</v>
      </c>
      <c r="E99" s="1083">
        <v>41597</v>
      </c>
      <c r="F99" s="1084">
        <v>6000</v>
      </c>
      <c r="G99" s="1677"/>
      <c r="H99" s="1678"/>
      <c r="I99" s="1678"/>
      <c r="J99" s="1678"/>
      <c r="K99" s="1678"/>
    </row>
    <row r="100" spans="1:7" ht="12.75">
      <c r="A100" s="351">
        <v>87</v>
      </c>
      <c r="B100" s="25" t="s">
        <v>2180</v>
      </c>
      <c r="C100" s="25" t="s">
        <v>1031</v>
      </c>
      <c r="D100" s="317">
        <v>781</v>
      </c>
      <c r="E100" s="31">
        <v>41597</v>
      </c>
      <c r="F100" s="1043">
        <v>6000</v>
      </c>
      <c r="G100" s="1649"/>
    </row>
    <row r="101" spans="1:7" ht="45">
      <c r="A101" s="351">
        <v>88</v>
      </c>
      <c r="B101" s="25" t="s">
        <v>2181</v>
      </c>
      <c r="C101" s="25" t="s">
        <v>2182</v>
      </c>
      <c r="D101" s="317">
        <v>108</v>
      </c>
      <c r="E101" s="31">
        <v>41597</v>
      </c>
      <c r="F101" s="1043">
        <v>6000</v>
      </c>
      <c r="G101" s="1649"/>
    </row>
    <row r="102" spans="1:7" ht="33.75">
      <c r="A102" s="351">
        <v>89</v>
      </c>
      <c r="B102" s="25" t="s">
        <v>2185</v>
      </c>
      <c r="C102" s="25" t="s">
        <v>2186</v>
      </c>
      <c r="D102" s="317">
        <v>685</v>
      </c>
      <c r="E102" s="31">
        <v>41597</v>
      </c>
      <c r="F102" s="1043">
        <v>6000</v>
      </c>
      <c r="G102" s="1649"/>
    </row>
    <row r="103" spans="1:7" ht="12.75">
      <c r="A103" s="351">
        <v>90</v>
      </c>
      <c r="B103" s="25" t="s">
        <v>2187</v>
      </c>
      <c r="C103" s="25" t="s">
        <v>2188</v>
      </c>
      <c r="D103" s="317">
        <v>406</v>
      </c>
      <c r="E103" s="31">
        <v>41597</v>
      </c>
      <c r="F103" s="1043">
        <v>6000</v>
      </c>
      <c r="G103" s="1649"/>
    </row>
    <row r="104" spans="1:7" ht="45">
      <c r="A104" s="351">
        <v>91</v>
      </c>
      <c r="B104" s="25" t="s">
        <v>2189</v>
      </c>
      <c r="C104" s="25" t="s">
        <v>2190</v>
      </c>
      <c r="D104" s="317">
        <v>113</v>
      </c>
      <c r="E104" s="31">
        <v>41597</v>
      </c>
      <c r="F104" s="1043">
        <v>6000</v>
      </c>
      <c r="G104" s="1649"/>
    </row>
    <row r="105" spans="1:7" ht="12.75">
      <c r="A105" s="351">
        <v>92</v>
      </c>
      <c r="B105" s="25" t="s">
        <v>2191</v>
      </c>
      <c r="C105" s="25" t="s">
        <v>1956</v>
      </c>
      <c r="D105" s="317">
        <v>856</v>
      </c>
      <c r="E105" s="31">
        <v>41597</v>
      </c>
      <c r="F105" s="1043">
        <v>6000</v>
      </c>
      <c r="G105" s="1649"/>
    </row>
    <row r="106" spans="1:7" ht="12.75">
      <c r="A106" s="351">
        <v>93</v>
      </c>
      <c r="B106" s="25" t="s">
        <v>2191</v>
      </c>
      <c r="C106" s="25" t="s">
        <v>1956</v>
      </c>
      <c r="D106" s="317">
        <v>855</v>
      </c>
      <c r="E106" s="31">
        <v>41597</v>
      </c>
      <c r="F106" s="1043">
        <v>6000</v>
      </c>
      <c r="G106" s="1649"/>
    </row>
    <row r="107" spans="1:7" ht="12.75">
      <c r="A107" s="351">
        <v>94</v>
      </c>
      <c r="B107" s="25" t="s">
        <v>2191</v>
      </c>
      <c r="C107" s="25" t="s">
        <v>1956</v>
      </c>
      <c r="D107" s="317">
        <v>854</v>
      </c>
      <c r="E107" s="31">
        <v>41597</v>
      </c>
      <c r="F107" s="1043">
        <v>6000</v>
      </c>
      <c r="G107" s="1649"/>
    </row>
    <row r="108" spans="1:7" ht="12.75">
      <c r="A108" s="351">
        <v>95</v>
      </c>
      <c r="B108" s="25" t="s">
        <v>2191</v>
      </c>
      <c r="C108" s="25" t="s">
        <v>1956</v>
      </c>
      <c r="D108" s="317">
        <v>853</v>
      </c>
      <c r="E108" s="31">
        <v>41597</v>
      </c>
      <c r="F108" s="1043">
        <v>6000</v>
      </c>
      <c r="G108" s="1649"/>
    </row>
    <row r="109" spans="1:7" ht="12.75">
      <c r="A109" s="351">
        <v>96</v>
      </c>
      <c r="B109" s="25" t="s">
        <v>2191</v>
      </c>
      <c r="C109" s="25" t="s">
        <v>1956</v>
      </c>
      <c r="D109" s="317">
        <v>852</v>
      </c>
      <c r="E109" s="31">
        <v>41597</v>
      </c>
      <c r="F109" s="1043">
        <v>6000</v>
      </c>
      <c r="G109" s="1649"/>
    </row>
    <row r="110" spans="1:7" ht="12.75">
      <c r="A110" s="351">
        <v>97</v>
      </c>
      <c r="B110" s="25" t="s">
        <v>2191</v>
      </c>
      <c r="C110" s="25" t="s">
        <v>1956</v>
      </c>
      <c r="D110" s="317">
        <v>32</v>
      </c>
      <c r="E110" s="31">
        <v>41597</v>
      </c>
      <c r="F110" s="1043">
        <v>6000</v>
      </c>
      <c r="G110" s="1649"/>
    </row>
    <row r="111" spans="1:7" ht="12.75">
      <c r="A111" s="351">
        <v>98</v>
      </c>
      <c r="B111" s="25" t="s">
        <v>2192</v>
      </c>
      <c r="C111" s="25" t="s">
        <v>1758</v>
      </c>
      <c r="D111" s="317">
        <v>465</v>
      </c>
      <c r="E111" s="31">
        <v>41597</v>
      </c>
      <c r="F111" s="1043">
        <v>6000</v>
      </c>
      <c r="G111" s="1649"/>
    </row>
    <row r="112" spans="1:7" ht="12.75">
      <c r="A112" s="351">
        <v>99</v>
      </c>
      <c r="B112" s="25" t="s">
        <v>2193</v>
      </c>
      <c r="C112" s="25" t="s">
        <v>2194</v>
      </c>
      <c r="D112" s="317">
        <v>383</v>
      </c>
      <c r="E112" s="31">
        <v>41597</v>
      </c>
      <c r="F112" s="1043">
        <v>6000</v>
      </c>
      <c r="G112" s="1649"/>
    </row>
    <row r="113" spans="1:7" ht="12.75">
      <c r="A113" s="351">
        <v>100</v>
      </c>
      <c r="B113" s="25" t="s">
        <v>2193</v>
      </c>
      <c r="C113" s="25" t="s">
        <v>2195</v>
      </c>
      <c r="D113" s="317">
        <v>382</v>
      </c>
      <c r="E113" s="31">
        <v>41597</v>
      </c>
      <c r="F113" s="1043">
        <v>6000</v>
      </c>
      <c r="G113" s="1649"/>
    </row>
    <row r="114" spans="1:7" ht="22.5">
      <c r="A114" s="351">
        <v>101</v>
      </c>
      <c r="B114" s="25" t="s">
        <v>2196</v>
      </c>
      <c r="C114" s="25" t="s">
        <v>2197</v>
      </c>
      <c r="D114" s="317">
        <v>84</v>
      </c>
      <c r="E114" s="31">
        <v>41597</v>
      </c>
      <c r="F114" s="1043">
        <v>6000</v>
      </c>
      <c r="G114" s="1649"/>
    </row>
    <row r="115" spans="1:7" ht="22.5">
      <c r="A115" s="351">
        <v>102</v>
      </c>
      <c r="B115" s="25" t="s">
        <v>2198</v>
      </c>
      <c r="C115" s="25" t="s">
        <v>2199</v>
      </c>
      <c r="D115" s="317">
        <v>390</v>
      </c>
      <c r="E115" s="31">
        <v>41597</v>
      </c>
      <c r="F115" s="1681">
        <v>2600</v>
      </c>
      <c r="G115" s="1682"/>
    </row>
    <row r="116" spans="1:7" ht="13.5" thickBot="1">
      <c r="A116" s="351">
        <v>103</v>
      </c>
      <c r="B116" s="349" t="s">
        <v>2200</v>
      </c>
      <c r="C116" s="349" t="s">
        <v>1465</v>
      </c>
      <c r="D116" s="1684">
        <v>210</v>
      </c>
      <c r="E116" s="1135">
        <v>41597</v>
      </c>
      <c r="F116" s="1136">
        <v>6000</v>
      </c>
      <c r="G116" s="1675"/>
    </row>
    <row r="117" spans="1:11" ht="34.5" thickTop="1">
      <c r="A117" s="1106">
        <v>104</v>
      </c>
      <c r="B117" s="352" t="s">
        <v>2837</v>
      </c>
      <c r="C117" s="352" t="s">
        <v>2838</v>
      </c>
      <c r="D117" s="1676">
        <v>622</v>
      </c>
      <c r="E117" s="1083">
        <v>41597</v>
      </c>
      <c r="F117" s="1084">
        <v>6000</v>
      </c>
      <c r="G117" s="1677"/>
      <c r="H117" s="1678"/>
      <c r="I117" s="1678"/>
      <c r="J117" s="1678"/>
      <c r="K117" s="1678"/>
    </row>
    <row r="118" spans="1:11" ht="22.5">
      <c r="A118" s="24">
        <v>105</v>
      </c>
      <c r="B118" s="276" t="s">
        <v>2841</v>
      </c>
      <c r="C118" s="276" t="s">
        <v>2842</v>
      </c>
      <c r="D118" s="1497">
        <v>235</v>
      </c>
      <c r="E118" s="27">
        <v>41598</v>
      </c>
      <c r="F118" s="1042">
        <v>6000</v>
      </c>
      <c r="G118" s="1649"/>
      <c r="H118" s="57"/>
      <c r="I118" s="57"/>
      <c r="J118" s="57"/>
      <c r="K118" s="57"/>
    </row>
    <row r="119" spans="1:11" ht="23.25" thickBot="1">
      <c r="A119" s="351">
        <v>106</v>
      </c>
      <c r="B119" s="362" t="s">
        <v>774</v>
      </c>
      <c r="C119" s="362" t="s">
        <v>2843</v>
      </c>
      <c r="D119" s="1674">
        <v>321</v>
      </c>
      <c r="E119" s="855">
        <v>41598</v>
      </c>
      <c r="F119" s="1079">
        <v>6000</v>
      </c>
      <c r="G119" s="1675"/>
      <c r="H119" s="57"/>
      <c r="I119" s="57"/>
      <c r="J119" s="57"/>
      <c r="K119" s="57"/>
    </row>
    <row r="120" spans="1:11" ht="23.25" thickTop="1">
      <c r="A120" s="355">
        <v>107</v>
      </c>
      <c r="B120" s="352" t="s">
        <v>2844</v>
      </c>
      <c r="C120" s="352" t="s">
        <v>2845</v>
      </c>
      <c r="D120" s="1676">
        <v>171</v>
      </c>
      <c r="E120" s="1083">
        <v>41599</v>
      </c>
      <c r="F120" s="1084">
        <v>6000</v>
      </c>
      <c r="G120" s="1677"/>
      <c r="H120" s="1678"/>
      <c r="I120" s="1678"/>
      <c r="J120" s="1678"/>
      <c r="K120" s="1678"/>
    </row>
    <row r="121" spans="1:11" ht="19.5">
      <c r="A121" s="24">
        <v>108</v>
      </c>
      <c r="B121" s="276" t="s">
        <v>2846</v>
      </c>
      <c r="C121" s="1067" t="s">
        <v>807</v>
      </c>
      <c r="D121" s="1497">
        <v>707</v>
      </c>
      <c r="E121" s="27">
        <v>41599</v>
      </c>
      <c r="F121" s="1042">
        <v>6000</v>
      </c>
      <c r="G121" s="1649"/>
      <c r="H121" s="57"/>
      <c r="I121" s="57"/>
      <c r="J121" s="57"/>
      <c r="K121" s="57"/>
    </row>
    <row r="122" spans="1:11" ht="29.25">
      <c r="A122" s="24">
        <v>109</v>
      </c>
      <c r="B122" s="276" t="s">
        <v>2846</v>
      </c>
      <c r="C122" s="1067" t="s">
        <v>808</v>
      </c>
      <c r="D122" s="1497">
        <v>706</v>
      </c>
      <c r="E122" s="27">
        <v>41599</v>
      </c>
      <c r="F122" s="1042">
        <v>6000</v>
      </c>
      <c r="G122" s="1649"/>
      <c r="H122" s="57"/>
      <c r="I122" s="57"/>
      <c r="J122" s="57"/>
      <c r="K122" s="57"/>
    </row>
    <row r="123" spans="1:11" ht="39">
      <c r="A123" s="24">
        <v>110</v>
      </c>
      <c r="B123" s="276" t="s">
        <v>2846</v>
      </c>
      <c r="C123" s="1067" t="s">
        <v>809</v>
      </c>
      <c r="D123" s="1497">
        <v>705</v>
      </c>
      <c r="E123" s="27">
        <v>41599</v>
      </c>
      <c r="F123" s="1042">
        <v>6000</v>
      </c>
      <c r="G123" s="1649"/>
      <c r="H123" s="57"/>
      <c r="I123" s="57"/>
      <c r="J123" s="57"/>
      <c r="K123" s="57"/>
    </row>
    <row r="124" spans="1:11" ht="29.25">
      <c r="A124" s="24">
        <v>111</v>
      </c>
      <c r="B124" s="276" t="s">
        <v>2846</v>
      </c>
      <c r="C124" s="1067" t="s">
        <v>810</v>
      </c>
      <c r="D124" s="1497">
        <v>704</v>
      </c>
      <c r="E124" s="27">
        <v>41599</v>
      </c>
      <c r="F124" s="1042">
        <v>6000</v>
      </c>
      <c r="G124" s="1649"/>
      <c r="H124" s="57"/>
      <c r="I124" s="57"/>
      <c r="J124" s="57"/>
      <c r="K124" s="57"/>
    </row>
    <row r="125" spans="1:11" ht="39">
      <c r="A125" s="24">
        <v>112</v>
      </c>
      <c r="B125" s="276" t="s">
        <v>2846</v>
      </c>
      <c r="C125" s="1067" t="s">
        <v>811</v>
      </c>
      <c r="D125" s="1497">
        <v>703</v>
      </c>
      <c r="E125" s="27">
        <v>41599</v>
      </c>
      <c r="F125" s="1042">
        <v>6000</v>
      </c>
      <c r="G125" s="1649"/>
      <c r="H125" s="57"/>
      <c r="I125" s="57"/>
      <c r="J125" s="57"/>
      <c r="K125" s="57"/>
    </row>
    <row r="126" spans="1:11" ht="39">
      <c r="A126" s="24">
        <v>113</v>
      </c>
      <c r="B126" s="276" t="s">
        <v>2846</v>
      </c>
      <c r="C126" s="1067" t="s">
        <v>812</v>
      </c>
      <c r="D126" s="1497">
        <v>702</v>
      </c>
      <c r="E126" s="27">
        <v>41599</v>
      </c>
      <c r="F126" s="1042">
        <v>6000</v>
      </c>
      <c r="G126" s="1649"/>
      <c r="H126" s="57"/>
      <c r="I126" s="57"/>
      <c r="J126" s="57"/>
      <c r="K126" s="57"/>
    </row>
    <row r="127" spans="1:11" ht="29.25">
      <c r="A127" s="24">
        <v>114</v>
      </c>
      <c r="B127" s="276" t="s">
        <v>2846</v>
      </c>
      <c r="C127" s="1067" t="s">
        <v>813</v>
      </c>
      <c r="D127" s="1497">
        <v>701</v>
      </c>
      <c r="E127" s="27">
        <v>41599</v>
      </c>
      <c r="F127" s="1042">
        <v>6000</v>
      </c>
      <c r="G127" s="1649"/>
      <c r="H127" s="57"/>
      <c r="I127" s="57"/>
      <c r="J127" s="57"/>
      <c r="K127" s="57"/>
    </row>
    <row r="128" spans="1:11" ht="22.5">
      <c r="A128" s="24">
        <v>115</v>
      </c>
      <c r="B128" s="276" t="s">
        <v>520</v>
      </c>
      <c r="C128" s="1067" t="s">
        <v>814</v>
      </c>
      <c r="D128" s="1497">
        <v>656</v>
      </c>
      <c r="E128" s="27">
        <v>41599</v>
      </c>
      <c r="F128" s="1042">
        <v>6000</v>
      </c>
      <c r="G128" s="1649"/>
      <c r="H128" s="57"/>
      <c r="I128" s="57"/>
      <c r="J128" s="57"/>
      <c r="K128" s="57"/>
    </row>
    <row r="129" spans="1:11" ht="22.5">
      <c r="A129" s="24">
        <v>116</v>
      </c>
      <c r="B129" s="276" t="s">
        <v>520</v>
      </c>
      <c r="C129" s="1067" t="s">
        <v>815</v>
      </c>
      <c r="D129" s="1497">
        <v>655</v>
      </c>
      <c r="E129" s="27">
        <v>41599</v>
      </c>
      <c r="F129" s="1042">
        <v>6000</v>
      </c>
      <c r="G129" s="1649"/>
      <c r="H129" s="57"/>
      <c r="I129" s="57"/>
      <c r="J129" s="57"/>
      <c r="K129" s="57"/>
    </row>
    <row r="130" spans="1:7" ht="29.25">
      <c r="A130" s="24">
        <v>117</v>
      </c>
      <c r="B130" s="276" t="s">
        <v>520</v>
      </c>
      <c r="C130" s="944" t="s">
        <v>816</v>
      </c>
      <c r="D130" s="1497">
        <v>654</v>
      </c>
      <c r="E130" s="27">
        <v>41599</v>
      </c>
      <c r="F130" s="1042">
        <v>6000</v>
      </c>
      <c r="G130" s="1649"/>
    </row>
    <row r="131" spans="1:7" ht="30" thickBot="1">
      <c r="A131" s="351">
        <v>118</v>
      </c>
      <c r="B131" s="362" t="s">
        <v>520</v>
      </c>
      <c r="C131" s="1737" t="s">
        <v>817</v>
      </c>
      <c r="D131" s="1674">
        <v>653</v>
      </c>
      <c r="E131" s="855">
        <v>41599</v>
      </c>
      <c r="F131" s="1079">
        <v>6000</v>
      </c>
      <c r="G131" s="1675"/>
    </row>
    <row r="132" spans="1:11" ht="13.5" thickTop="1">
      <c r="A132" s="1716">
        <v>119</v>
      </c>
      <c r="B132" s="1717" t="s">
        <v>823</v>
      </c>
      <c r="C132" s="1717" t="s">
        <v>2034</v>
      </c>
      <c r="D132" s="1718">
        <v>851</v>
      </c>
      <c r="E132" s="1719">
        <v>41599</v>
      </c>
      <c r="F132" s="1720">
        <v>24000</v>
      </c>
      <c r="G132" s="1721"/>
      <c r="H132" s="1722"/>
      <c r="I132" s="1722"/>
      <c r="J132" s="1678"/>
      <c r="K132" s="1678"/>
    </row>
    <row r="133" spans="1:11" s="750" customFormat="1" ht="21.75" thickBot="1">
      <c r="A133" s="351">
        <v>120</v>
      </c>
      <c r="B133" s="1724" t="s">
        <v>193</v>
      </c>
      <c r="C133" s="1724" t="s">
        <v>194</v>
      </c>
      <c r="D133" s="1725">
        <v>311</v>
      </c>
      <c r="E133" s="1726">
        <v>41591</v>
      </c>
      <c r="F133" s="1727">
        <v>6000</v>
      </c>
      <c r="G133" s="1728" t="s">
        <v>195</v>
      </c>
      <c r="H133" s="1723"/>
      <c r="I133" s="1723"/>
      <c r="J133" s="814"/>
      <c r="K133" s="814"/>
    </row>
    <row r="134" spans="1:7" ht="35.25" thickBot="1" thickTop="1">
      <c r="A134" s="1716">
        <v>121</v>
      </c>
      <c r="B134" s="362" t="s">
        <v>824</v>
      </c>
      <c r="C134" s="362" t="s">
        <v>1302</v>
      </c>
      <c r="D134" s="1674">
        <v>532</v>
      </c>
      <c r="E134" s="855">
        <v>41600</v>
      </c>
      <c r="F134" s="1079">
        <v>6000</v>
      </c>
      <c r="G134" s="1675"/>
    </row>
    <row r="135" spans="1:11" ht="35.25" thickBot="1" thickTop="1">
      <c r="A135" s="351">
        <v>122</v>
      </c>
      <c r="B135" s="352" t="s">
        <v>1305</v>
      </c>
      <c r="C135" s="352" t="s">
        <v>1306</v>
      </c>
      <c r="D135" s="1676">
        <v>213</v>
      </c>
      <c r="E135" s="1083">
        <v>41601</v>
      </c>
      <c r="F135" s="1084">
        <v>6000</v>
      </c>
      <c r="G135" s="1677"/>
      <c r="H135" s="1678"/>
      <c r="I135" s="1678"/>
      <c r="J135" s="1678"/>
      <c r="K135" s="1678"/>
    </row>
    <row r="136" spans="1:11" s="750" customFormat="1" ht="23.25" thickTop="1">
      <c r="A136" s="1716">
        <v>123</v>
      </c>
      <c r="B136" s="1635" t="s">
        <v>196</v>
      </c>
      <c r="C136" s="387" t="s">
        <v>197</v>
      </c>
      <c r="D136" s="991">
        <v>614</v>
      </c>
      <c r="E136" s="774">
        <v>41590</v>
      </c>
      <c r="F136" s="1736">
        <v>6000</v>
      </c>
      <c r="G136" s="1647" t="s">
        <v>198</v>
      </c>
      <c r="H136" s="814"/>
      <c r="I136" s="814"/>
      <c r="J136" s="814"/>
      <c r="K136" s="814"/>
    </row>
    <row r="137" spans="1:7" ht="39.75" thickBot="1">
      <c r="A137" s="351">
        <v>124</v>
      </c>
      <c r="B137" s="362" t="s">
        <v>1307</v>
      </c>
      <c r="C137" s="1737" t="s">
        <v>1308</v>
      </c>
      <c r="D137" s="1674">
        <v>183</v>
      </c>
      <c r="E137" s="855">
        <v>41603</v>
      </c>
      <c r="F137" s="1079">
        <v>6000</v>
      </c>
      <c r="G137" s="1675"/>
    </row>
    <row r="138" spans="1:11" ht="34.5" thickTop="1">
      <c r="A138" s="1716">
        <v>125</v>
      </c>
      <c r="B138" s="352" t="s">
        <v>1310</v>
      </c>
      <c r="C138" s="352" t="s">
        <v>1311</v>
      </c>
      <c r="D138" s="1676">
        <v>307</v>
      </c>
      <c r="E138" s="1083" t="s">
        <v>1309</v>
      </c>
      <c r="F138" s="1084">
        <v>6000</v>
      </c>
      <c r="G138" s="1677"/>
      <c r="H138" s="1678"/>
      <c r="I138" s="1678"/>
      <c r="J138" s="1678"/>
      <c r="K138" s="1678"/>
    </row>
    <row r="139" spans="1:7" ht="23.25" thickBot="1">
      <c r="A139" s="351">
        <v>126</v>
      </c>
      <c r="B139" s="362" t="s">
        <v>1314</v>
      </c>
      <c r="C139" s="349" t="s">
        <v>1315</v>
      </c>
      <c r="D139" s="1674">
        <v>202</v>
      </c>
      <c r="E139" s="855">
        <v>41604</v>
      </c>
      <c r="F139" s="1079">
        <v>6000</v>
      </c>
      <c r="G139" s="1675"/>
    </row>
    <row r="140" spans="1:11" ht="23.25" thickTop="1">
      <c r="A140" s="355">
        <v>125</v>
      </c>
      <c r="B140" s="352" t="s">
        <v>2392</v>
      </c>
      <c r="C140" s="352" t="s">
        <v>2393</v>
      </c>
      <c r="D140" s="1676">
        <v>254</v>
      </c>
      <c r="E140" s="1083">
        <v>41605</v>
      </c>
      <c r="F140" s="1084">
        <v>6000</v>
      </c>
      <c r="G140" s="1677"/>
      <c r="H140" s="1678"/>
      <c r="I140" s="1678">
        <v>760600</v>
      </c>
      <c r="J140" s="1678"/>
      <c r="K140" s="1678"/>
    </row>
    <row r="141" spans="1:7" ht="33.75">
      <c r="A141" s="24">
        <v>126</v>
      </c>
      <c r="B141" s="276" t="s">
        <v>2395</v>
      </c>
      <c r="C141" s="25" t="s">
        <v>194</v>
      </c>
      <c r="D141" s="1497">
        <v>116</v>
      </c>
      <c r="E141" s="27">
        <v>41604</v>
      </c>
      <c r="F141" s="1042">
        <v>6000</v>
      </c>
      <c r="G141" s="1649"/>
    </row>
    <row r="142" spans="1:7" ht="12.75">
      <c r="A142" s="24">
        <v>127</v>
      </c>
      <c r="B142" s="276" t="s">
        <v>2397</v>
      </c>
      <c r="C142" s="25" t="s">
        <v>2322</v>
      </c>
      <c r="D142" s="1497">
        <v>493</v>
      </c>
      <c r="E142" s="27">
        <v>41605</v>
      </c>
      <c r="F142" s="1042">
        <v>6000</v>
      </c>
      <c r="G142" s="1649"/>
    </row>
    <row r="143" spans="1:7" ht="33">
      <c r="A143" s="24">
        <v>128</v>
      </c>
      <c r="B143" s="1313" t="s">
        <v>2398</v>
      </c>
      <c r="C143" s="25" t="s">
        <v>1153</v>
      </c>
      <c r="D143" s="1497">
        <v>474</v>
      </c>
      <c r="E143" s="27">
        <v>42700</v>
      </c>
      <c r="F143" s="1042">
        <v>6000</v>
      </c>
      <c r="G143" s="1649"/>
    </row>
    <row r="144" spans="1:11" ht="13.5" thickBot="1">
      <c r="A144" s="873">
        <v>129</v>
      </c>
      <c r="B144" s="781" t="s">
        <v>2399</v>
      </c>
      <c r="C144" s="781"/>
      <c r="D144" s="1499">
        <v>196</v>
      </c>
      <c r="E144" s="783">
        <v>41605</v>
      </c>
      <c r="F144" s="1044">
        <v>6000</v>
      </c>
      <c r="G144" s="1651"/>
      <c r="H144" s="795"/>
      <c r="I144" s="795"/>
      <c r="J144" s="795"/>
      <c r="K144" s="795"/>
    </row>
    <row r="145" spans="1:7" ht="21">
      <c r="A145" s="29">
        <v>130</v>
      </c>
      <c r="B145" s="1751" t="s">
        <v>2702</v>
      </c>
      <c r="C145" s="276" t="s">
        <v>2703</v>
      </c>
      <c r="D145" s="1497">
        <v>731</v>
      </c>
      <c r="E145" s="27">
        <v>41596</v>
      </c>
      <c r="F145" s="1042">
        <v>6000</v>
      </c>
      <c r="G145" s="1649" t="s">
        <v>2704</v>
      </c>
    </row>
    <row r="146" spans="1:7" ht="22.5">
      <c r="A146" s="24">
        <v>131</v>
      </c>
      <c r="B146" s="1286" t="s">
        <v>2708</v>
      </c>
      <c r="C146" s="25" t="s">
        <v>2709</v>
      </c>
      <c r="D146" s="317">
        <v>56</v>
      </c>
      <c r="E146" s="31">
        <v>41597</v>
      </c>
      <c r="F146" s="1043">
        <v>6000</v>
      </c>
      <c r="G146" s="1649" t="s">
        <v>2710</v>
      </c>
    </row>
    <row r="147" spans="1:7" ht="22.5">
      <c r="A147" s="24">
        <v>132</v>
      </c>
      <c r="B147" s="1286" t="s">
        <v>2711</v>
      </c>
      <c r="C147" s="25" t="s">
        <v>1956</v>
      </c>
      <c r="D147" s="317">
        <v>307</v>
      </c>
      <c r="E147" s="31">
        <v>41599</v>
      </c>
      <c r="F147" s="1043">
        <v>36000</v>
      </c>
      <c r="G147" s="1649" t="s">
        <v>2712</v>
      </c>
    </row>
    <row r="148" spans="1:7" ht="33.75">
      <c r="A148" s="24">
        <v>133</v>
      </c>
      <c r="B148" s="25" t="s">
        <v>1136</v>
      </c>
      <c r="C148" s="25" t="s">
        <v>1135</v>
      </c>
      <c r="D148" s="317">
        <v>59</v>
      </c>
      <c r="E148" s="31">
        <v>41606</v>
      </c>
      <c r="F148" s="1043">
        <v>6000</v>
      </c>
      <c r="G148" s="1649"/>
    </row>
    <row r="149" spans="1:11" ht="23.25" thickBot="1">
      <c r="A149" s="873">
        <v>134</v>
      </c>
      <c r="B149" s="781" t="s">
        <v>1142</v>
      </c>
      <c r="C149" s="781" t="s">
        <v>463</v>
      </c>
      <c r="D149" s="1499">
        <v>420</v>
      </c>
      <c r="E149" s="783">
        <v>41606</v>
      </c>
      <c r="F149" s="1753">
        <v>600</v>
      </c>
      <c r="G149" s="1651"/>
      <c r="H149" s="2194" t="s">
        <v>1143</v>
      </c>
      <c r="I149" s="2195"/>
      <c r="J149" s="2195"/>
      <c r="K149" s="795"/>
    </row>
    <row r="150" spans="1:7" ht="12.75">
      <c r="A150" s="29"/>
      <c r="B150" s="276"/>
      <c r="C150" s="276"/>
      <c r="D150" s="1497"/>
      <c r="E150" s="27"/>
      <c r="F150" s="1930">
        <f>SUM(F14:F149)</f>
        <v>845200</v>
      </c>
      <c r="G150" s="1649"/>
    </row>
    <row r="151" spans="1:7" ht="13.5" thickBot="1">
      <c r="A151" s="29"/>
      <c r="B151" s="25"/>
      <c r="C151" s="25"/>
      <c r="D151" s="1642"/>
      <c r="E151" s="31"/>
      <c r="F151" s="1626"/>
      <c r="G151" s="1645"/>
    </row>
    <row r="152" spans="1:7" ht="13.5" thickBot="1">
      <c r="A152" s="43" t="s">
        <v>466</v>
      </c>
      <c r="B152" s="1973" t="s">
        <v>1754</v>
      </c>
      <c r="C152" s="1974"/>
      <c r="D152" s="1966" t="s">
        <v>258</v>
      </c>
      <c r="E152" s="1958"/>
      <c r="F152" s="1958"/>
      <c r="G152" s="1959"/>
    </row>
    <row r="153" spans="1:11" s="241" customFormat="1" ht="13.5" thickBot="1">
      <c r="A153" s="1440">
        <v>1</v>
      </c>
      <c r="B153" s="1629" t="s">
        <v>1995</v>
      </c>
      <c r="C153" s="1629"/>
      <c r="D153" s="1633">
        <v>42</v>
      </c>
      <c r="E153" s="1448">
        <v>41578</v>
      </c>
      <c r="F153" s="1630">
        <v>2600</v>
      </c>
      <c r="G153" s="1579"/>
      <c r="H153" s="1631"/>
      <c r="I153" s="1631"/>
      <c r="J153" s="1631"/>
      <c r="K153" s="1631"/>
    </row>
    <row r="154" spans="1:7" s="241" customFormat="1" ht="22.5">
      <c r="A154" s="1428">
        <v>2</v>
      </c>
      <c r="B154" s="281" t="s">
        <v>2731</v>
      </c>
      <c r="C154" s="422" t="s">
        <v>2732</v>
      </c>
      <c r="D154" s="423">
        <v>4</v>
      </c>
      <c r="E154" s="424">
        <v>41583</v>
      </c>
      <c r="F154" s="425">
        <v>2600</v>
      </c>
      <c r="G154" s="1570"/>
    </row>
    <row r="155" spans="1:11" s="241" customFormat="1" ht="13.5" thickBot="1">
      <c r="A155" s="1444">
        <v>3</v>
      </c>
      <c r="B155" s="1640" t="s">
        <v>2734</v>
      </c>
      <c r="C155" s="1640" t="s">
        <v>860</v>
      </c>
      <c r="D155" s="1633">
        <v>405</v>
      </c>
      <c r="E155" s="1448">
        <v>41583</v>
      </c>
      <c r="F155" s="1449">
        <v>2600</v>
      </c>
      <c r="G155" s="1579"/>
      <c r="H155" s="1631"/>
      <c r="I155" s="1631"/>
      <c r="J155" s="1631"/>
      <c r="K155" s="1631"/>
    </row>
    <row r="156" spans="1:7" s="241" customFormat="1" ht="33">
      <c r="A156" s="1428">
        <v>4</v>
      </c>
      <c r="B156" s="1333" t="s">
        <v>1345</v>
      </c>
      <c r="C156" s="422" t="s">
        <v>503</v>
      </c>
      <c r="D156" s="423">
        <v>86</v>
      </c>
      <c r="E156" s="424">
        <v>41584</v>
      </c>
      <c r="F156" s="425">
        <v>2600</v>
      </c>
      <c r="G156" s="1570"/>
    </row>
    <row r="157" spans="1:7" s="241" customFormat="1" ht="12.75">
      <c r="A157" s="1428">
        <v>5</v>
      </c>
      <c r="B157" s="422" t="s">
        <v>1347</v>
      </c>
      <c r="C157" s="422" t="s">
        <v>1231</v>
      </c>
      <c r="D157" s="423">
        <v>425</v>
      </c>
      <c r="E157" s="424">
        <v>41584</v>
      </c>
      <c r="F157" s="425">
        <v>2600</v>
      </c>
      <c r="G157" s="1570"/>
    </row>
    <row r="158" spans="1:7" s="241" customFormat="1" ht="16.5">
      <c r="A158" s="1428">
        <v>6</v>
      </c>
      <c r="B158" s="1532" t="s">
        <v>1348</v>
      </c>
      <c r="C158" s="422" t="s">
        <v>1231</v>
      </c>
      <c r="D158" s="423">
        <v>849</v>
      </c>
      <c r="E158" s="424">
        <v>41584</v>
      </c>
      <c r="F158" s="425">
        <v>2600</v>
      </c>
      <c r="G158" s="1570"/>
    </row>
    <row r="159" spans="1:11" s="241" customFormat="1" ht="26.25" thickBot="1">
      <c r="A159" s="1444">
        <v>7</v>
      </c>
      <c r="B159" s="1640" t="s">
        <v>515</v>
      </c>
      <c r="C159" s="1640" t="s">
        <v>1543</v>
      </c>
      <c r="D159" s="1633">
        <v>493</v>
      </c>
      <c r="E159" s="1448">
        <v>41578</v>
      </c>
      <c r="F159" s="1449">
        <v>2600</v>
      </c>
      <c r="G159" s="1579" t="s">
        <v>1358</v>
      </c>
      <c r="H159" s="1631"/>
      <c r="I159" s="1631"/>
      <c r="J159" s="1631"/>
      <c r="K159" s="1631"/>
    </row>
    <row r="160" spans="1:11" s="241" customFormat="1" ht="17.25" thickBot="1">
      <c r="A160" s="1450">
        <v>8</v>
      </c>
      <c r="B160" s="1656" t="s">
        <v>1359</v>
      </c>
      <c r="C160" s="1599" t="s">
        <v>1360</v>
      </c>
      <c r="D160" s="1029">
        <v>316</v>
      </c>
      <c r="E160" s="1030">
        <v>41585</v>
      </c>
      <c r="F160" s="1454">
        <v>2600</v>
      </c>
      <c r="G160" s="1566"/>
      <c r="H160" s="1637"/>
      <c r="I160" s="1637"/>
      <c r="J160" s="1637"/>
      <c r="K160" s="1637"/>
    </row>
    <row r="161" spans="1:11" s="241" customFormat="1" ht="26.25" thickBot="1">
      <c r="A161" s="1450">
        <v>9</v>
      </c>
      <c r="B161" s="1656" t="s">
        <v>1737</v>
      </c>
      <c r="C161" s="1599" t="s">
        <v>2599</v>
      </c>
      <c r="D161" s="1029">
        <v>775</v>
      </c>
      <c r="E161" s="1030">
        <v>41586</v>
      </c>
      <c r="F161" s="1454">
        <v>2600</v>
      </c>
      <c r="G161" s="1566"/>
      <c r="H161" s="1637"/>
      <c r="I161" s="1637"/>
      <c r="J161" s="1637"/>
      <c r="K161" s="1637"/>
    </row>
    <row r="162" spans="1:7" s="241" customFormat="1" ht="25.5">
      <c r="A162" s="1428">
        <v>10</v>
      </c>
      <c r="B162" s="422" t="s">
        <v>765</v>
      </c>
      <c r="C162" s="422" t="s">
        <v>766</v>
      </c>
      <c r="D162" s="423">
        <v>285</v>
      </c>
      <c r="E162" s="424">
        <v>41590</v>
      </c>
      <c r="F162" s="425">
        <v>2600</v>
      </c>
      <c r="G162" s="1570"/>
    </row>
    <row r="163" spans="1:7" s="241" customFormat="1" ht="12.75">
      <c r="A163" s="1428">
        <v>11</v>
      </c>
      <c r="B163" s="422" t="s">
        <v>767</v>
      </c>
      <c r="C163" s="422" t="s">
        <v>944</v>
      </c>
      <c r="D163" s="423">
        <v>814</v>
      </c>
      <c r="E163" s="424">
        <v>41590</v>
      </c>
      <c r="F163" s="425">
        <v>2600</v>
      </c>
      <c r="G163" s="1570"/>
    </row>
    <row r="164" spans="1:7" s="241" customFormat="1" ht="12.75">
      <c r="A164" s="1662">
        <v>12</v>
      </c>
      <c r="B164" s="1663" t="s">
        <v>768</v>
      </c>
      <c r="C164" s="1086" t="s">
        <v>860</v>
      </c>
      <c r="D164" s="1664">
        <v>179</v>
      </c>
      <c r="E164" s="1665">
        <v>41590</v>
      </c>
      <c r="F164" s="1666">
        <v>2600</v>
      </c>
      <c r="G164" s="1667"/>
    </row>
    <row r="165" spans="1:7" s="241" customFormat="1" ht="26.25" thickBot="1">
      <c r="A165" s="1662">
        <v>13</v>
      </c>
      <c r="B165" s="1086" t="s">
        <v>1475</v>
      </c>
      <c r="C165" s="106"/>
      <c r="D165" s="484">
        <v>119</v>
      </c>
      <c r="E165" s="465">
        <v>41451</v>
      </c>
      <c r="F165" s="201">
        <v>2600</v>
      </c>
      <c r="G165" s="619" t="s">
        <v>1476</v>
      </c>
    </row>
    <row r="166" spans="1:11" s="241" customFormat="1" ht="13.5" thickTop="1">
      <c r="A166" s="1668">
        <v>14</v>
      </c>
      <c r="B166" s="563" t="s">
        <v>1447</v>
      </c>
      <c r="C166" s="414" t="s">
        <v>860</v>
      </c>
      <c r="D166" s="1669">
        <v>721</v>
      </c>
      <c r="E166" s="1670">
        <v>41591</v>
      </c>
      <c r="F166" s="1671">
        <v>2600</v>
      </c>
      <c r="G166" s="606"/>
      <c r="H166" s="1672"/>
      <c r="I166" s="1672"/>
      <c r="J166" s="1672"/>
      <c r="K166" s="1672"/>
    </row>
    <row r="167" spans="1:7" s="241" customFormat="1" ht="25.5">
      <c r="A167" s="1428">
        <v>15</v>
      </c>
      <c r="B167" s="281" t="s">
        <v>1449</v>
      </c>
      <c r="C167" s="422" t="s">
        <v>1450</v>
      </c>
      <c r="D167" s="423">
        <v>283</v>
      </c>
      <c r="E167" s="424">
        <v>41591</v>
      </c>
      <c r="F167" s="425">
        <v>2600</v>
      </c>
      <c r="G167" s="1570"/>
    </row>
    <row r="168" spans="1:7" s="241" customFormat="1" ht="25.5">
      <c r="A168" s="1428">
        <v>16</v>
      </c>
      <c r="B168" s="422" t="s">
        <v>1455</v>
      </c>
      <c r="C168" s="422"/>
      <c r="D168" s="423">
        <v>491</v>
      </c>
      <c r="E168" s="424">
        <v>41591</v>
      </c>
      <c r="F168" s="425">
        <v>2600</v>
      </c>
      <c r="G168" s="1570"/>
    </row>
    <row r="169" spans="1:7" s="241" customFormat="1" ht="34.5" thickBot="1">
      <c r="A169" s="1662">
        <v>17</v>
      </c>
      <c r="B169" s="1663" t="s">
        <v>1466</v>
      </c>
      <c r="C169" s="1738" t="s">
        <v>1467</v>
      </c>
      <c r="D169" s="1664">
        <v>569</v>
      </c>
      <c r="E169" s="1665">
        <v>41592</v>
      </c>
      <c r="F169" s="1666">
        <v>2600</v>
      </c>
      <c r="G169" s="1667"/>
    </row>
    <row r="170" spans="1:11" s="241" customFormat="1" ht="26.25" thickTop="1">
      <c r="A170" s="1668">
        <v>18</v>
      </c>
      <c r="B170" s="563" t="s">
        <v>1491</v>
      </c>
      <c r="C170" s="563"/>
      <c r="D170" s="1669">
        <v>879</v>
      </c>
      <c r="E170" s="1670">
        <v>41589</v>
      </c>
      <c r="F170" s="1671">
        <v>2600</v>
      </c>
      <c r="G170" s="606" t="s">
        <v>1492</v>
      </c>
      <c r="H170" s="1672"/>
      <c r="I170" s="1672"/>
      <c r="J170" s="1672"/>
      <c r="K170" s="1672"/>
    </row>
    <row r="171" spans="1:7" s="241" customFormat="1" ht="29.25" customHeight="1">
      <c r="A171" s="1428">
        <v>19</v>
      </c>
      <c r="B171" s="422" t="s">
        <v>1491</v>
      </c>
      <c r="C171" s="422"/>
      <c r="D171" s="423">
        <v>878</v>
      </c>
      <c r="E171" s="424">
        <v>41589</v>
      </c>
      <c r="F171" s="425">
        <v>2600</v>
      </c>
      <c r="G171" s="1570" t="s">
        <v>1493</v>
      </c>
    </row>
    <row r="172" spans="1:7" s="241" customFormat="1" ht="48" customHeight="1" thickBot="1">
      <c r="A172" s="1662">
        <v>20</v>
      </c>
      <c r="B172" s="1738" t="s">
        <v>1496</v>
      </c>
      <c r="C172" s="1663"/>
      <c r="D172" s="1664">
        <v>294</v>
      </c>
      <c r="E172" s="1665">
        <v>41593</v>
      </c>
      <c r="F172" s="1666">
        <v>2600</v>
      </c>
      <c r="G172" s="1667"/>
    </row>
    <row r="173" spans="1:11" s="241" customFormat="1" ht="27" thickBot="1" thickTop="1">
      <c r="A173" s="1699">
        <v>21</v>
      </c>
      <c r="B173" s="1241" t="s">
        <v>1505</v>
      </c>
      <c r="C173" s="1241"/>
      <c r="D173" s="1700">
        <v>642</v>
      </c>
      <c r="E173" s="1701">
        <v>41596</v>
      </c>
      <c r="F173" s="1702">
        <v>2600</v>
      </c>
      <c r="G173" s="1703"/>
      <c r="H173" s="1672"/>
      <c r="I173" s="1672"/>
      <c r="J173" s="1672"/>
      <c r="K173" s="1672"/>
    </row>
    <row r="174" spans="1:11" s="241" customFormat="1" ht="26.25" thickTop="1">
      <c r="A174" s="1668">
        <v>22</v>
      </c>
      <c r="B174" s="563" t="s">
        <v>2173</v>
      </c>
      <c r="C174" s="563" t="s">
        <v>2174</v>
      </c>
      <c r="D174" s="1669">
        <v>217</v>
      </c>
      <c r="E174" s="1670">
        <v>41597</v>
      </c>
      <c r="F174" s="1704">
        <v>600</v>
      </c>
      <c r="G174" s="1705"/>
      <c r="H174" s="1708"/>
      <c r="I174" s="1708"/>
      <c r="J174" s="1672"/>
      <c r="K174" s="1672"/>
    </row>
    <row r="175" spans="1:9" s="241" customFormat="1" ht="25.5">
      <c r="A175" s="1428">
        <v>23</v>
      </c>
      <c r="B175" s="422" t="s">
        <v>2175</v>
      </c>
      <c r="C175" s="422" t="s">
        <v>2174</v>
      </c>
      <c r="D175" s="423">
        <v>216</v>
      </c>
      <c r="E175" s="424">
        <v>41597</v>
      </c>
      <c r="F175" s="1706">
        <v>600</v>
      </c>
      <c r="G175" s="1707"/>
      <c r="H175" s="1709"/>
      <c r="I175" s="1709"/>
    </row>
    <row r="176" spans="1:9" s="241" customFormat="1" ht="25.5">
      <c r="A176" s="1428">
        <v>24</v>
      </c>
      <c r="B176" s="422" t="s">
        <v>2175</v>
      </c>
      <c r="C176" s="422" t="s">
        <v>2174</v>
      </c>
      <c r="D176" s="423">
        <v>215</v>
      </c>
      <c r="E176" s="424">
        <v>41597</v>
      </c>
      <c r="F176" s="1706">
        <v>600</v>
      </c>
      <c r="G176" s="1707"/>
      <c r="H176" s="1709"/>
      <c r="I176" s="1709"/>
    </row>
    <row r="177" spans="1:9" s="241" customFormat="1" ht="38.25">
      <c r="A177" s="1428">
        <v>25</v>
      </c>
      <c r="B177" s="422" t="s">
        <v>2176</v>
      </c>
      <c r="C177" s="422" t="s">
        <v>2177</v>
      </c>
      <c r="D177" s="423">
        <v>913</v>
      </c>
      <c r="E177" s="424">
        <v>41597</v>
      </c>
      <c r="F177" s="1710">
        <v>2600</v>
      </c>
      <c r="G177" s="1711"/>
      <c r="H177" s="1709"/>
      <c r="I177" s="1709"/>
    </row>
    <row r="178" spans="1:9" s="241" customFormat="1" ht="39" thickBot="1">
      <c r="A178" s="1662">
        <v>26</v>
      </c>
      <c r="B178" s="1738" t="s">
        <v>2183</v>
      </c>
      <c r="C178" s="1663" t="s">
        <v>2184</v>
      </c>
      <c r="D178" s="1664">
        <v>43</v>
      </c>
      <c r="E178" s="1665">
        <v>41597</v>
      </c>
      <c r="F178" s="1712">
        <v>2600</v>
      </c>
      <c r="G178" s="1713"/>
      <c r="H178" s="1709"/>
      <c r="I178" s="1709"/>
    </row>
    <row r="179" spans="1:11" s="241" customFormat="1" ht="26.25" thickTop="1">
      <c r="A179" s="1668">
        <v>27</v>
      </c>
      <c r="B179" s="563" t="s">
        <v>822</v>
      </c>
      <c r="C179" s="563" t="s">
        <v>2047</v>
      </c>
      <c r="D179" s="1669">
        <v>47</v>
      </c>
      <c r="E179" s="1670">
        <v>41600</v>
      </c>
      <c r="F179" s="1671">
        <v>2600</v>
      </c>
      <c r="G179" s="606"/>
      <c r="H179" s="1672"/>
      <c r="I179" s="1672"/>
      <c r="J179" s="1672"/>
      <c r="K179" s="1672"/>
    </row>
    <row r="180" spans="1:11" s="241" customFormat="1" ht="34.5" thickBot="1">
      <c r="A180" s="1662">
        <v>28</v>
      </c>
      <c r="B180" s="1738" t="s">
        <v>1303</v>
      </c>
      <c r="C180" s="1738" t="s">
        <v>1304</v>
      </c>
      <c r="D180" s="1664">
        <v>498</v>
      </c>
      <c r="E180" s="1665">
        <v>41603</v>
      </c>
      <c r="F180" s="1666">
        <v>2600</v>
      </c>
      <c r="G180" s="1667"/>
      <c r="H180" s="235"/>
      <c r="I180" s="235"/>
      <c r="J180" s="235"/>
      <c r="K180" s="235"/>
    </row>
    <row r="181" spans="1:11" s="241" customFormat="1" ht="35.25" thickBot="1" thickTop="1">
      <c r="A181" s="1740">
        <v>29</v>
      </c>
      <c r="B181" s="1741" t="s">
        <v>2390</v>
      </c>
      <c r="C181" s="1742" t="s">
        <v>2391</v>
      </c>
      <c r="D181" s="1743">
        <v>991</v>
      </c>
      <c r="E181" s="1744">
        <v>41604</v>
      </c>
      <c r="F181" s="1745">
        <v>2600</v>
      </c>
      <c r="G181" s="1746"/>
      <c r="H181" s="1747"/>
      <c r="I181" s="1747">
        <v>66800</v>
      </c>
      <c r="J181" s="1747"/>
      <c r="K181" s="1747"/>
    </row>
    <row r="182" spans="1:11" s="241" customFormat="1" ht="22.5">
      <c r="A182" s="1428">
        <v>30</v>
      </c>
      <c r="B182" s="1752" t="s">
        <v>2715</v>
      </c>
      <c r="C182" s="422" t="s">
        <v>2716</v>
      </c>
      <c r="D182" s="423">
        <v>706</v>
      </c>
      <c r="E182" s="424">
        <v>41600</v>
      </c>
      <c r="F182" s="425">
        <v>2600</v>
      </c>
      <c r="G182" s="1570" t="s">
        <v>2717</v>
      </c>
      <c r="H182" s="235"/>
      <c r="I182" s="235"/>
      <c r="J182" s="235"/>
      <c r="K182" s="235"/>
    </row>
    <row r="183" spans="1:11" s="241" customFormat="1" ht="13.5" thickBot="1">
      <c r="A183" s="1444">
        <v>31</v>
      </c>
      <c r="B183" s="1640" t="s">
        <v>1760</v>
      </c>
      <c r="C183" s="1640" t="s">
        <v>1231</v>
      </c>
      <c r="D183" s="1633">
        <v>205</v>
      </c>
      <c r="E183" s="1448">
        <v>41606</v>
      </c>
      <c r="F183" s="1449">
        <v>2600</v>
      </c>
      <c r="G183" s="1579"/>
      <c r="H183" s="1631"/>
      <c r="I183" s="1631"/>
      <c r="J183" s="1631"/>
      <c r="K183" s="1631"/>
    </row>
    <row r="184" spans="1:11" s="241" customFormat="1" ht="12.75">
      <c r="A184" s="1428"/>
      <c r="B184" s="422"/>
      <c r="C184" s="422"/>
      <c r="D184" s="423"/>
      <c r="E184" s="424"/>
      <c r="F184" s="1928">
        <f>SUM(F153:F183)</f>
        <v>74600</v>
      </c>
      <c r="G184" s="1570"/>
      <c r="H184" s="235"/>
      <c r="I184" s="235"/>
      <c r="J184" s="235"/>
      <c r="K184" s="235"/>
    </row>
    <row r="185" spans="1:7" s="241" customFormat="1" ht="12.75">
      <c r="A185" s="1428"/>
      <c r="B185" s="422"/>
      <c r="C185" s="422"/>
      <c r="D185" s="423"/>
      <c r="E185" s="424"/>
      <c r="F185" s="425"/>
      <c r="G185" s="1570"/>
    </row>
    <row r="186" spans="1:7" s="241" customFormat="1" ht="13.5" thickBot="1">
      <c r="A186" s="80"/>
      <c r="B186" s="25"/>
      <c r="C186" s="25"/>
      <c r="D186" s="317"/>
      <c r="E186" s="31"/>
      <c r="F186" s="1043"/>
      <c r="G186" s="1645"/>
    </row>
    <row r="187" spans="1:7" ht="13.5" thickBot="1">
      <c r="A187" s="43" t="s">
        <v>259</v>
      </c>
      <c r="B187" s="1969" t="s">
        <v>1790</v>
      </c>
      <c r="C187" s="1970"/>
      <c r="D187" s="1966" t="s">
        <v>684</v>
      </c>
      <c r="E187" s="1958"/>
      <c r="F187" s="1958"/>
      <c r="G187" s="1959"/>
    </row>
    <row r="188" spans="1:11" ht="13.5" thickBot="1">
      <c r="A188" s="873">
        <v>1</v>
      </c>
      <c r="B188" s="1653" t="s">
        <v>1352</v>
      </c>
      <c r="C188" s="873"/>
      <c r="D188" s="1021">
        <v>457</v>
      </c>
      <c r="E188" s="1463">
        <v>41584</v>
      </c>
      <c r="F188" s="1654">
        <v>600</v>
      </c>
      <c r="G188" s="1655"/>
      <c r="H188" s="795"/>
      <c r="I188" s="795"/>
      <c r="J188" s="795"/>
      <c r="K188" s="795"/>
    </row>
    <row r="189" spans="1:7" ht="12.75">
      <c r="A189" s="29">
        <v>2</v>
      </c>
      <c r="B189" s="1652" t="s">
        <v>1451</v>
      </c>
      <c r="C189" s="29" t="s">
        <v>1452</v>
      </c>
      <c r="D189" s="986">
        <v>326</v>
      </c>
      <c r="E189" s="45">
        <v>41591</v>
      </c>
      <c r="F189" s="128">
        <v>600</v>
      </c>
      <c r="G189" s="1646"/>
    </row>
    <row r="190" spans="1:7" ht="12.75">
      <c r="A190" s="29">
        <v>3</v>
      </c>
      <c r="B190" s="1652" t="s">
        <v>1464</v>
      </c>
      <c r="C190" s="29" t="s">
        <v>1465</v>
      </c>
      <c r="D190" s="986">
        <v>810</v>
      </c>
      <c r="E190" s="45">
        <v>41591</v>
      </c>
      <c r="F190" s="128">
        <v>600</v>
      </c>
      <c r="G190" s="1646"/>
    </row>
    <row r="191" spans="1:7" ht="12.75">
      <c r="A191" s="24">
        <v>4</v>
      </c>
      <c r="B191" s="44" t="s">
        <v>1464</v>
      </c>
      <c r="C191" s="24" t="s">
        <v>1465</v>
      </c>
      <c r="D191" s="976">
        <v>809</v>
      </c>
      <c r="E191" s="1422">
        <v>41591</v>
      </c>
      <c r="F191" s="1609">
        <v>600</v>
      </c>
      <c r="G191" s="1645"/>
    </row>
    <row r="192" spans="1:7" ht="23.25" thickBot="1">
      <c r="A192" s="919">
        <v>5</v>
      </c>
      <c r="B192" s="1685" t="s">
        <v>1477</v>
      </c>
      <c r="C192" s="919" t="s">
        <v>1759</v>
      </c>
      <c r="D192" s="1089">
        <v>549</v>
      </c>
      <c r="E192" s="1686">
        <v>41491</v>
      </c>
      <c r="F192" s="1218">
        <v>600</v>
      </c>
      <c r="G192" s="1687" t="s">
        <v>1478</v>
      </c>
    </row>
    <row r="193" spans="1:11" ht="27" thickBot="1" thickTop="1">
      <c r="A193" s="1106">
        <v>6</v>
      </c>
      <c r="B193" s="1338" t="s">
        <v>1497</v>
      </c>
      <c r="C193" s="1106" t="s">
        <v>1498</v>
      </c>
      <c r="D193" s="1155">
        <v>120</v>
      </c>
      <c r="E193" s="1697">
        <v>41593</v>
      </c>
      <c r="F193" s="1679">
        <v>600</v>
      </c>
      <c r="G193" s="1698"/>
      <c r="H193" s="1678"/>
      <c r="I193" s="1678"/>
      <c r="J193" s="1678"/>
      <c r="K193" s="1678"/>
    </row>
    <row r="194" spans="1:11" ht="39" thickTop="1">
      <c r="A194" s="355">
        <v>7</v>
      </c>
      <c r="B194" s="1240" t="s">
        <v>2201</v>
      </c>
      <c r="C194" s="355" t="s">
        <v>1465</v>
      </c>
      <c r="D194" s="1094">
        <v>263</v>
      </c>
      <c r="E194" s="536">
        <v>41597</v>
      </c>
      <c r="F194" s="1688">
        <v>600</v>
      </c>
      <c r="G194" s="1689"/>
      <c r="H194" s="1678"/>
      <c r="I194" s="1678"/>
      <c r="J194" s="1678"/>
      <c r="K194" s="1678"/>
    </row>
    <row r="195" spans="1:7" ht="39" thickBot="1">
      <c r="A195" s="919">
        <v>8</v>
      </c>
      <c r="B195" s="1685" t="s">
        <v>2201</v>
      </c>
      <c r="C195" s="1685" t="s">
        <v>2202</v>
      </c>
      <c r="D195" s="1089">
        <v>262</v>
      </c>
      <c r="E195" s="1686">
        <v>41597</v>
      </c>
      <c r="F195" s="1218">
        <v>600</v>
      </c>
      <c r="G195" s="1687"/>
    </row>
    <row r="196" spans="1:11" ht="14.25" thickBot="1" thickTop="1">
      <c r="A196" s="1729">
        <v>9</v>
      </c>
      <c r="B196" s="1730" t="s">
        <v>1316</v>
      </c>
      <c r="C196" s="1729" t="s">
        <v>1317</v>
      </c>
      <c r="D196" s="1731">
        <v>32</v>
      </c>
      <c r="E196" s="1732">
        <v>41604</v>
      </c>
      <c r="F196" s="1733">
        <v>600</v>
      </c>
      <c r="G196" s="1734"/>
      <c r="H196" s="1735"/>
      <c r="I196" s="1735"/>
      <c r="J196" s="1735"/>
      <c r="K196" s="1735"/>
    </row>
    <row r="197" spans="1:9" ht="24.75">
      <c r="A197" s="29">
        <v>10</v>
      </c>
      <c r="B197" s="1652" t="s">
        <v>2394</v>
      </c>
      <c r="C197" s="1506" t="s">
        <v>1724</v>
      </c>
      <c r="D197" s="986">
        <v>270</v>
      </c>
      <c r="E197" s="45">
        <v>41605</v>
      </c>
      <c r="F197" s="128">
        <v>600</v>
      </c>
      <c r="G197" s="1646"/>
      <c r="I197">
        <v>5400</v>
      </c>
    </row>
    <row r="198" spans="1:7" ht="25.5">
      <c r="A198" s="29">
        <v>11</v>
      </c>
      <c r="B198" s="1652" t="s">
        <v>2396</v>
      </c>
      <c r="C198" s="1506" t="s">
        <v>617</v>
      </c>
      <c r="D198" s="986">
        <v>429</v>
      </c>
      <c r="E198" s="45">
        <v>41605</v>
      </c>
      <c r="F198" s="128">
        <v>600</v>
      </c>
      <c r="G198" s="1646"/>
    </row>
    <row r="199" spans="1:11" ht="26.25" thickBot="1">
      <c r="A199" s="917">
        <v>12</v>
      </c>
      <c r="B199" s="1748" t="s">
        <v>2396</v>
      </c>
      <c r="C199" s="1603" t="s">
        <v>617</v>
      </c>
      <c r="D199" s="1021">
        <v>430</v>
      </c>
      <c r="E199" s="1463">
        <v>41605</v>
      </c>
      <c r="F199" s="1654">
        <v>600</v>
      </c>
      <c r="G199" s="1655"/>
      <c r="H199" s="795"/>
      <c r="I199" s="795"/>
      <c r="J199" s="795"/>
      <c r="K199" s="795"/>
    </row>
    <row r="200" spans="1:11" ht="13.5" thickBot="1">
      <c r="A200" s="898">
        <v>13</v>
      </c>
      <c r="B200" s="1754" t="s">
        <v>1144</v>
      </c>
      <c r="C200" s="1548"/>
      <c r="D200" s="1057">
        <v>559</v>
      </c>
      <c r="E200" s="1470">
        <v>41606</v>
      </c>
      <c r="F200" s="1749">
        <v>600</v>
      </c>
      <c r="G200" s="1755"/>
      <c r="H200" s="1455"/>
      <c r="I200" s="1455"/>
      <c r="J200" s="1455"/>
      <c r="K200" s="1455"/>
    </row>
    <row r="201" spans="1:7" ht="12.75">
      <c r="A201" s="29"/>
      <c r="B201" s="1652"/>
      <c r="C201" s="1506"/>
      <c r="D201" s="986"/>
      <c r="E201" s="45"/>
      <c r="F201" s="1929">
        <f>SUM(F188:F200)</f>
        <v>7800</v>
      </c>
      <c r="G201" s="1646"/>
    </row>
    <row r="202" spans="1:7" ht="13.5" thickBot="1">
      <c r="A202" s="47"/>
      <c r="B202" s="47"/>
      <c r="C202" s="1739"/>
      <c r="D202" s="1498"/>
      <c r="E202" s="48"/>
      <c r="F202" s="1627"/>
      <c r="G202" s="1645"/>
    </row>
    <row r="203" spans="1:7" ht="13.5" thickBot="1">
      <c r="A203" s="50" t="s">
        <v>686</v>
      </c>
      <c r="B203" s="1964" t="s">
        <v>687</v>
      </c>
      <c r="C203" s="1965"/>
      <c r="D203" s="1966" t="s">
        <v>688</v>
      </c>
      <c r="E203" s="1958"/>
      <c r="F203" s="1958"/>
      <c r="G203" s="1959"/>
    </row>
    <row r="204" spans="1:11" ht="34.5" thickBot="1">
      <c r="A204" s="873">
        <v>1</v>
      </c>
      <c r="B204" s="1641" t="s">
        <v>1139</v>
      </c>
      <c r="C204" s="1641" t="s">
        <v>1140</v>
      </c>
      <c r="D204" s="1025">
        <v>401</v>
      </c>
      <c r="E204" s="1457">
        <v>41606</v>
      </c>
      <c r="F204" s="1756">
        <v>600</v>
      </c>
      <c r="G204" s="1757"/>
      <c r="H204" s="795"/>
      <c r="I204" s="795"/>
      <c r="J204" s="795"/>
      <c r="K204" s="795"/>
    </row>
    <row r="205" spans="1:7" ht="12.75">
      <c r="A205" s="29"/>
      <c r="B205" s="29"/>
      <c r="C205" s="29"/>
      <c r="D205" s="986"/>
      <c r="E205" s="29"/>
      <c r="F205" s="1929">
        <f>SUM(F204)</f>
        <v>600</v>
      </c>
      <c r="G205" s="1646"/>
    </row>
    <row r="206" spans="1:7" ht="13.5" thickBot="1">
      <c r="A206" s="24"/>
      <c r="B206" s="24"/>
      <c r="C206" s="24"/>
      <c r="D206" s="976"/>
      <c r="E206" s="24"/>
      <c r="F206" s="1628"/>
      <c r="G206" s="1645"/>
    </row>
    <row r="207" spans="1:7" ht="13.5" thickBot="1">
      <c r="A207" s="52" t="s">
        <v>689</v>
      </c>
      <c r="B207" s="1993" t="s">
        <v>1755</v>
      </c>
      <c r="C207" s="1981"/>
      <c r="D207" s="1966" t="s">
        <v>690</v>
      </c>
      <c r="E207" s="1958"/>
      <c r="F207" s="1958"/>
      <c r="G207" s="1959"/>
    </row>
    <row r="208" spans="1:7" s="1623" customFormat="1" ht="12.75">
      <c r="A208" s="1622">
        <v>1</v>
      </c>
      <c r="B208" s="1624" t="s">
        <v>1992</v>
      </c>
      <c r="C208" s="1624" t="s">
        <v>1104</v>
      </c>
      <c r="D208" s="423">
        <v>223</v>
      </c>
      <c r="E208" s="465">
        <v>41578</v>
      </c>
      <c r="F208" s="201">
        <v>600</v>
      </c>
      <c r="G208" s="1570"/>
    </row>
    <row r="209" spans="1:11" s="241" customFormat="1" ht="13.5" thickBot="1">
      <c r="A209" s="1632">
        <v>2</v>
      </c>
      <c r="B209" s="722" t="s">
        <v>2005</v>
      </c>
      <c r="C209" s="722" t="s">
        <v>1956</v>
      </c>
      <c r="D209" s="998">
        <v>723</v>
      </c>
      <c r="E209" s="999">
        <v>41578</v>
      </c>
      <c r="F209" s="1000">
        <v>600</v>
      </c>
      <c r="G209" s="1528"/>
      <c r="H209" s="1631"/>
      <c r="I209" s="1631"/>
      <c r="J209" s="1631"/>
      <c r="K209" s="1631"/>
    </row>
    <row r="210" spans="1:11" s="241" customFormat="1" ht="30" thickBot="1">
      <c r="A210" s="1028">
        <v>3</v>
      </c>
      <c r="B210" s="1636" t="s">
        <v>1071</v>
      </c>
      <c r="C210" s="1638" t="s">
        <v>1072</v>
      </c>
      <c r="D210" s="1029">
        <v>598</v>
      </c>
      <c r="E210" s="1448">
        <v>41579</v>
      </c>
      <c r="F210" s="1449">
        <v>600</v>
      </c>
      <c r="G210" s="1579"/>
      <c r="H210" s="1637"/>
      <c r="I210" s="1637"/>
      <c r="J210" s="1637"/>
      <c r="K210" s="1637"/>
    </row>
    <row r="211" spans="1:11" s="241" customFormat="1" ht="29.25">
      <c r="A211" s="81">
        <v>4</v>
      </c>
      <c r="B211" s="1282" t="s">
        <v>2729</v>
      </c>
      <c r="C211" s="1639" t="s">
        <v>2730</v>
      </c>
      <c r="D211" s="423">
        <v>127</v>
      </c>
      <c r="E211" s="424">
        <v>41583</v>
      </c>
      <c r="F211" s="1249">
        <v>600</v>
      </c>
      <c r="G211" s="1570"/>
      <c r="H211" s="235"/>
      <c r="I211" s="235"/>
      <c r="J211" s="235"/>
      <c r="K211" s="235"/>
    </row>
    <row r="212" spans="1:11" s="241" customFormat="1" ht="23.25" thickBot="1">
      <c r="A212" s="1632">
        <v>5</v>
      </c>
      <c r="B212" s="1641" t="s">
        <v>2733</v>
      </c>
      <c r="C212" s="1641" t="s">
        <v>1956</v>
      </c>
      <c r="D212" s="1633">
        <v>237</v>
      </c>
      <c r="E212" s="1448">
        <v>41580</v>
      </c>
      <c r="F212" s="1449">
        <v>600</v>
      </c>
      <c r="G212" s="1579"/>
      <c r="H212" s="1631"/>
      <c r="I212" s="1631"/>
      <c r="J212" s="1631"/>
      <c r="K212" s="1631"/>
    </row>
    <row r="213" spans="1:11" s="241" customFormat="1" ht="23.25" thickBot="1">
      <c r="A213" s="1028">
        <v>6</v>
      </c>
      <c r="B213" s="1636" t="s">
        <v>1356</v>
      </c>
      <c r="C213" s="1636"/>
      <c r="D213" s="1029">
        <v>770</v>
      </c>
      <c r="E213" s="1030">
        <v>41577</v>
      </c>
      <c r="F213" s="1454">
        <v>600</v>
      </c>
      <c r="G213" s="1566" t="s">
        <v>1357</v>
      </c>
      <c r="H213" s="1637"/>
      <c r="I213" s="1637"/>
      <c r="J213" s="1637"/>
      <c r="K213" s="1637"/>
    </row>
    <row r="214" spans="1:11" s="241" customFormat="1" ht="34.5" thickBot="1">
      <c r="A214" s="1028">
        <v>7</v>
      </c>
      <c r="B214" s="1636" t="s">
        <v>1361</v>
      </c>
      <c r="C214" s="1636" t="s">
        <v>1362</v>
      </c>
      <c r="D214" s="1029">
        <v>486</v>
      </c>
      <c r="E214" s="1030">
        <v>41585</v>
      </c>
      <c r="F214" s="1454">
        <v>600</v>
      </c>
      <c r="G214" s="1566"/>
      <c r="H214" s="1637"/>
      <c r="I214" s="1637"/>
      <c r="J214" s="1637"/>
      <c r="K214" s="1637"/>
    </row>
    <row r="215" spans="1:11" s="241" customFormat="1" ht="30" thickBot="1">
      <c r="A215" s="1028">
        <v>8</v>
      </c>
      <c r="B215" s="1657" t="s">
        <v>2600</v>
      </c>
      <c r="C215" s="1636"/>
      <c r="D215" s="1029">
        <v>52</v>
      </c>
      <c r="E215" s="1659">
        <v>41268</v>
      </c>
      <c r="F215" s="1658">
        <v>200</v>
      </c>
      <c r="G215" s="1566" t="s">
        <v>2601</v>
      </c>
      <c r="H215" s="1637"/>
      <c r="I215" s="1637"/>
      <c r="J215" s="1637"/>
      <c r="K215" s="1637"/>
    </row>
    <row r="216" spans="1:11" s="241" customFormat="1" ht="23.25" thickBot="1">
      <c r="A216" s="1244">
        <v>9</v>
      </c>
      <c r="B216" s="1690" t="s">
        <v>1468</v>
      </c>
      <c r="C216" s="1690" t="s">
        <v>2529</v>
      </c>
      <c r="D216" s="1664">
        <v>294</v>
      </c>
      <c r="E216" s="1665">
        <v>41592</v>
      </c>
      <c r="F216" s="1666">
        <v>600</v>
      </c>
      <c r="G216" s="1667"/>
      <c r="H216" s="235"/>
      <c r="I216" s="235"/>
      <c r="J216" s="235"/>
      <c r="K216" s="235"/>
    </row>
    <row r="217" spans="1:11" s="241" customFormat="1" ht="23.25" thickTop="1">
      <c r="A217" s="1691">
        <v>10</v>
      </c>
      <c r="B217" s="1692" t="s">
        <v>1489</v>
      </c>
      <c r="C217" s="1692"/>
      <c r="D217" s="1669">
        <v>275</v>
      </c>
      <c r="E217" s="1714">
        <v>41383</v>
      </c>
      <c r="F217" s="1671">
        <v>600</v>
      </c>
      <c r="G217" s="606" t="s">
        <v>1490</v>
      </c>
      <c r="H217" s="1672"/>
      <c r="I217" s="1672"/>
      <c r="J217" s="1672"/>
      <c r="K217" s="1672"/>
    </row>
    <row r="218" spans="1:11" s="241" customFormat="1" ht="23.25" thickBot="1">
      <c r="A218" s="1244">
        <v>11</v>
      </c>
      <c r="B218" s="1690" t="s">
        <v>1501</v>
      </c>
      <c r="C218" s="1690" t="s">
        <v>1502</v>
      </c>
      <c r="D218" s="1664">
        <v>78</v>
      </c>
      <c r="E218" s="1665">
        <v>41593</v>
      </c>
      <c r="F218" s="1666">
        <v>600</v>
      </c>
      <c r="G218" s="1667"/>
      <c r="H218" s="235"/>
      <c r="I218" s="235"/>
      <c r="J218" s="235"/>
      <c r="K218" s="235"/>
    </row>
    <row r="219" spans="1:11" s="241" customFormat="1" ht="21.75" customHeight="1" thickBot="1" thickTop="1">
      <c r="A219" s="1248">
        <v>12</v>
      </c>
      <c r="B219" s="1251" t="s">
        <v>1504</v>
      </c>
      <c r="C219" s="1251"/>
      <c r="D219" s="1700">
        <v>846</v>
      </c>
      <c r="E219" s="1701">
        <v>41596</v>
      </c>
      <c r="F219" s="1702">
        <v>600</v>
      </c>
      <c r="G219" s="1703"/>
      <c r="H219" s="1672"/>
      <c r="I219" s="1672"/>
      <c r="J219" s="1672"/>
      <c r="K219" s="1672"/>
    </row>
    <row r="220" spans="1:11" s="241" customFormat="1" ht="57.75" customHeight="1" thickBot="1" thickTop="1">
      <c r="A220" s="1248">
        <v>13</v>
      </c>
      <c r="B220" s="1251" t="s">
        <v>2839</v>
      </c>
      <c r="C220" s="1251" t="s">
        <v>2840</v>
      </c>
      <c r="D220" s="1700">
        <v>284</v>
      </c>
      <c r="E220" s="1701">
        <v>41598</v>
      </c>
      <c r="F220" s="1702">
        <v>600</v>
      </c>
      <c r="G220" s="1703"/>
      <c r="H220" s="1672"/>
      <c r="I220" s="1672"/>
      <c r="J220" s="1672"/>
      <c r="K220" s="1672"/>
    </row>
    <row r="221" spans="1:11" s="241" customFormat="1" ht="34.5" customHeight="1" thickTop="1">
      <c r="A221" s="1691">
        <v>14</v>
      </c>
      <c r="B221" s="1692" t="s">
        <v>818</v>
      </c>
      <c r="C221" s="1692" t="s">
        <v>819</v>
      </c>
      <c r="D221" s="1669">
        <v>15</v>
      </c>
      <c r="E221" s="1670">
        <v>41600</v>
      </c>
      <c r="F221" s="1671">
        <v>600</v>
      </c>
      <c r="G221" s="606"/>
      <c r="H221" s="1672"/>
      <c r="I221" s="1672"/>
      <c r="J221" s="1672"/>
      <c r="K221" s="1672"/>
    </row>
    <row r="222" spans="1:11" s="241" customFormat="1" ht="38.25" customHeight="1" thickBot="1">
      <c r="A222" s="1244">
        <v>15</v>
      </c>
      <c r="B222" s="1690" t="s">
        <v>820</v>
      </c>
      <c r="C222" s="1690" t="s">
        <v>821</v>
      </c>
      <c r="D222" s="1664">
        <v>196</v>
      </c>
      <c r="E222" s="1665">
        <v>41599</v>
      </c>
      <c r="F222" s="1666">
        <v>600</v>
      </c>
      <c r="G222" s="1667"/>
      <c r="H222" s="235"/>
      <c r="I222" s="235"/>
      <c r="J222" s="235"/>
      <c r="K222" s="235"/>
    </row>
    <row r="223" spans="1:11" s="241" customFormat="1" ht="47.25" customHeight="1" thickTop="1">
      <c r="A223" s="1691">
        <v>16</v>
      </c>
      <c r="B223" s="1692" t="s">
        <v>1312</v>
      </c>
      <c r="C223" s="1692" t="s">
        <v>1313</v>
      </c>
      <c r="D223" s="1669">
        <v>226</v>
      </c>
      <c r="E223" s="1670">
        <v>41604</v>
      </c>
      <c r="F223" s="1671">
        <v>600</v>
      </c>
      <c r="G223" s="606"/>
      <c r="H223" s="1672"/>
      <c r="I223" s="1672"/>
      <c r="J223" s="1672"/>
      <c r="K223" s="1672"/>
    </row>
    <row r="224" spans="1:11" s="241" customFormat="1" ht="26.25" customHeight="1" thickBot="1">
      <c r="A224" s="1632">
        <v>17</v>
      </c>
      <c r="B224" s="1641" t="s">
        <v>1318</v>
      </c>
      <c r="C224" s="1641" t="s">
        <v>1319</v>
      </c>
      <c r="D224" s="1633">
        <v>223</v>
      </c>
      <c r="E224" s="1448">
        <v>41604</v>
      </c>
      <c r="F224" s="1449">
        <v>600</v>
      </c>
      <c r="G224" s="1579"/>
      <c r="H224" s="1631"/>
      <c r="I224" s="1631"/>
      <c r="J224" s="1631"/>
      <c r="K224" s="1631"/>
    </row>
    <row r="225" spans="1:11" s="241" customFormat="1" ht="33.75">
      <c r="A225" s="81">
        <v>18</v>
      </c>
      <c r="B225" s="1750" t="s">
        <v>2705</v>
      </c>
      <c r="C225" s="1282" t="s">
        <v>2706</v>
      </c>
      <c r="D225" s="423">
        <v>682</v>
      </c>
      <c r="E225" s="424">
        <v>41597</v>
      </c>
      <c r="F225" s="425">
        <v>600</v>
      </c>
      <c r="G225" s="1570" t="s">
        <v>2707</v>
      </c>
      <c r="H225" s="235"/>
      <c r="I225" s="235">
        <v>9800</v>
      </c>
      <c r="J225" s="235"/>
      <c r="K225" s="235"/>
    </row>
    <row r="226" spans="1:11" s="241" customFormat="1" ht="33.75">
      <c r="A226" s="81">
        <v>19</v>
      </c>
      <c r="B226" s="1750" t="s">
        <v>2713</v>
      </c>
      <c r="C226" s="1282" t="s">
        <v>2835</v>
      </c>
      <c r="D226" s="423">
        <v>84</v>
      </c>
      <c r="E226" s="424">
        <v>41600</v>
      </c>
      <c r="F226" s="425">
        <v>600</v>
      </c>
      <c r="G226" s="1570" t="s">
        <v>2714</v>
      </c>
      <c r="H226" s="235"/>
      <c r="I226" s="235"/>
      <c r="J226" s="235"/>
      <c r="K226" s="235"/>
    </row>
    <row r="227" spans="1:11" s="241" customFormat="1" ht="22.5">
      <c r="A227" s="81">
        <v>20</v>
      </c>
      <c r="B227" s="1282" t="s">
        <v>1137</v>
      </c>
      <c r="C227" s="1282" t="s">
        <v>1138</v>
      </c>
      <c r="D227" s="423">
        <v>654</v>
      </c>
      <c r="E227" s="424">
        <v>41606</v>
      </c>
      <c r="F227" s="1484">
        <v>2600</v>
      </c>
      <c r="G227" s="1570"/>
      <c r="H227" s="235"/>
      <c r="I227" s="235"/>
      <c r="J227" s="235"/>
      <c r="K227" s="235"/>
    </row>
    <row r="228" spans="1:11" s="241" customFormat="1" ht="33.75">
      <c r="A228" s="81">
        <v>21</v>
      </c>
      <c r="B228" s="1282" t="s">
        <v>1139</v>
      </c>
      <c r="C228" s="1282" t="s">
        <v>1140</v>
      </c>
      <c r="D228" s="423">
        <v>400</v>
      </c>
      <c r="E228" s="424">
        <v>41606</v>
      </c>
      <c r="F228" s="425">
        <v>600</v>
      </c>
      <c r="G228" s="1570"/>
      <c r="H228" s="235"/>
      <c r="I228" s="235"/>
      <c r="J228" s="235"/>
      <c r="K228" s="235"/>
    </row>
    <row r="229" spans="1:11" s="241" customFormat="1" ht="23.25" thickBot="1">
      <c r="A229" s="1632">
        <v>22</v>
      </c>
      <c r="B229" s="1641" t="s">
        <v>1141</v>
      </c>
      <c r="C229" s="1641"/>
      <c r="D229" s="1633">
        <v>150</v>
      </c>
      <c r="E229" s="1448">
        <v>41606</v>
      </c>
      <c r="F229" s="1449">
        <v>600</v>
      </c>
      <c r="G229" s="1579"/>
      <c r="H229" s="1631"/>
      <c r="I229" s="1631"/>
      <c r="J229" s="1631"/>
      <c r="K229" s="1631"/>
    </row>
    <row r="230" spans="1:11" s="241" customFormat="1" ht="12.75">
      <c r="A230" s="81"/>
      <c r="B230" s="1282"/>
      <c r="C230" s="1282"/>
      <c r="D230" s="423"/>
      <c r="E230" s="424"/>
      <c r="F230" s="1928">
        <f>SUM(F208:F229)</f>
        <v>14800</v>
      </c>
      <c r="G230" s="1570"/>
      <c r="H230" s="235"/>
      <c r="I230" s="235"/>
      <c r="J230" s="235"/>
      <c r="K230" s="235"/>
    </row>
    <row r="231" spans="1:7" ht="12.75">
      <c r="A231" s="24"/>
      <c r="B231" s="24"/>
      <c r="C231" s="24"/>
      <c r="D231" s="976"/>
      <c r="E231" s="53" t="s">
        <v>691</v>
      </c>
      <c r="F231" s="1050">
        <f>SUM(F230,F205,F201,F184,F150)</f>
        <v>943000</v>
      </c>
      <c r="G231" s="1645"/>
    </row>
    <row r="236" ht="12.75">
      <c r="F236" s="1931">
        <f>SUM(F211:F230,F208:F209,F193:F207,F19:F191)</f>
        <v>1854800</v>
      </c>
    </row>
  </sheetData>
  <sheetProtection/>
  <mergeCells count="27">
    <mergeCell ref="H149:J149"/>
    <mergeCell ref="G41:H41"/>
    <mergeCell ref="H59:K59"/>
    <mergeCell ref="I41:J41"/>
    <mergeCell ref="G42:H42"/>
    <mergeCell ref="I42:J42"/>
    <mergeCell ref="G43:H43"/>
    <mergeCell ref="D13:G13"/>
    <mergeCell ref="B12:C12"/>
    <mergeCell ref="B152:C152"/>
    <mergeCell ref="D152:G152"/>
    <mergeCell ref="A9:A11"/>
    <mergeCell ref="B9:B11"/>
    <mergeCell ref="C9:C11"/>
    <mergeCell ref="D9:G9"/>
    <mergeCell ref="D10:G10"/>
    <mergeCell ref="E2:G2"/>
    <mergeCell ref="E3:G3"/>
    <mergeCell ref="E4:G4"/>
    <mergeCell ref="B7:F7"/>
    <mergeCell ref="B6:F6"/>
    <mergeCell ref="B207:C207"/>
    <mergeCell ref="D207:G207"/>
    <mergeCell ref="B187:C187"/>
    <mergeCell ref="D187:G187"/>
    <mergeCell ref="B203:C203"/>
    <mergeCell ref="D203:G2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349"/>
  <sheetViews>
    <sheetView zoomScalePageLayoutView="0" workbookViewId="0" topLeftCell="A226">
      <selection activeCell="F290" sqref="F290"/>
    </sheetView>
  </sheetViews>
  <sheetFormatPr defaultColWidth="9.140625" defaultRowHeight="12.75"/>
  <cols>
    <col min="1" max="1" width="4.140625" style="0" customWidth="1"/>
    <col min="2" max="2" width="24.8515625" style="0" customWidth="1"/>
    <col min="3" max="3" width="17.00390625" style="0" customWidth="1"/>
    <col min="4" max="4" width="8.140625" style="975" customWidth="1"/>
    <col min="5" max="5" width="10.7109375" style="0" customWidth="1"/>
    <col min="6" max="6" width="12.28125" style="1374" customWidth="1"/>
    <col min="7" max="7" width="14.8515625" style="0" customWidth="1"/>
  </cols>
  <sheetData>
    <row r="1" spans="1:5" ht="12.75">
      <c r="A1" s="4"/>
      <c r="B1" s="9"/>
      <c r="C1" s="9"/>
      <c r="D1" s="985"/>
      <c r="E1" s="1"/>
    </row>
    <row r="2" spans="1:7" ht="12.75">
      <c r="A2" s="4"/>
      <c r="B2" s="9"/>
      <c r="C2" s="9"/>
      <c r="D2" s="985"/>
      <c r="E2" s="1960" t="s">
        <v>1752</v>
      </c>
      <c r="F2" s="1960"/>
      <c r="G2" s="1960"/>
    </row>
    <row r="3" spans="1:7" ht="12.75" customHeight="1">
      <c r="A3" s="4"/>
      <c r="B3" s="9"/>
      <c r="C3" s="9"/>
      <c r="D3" s="985"/>
      <c r="E3" s="1961" t="s">
        <v>169</v>
      </c>
      <c r="F3" s="1961"/>
      <c r="G3" s="1961"/>
    </row>
    <row r="4" spans="1:7" ht="17.25" customHeight="1">
      <c r="A4" s="4"/>
      <c r="B4" s="9"/>
      <c r="C4" s="9"/>
      <c r="D4" s="985"/>
      <c r="E4" s="1956" t="s">
        <v>170</v>
      </c>
      <c r="F4" s="1956"/>
      <c r="G4" s="1956"/>
    </row>
    <row r="5" spans="1:5" ht="12.75">
      <c r="A5" s="4"/>
      <c r="B5" s="9"/>
      <c r="C5" s="9"/>
      <c r="D5" s="985"/>
      <c r="E5" s="1"/>
    </row>
    <row r="6" spans="1:6" ht="12.75">
      <c r="A6" s="4"/>
      <c r="B6" s="1949" t="s">
        <v>1751</v>
      </c>
      <c r="C6" s="1949"/>
      <c r="D6" s="1949"/>
      <c r="E6" s="1949"/>
      <c r="F6" s="1949"/>
    </row>
    <row r="7" spans="1:6" ht="12.75">
      <c r="A7" s="4"/>
      <c r="B7" s="1951" t="s">
        <v>167</v>
      </c>
      <c r="C7" s="1951"/>
      <c r="D7" s="1951"/>
      <c r="E7" s="1951"/>
      <c r="F7" s="1951"/>
    </row>
    <row r="8" spans="1:6" ht="12.75">
      <c r="A8" s="4"/>
      <c r="B8" s="23"/>
      <c r="C8" s="23"/>
      <c r="D8" s="23"/>
      <c r="E8" s="23"/>
      <c r="F8" s="1375"/>
    </row>
    <row r="9" spans="1:7" ht="12.75">
      <c r="A9" s="1954" t="s">
        <v>1756</v>
      </c>
      <c r="B9" s="1947" t="s">
        <v>2808</v>
      </c>
      <c r="C9" s="1954" t="s">
        <v>2619</v>
      </c>
      <c r="D9" s="1952" t="s">
        <v>2620</v>
      </c>
      <c r="E9" s="1946"/>
      <c r="F9" s="1946"/>
      <c r="G9" s="1944"/>
    </row>
    <row r="10" spans="1:7" ht="59.25" customHeight="1">
      <c r="A10" s="1954"/>
      <c r="B10" s="1947"/>
      <c r="C10" s="1954"/>
      <c r="D10" s="2014" t="s">
        <v>606</v>
      </c>
      <c r="E10" s="2015"/>
      <c r="F10" s="2015"/>
      <c r="G10" s="2016"/>
    </row>
    <row r="11" spans="1:7" ht="25.5">
      <c r="A11" s="1955"/>
      <c r="B11" s="1948"/>
      <c r="C11" s="1955"/>
      <c r="D11" s="38" t="s">
        <v>1756</v>
      </c>
      <c r="E11" s="39" t="s">
        <v>2809</v>
      </c>
      <c r="F11" s="1376" t="s">
        <v>2810</v>
      </c>
      <c r="G11" s="41"/>
    </row>
    <row r="12" spans="1:7" ht="15.75" thickBot="1">
      <c r="A12" s="6"/>
      <c r="B12" s="1957" t="s">
        <v>2811</v>
      </c>
      <c r="C12" s="1953"/>
      <c r="D12" s="976"/>
      <c r="E12" s="2"/>
      <c r="F12" s="1377"/>
      <c r="G12" s="24"/>
    </row>
    <row r="13" spans="1:7" ht="13.5" thickBot="1">
      <c r="A13" s="35" t="s">
        <v>2127</v>
      </c>
      <c r="B13" s="36" t="s">
        <v>464</v>
      </c>
      <c r="C13" s="37"/>
      <c r="D13" s="1942" t="s">
        <v>465</v>
      </c>
      <c r="E13" s="1967"/>
      <c r="F13" s="1967"/>
      <c r="G13" s="1968"/>
    </row>
    <row r="14" spans="1:7" ht="13.5" customHeight="1">
      <c r="A14" s="24">
        <v>1</v>
      </c>
      <c r="B14" s="25" t="s">
        <v>369</v>
      </c>
      <c r="C14" s="25" t="s">
        <v>914</v>
      </c>
      <c r="D14" s="1497">
        <v>77</v>
      </c>
      <c r="E14" s="27">
        <v>41607</v>
      </c>
      <c r="F14" s="744">
        <v>6000</v>
      </c>
      <c r="G14" s="29"/>
    </row>
    <row r="15" spans="1:7" ht="12.75">
      <c r="A15" s="24">
        <v>2</v>
      </c>
      <c r="B15" s="25" t="s">
        <v>696</v>
      </c>
      <c r="C15" s="25" t="s">
        <v>697</v>
      </c>
      <c r="D15" s="317">
        <v>469</v>
      </c>
      <c r="E15" s="31">
        <v>41607</v>
      </c>
      <c r="F15" s="90">
        <v>6000</v>
      </c>
      <c r="G15" s="24"/>
    </row>
    <row r="16" spans="1:7" ht="13.5" customHeight="1">
      <c r="A16" s="24">
        <v>3</v>
      </c>
      <c r="B16" s="25" t="s">
        <v>699</v>
      </c>
      <c r="C16" s="944" t="s">
        <v>700</v>
      </c>
      <c r="D16" s="317">
        <v>869</v>
      </c>
      <c r="E16" s="31">
        <v>41607</v>
      </c>
      <c r="F16" s="90">
        <v>6000</v>
      </c>
      <c r="G16" s="24"/>
    </row>
    <row r="17" spans="1:7" ht="12.75">
      <c r="A17" s="24">
        <v>4</v>
      </c>
      <c r="B17" s="25" t="s">
        <v>699</v>
      </c>
      <c r="C17" s="944" t="s">
        <v>700</v>
      </c>
      <c r="D17" s="317">
        <v>868</v>
      </c>
      <c r="E17" s="31">
        <v>41607</v>
      </c>
      <c r="F17" s="90">
        <v>6000</v>
      </c>
      <c r="G17" s="24"/>
    </row>
    <row r="18" spans="1:7" ht="22.5">
      <c r="A18" s="24">
        <v>5</v>
      </c>
      <c r="B18" s="340" t="s">
        <v>703</v>
      </c>
      <c r="C18" s="25" t="s">
        <v>705</v>
      </c>
      <c r="D18" s="317">
        <v>452</v>
      </c>
      <c r="E18" s="31">
        <v>41607</v>
      </c>
      <c r="F18" s="90">
        <v>6000</v>
      </c>
      <c r="G18" s="33"/>
    </row>
    <row r="19" spans="1:7" ht="22.5">
      <c r="A19" s="24">
        <v>6</v>
      </c>
      <c r="B19" s="340" t="s">
        <v>703</v>
      </c>
      <c r="C19" s="25" t="s">
        <v>705</v>
      </c>
      <c r="D19" s="317">
        <v>592</v>
      </c>
      <c r="E19" s="31">
        <v>41607</v>
      </c>
      <c r="F19" s="90">
        <v>6000</v>
      </c>
      <c r="G19" s="33"/>
    </row>
    <row r="20" spans="1:7" ht="22.5">
      <c r="A20" s="24">
        <v>7</v>
      </c>
      <c r="B20" s="340" t="s">
        <v>703</v>
      </c>
      <c r="C20" s="25" t="s">
        <v>705</v>
      </c>
      <c r="D20" s="317">
        <v>591</v>
      </c>
      <c r="E20" s="31">
        <v>41607</v>
      </c>
      <c r="F20" s="90">
        <v>6000</v>
      </c>
      <c r="G20" s="33"/>
    </row>
    <row r="21" spans="1:7" ht="22.5">
      <c r="A21" s="24">
        <v>8</v>
      </c>
      <c r="B21" s="340" t="s">
        <v>703</v>
      </c>
      <c r="C21" s="25" t="s">
        <v>705</v>
      </c>
      <c r="D21" s="317">
        <v>593</v>
      </c>
      <c r="E21" s="31">
        <v>41607</v>
      </c>
      <c r="F21" s="90">
        <v>6000</v>
      </c>
      <c r="G21" s="33"/>
    </row>
    <row r="22" spans="1:11" ht="23.25" thickBot="1">
      <c r="A22" s="873">
        <v>9</v>
      </c>
      <c r="B22" s="722" t="s">
        <v>703</v>
      </c>
      <c r="C22" s="781" t="s">
        <v>705</v>
      </c>
      <c r="D22" s="1499">
        <v>594</v>
      </c>
      <c r="E22" s="783">
        <v>41607</v>
      </c>
      <c r="F22" s="835">
        <v>6000</v>
      </c>
      <c r="G22" s="1439"/>
      <c r="H22" s="795"/>
      <c r="I22" s="795"/>
      <c r="J22" s="795"/>
      <c r="K22" s="795"/>
    </row>
    <row r="23" spans="1:7" ht="24.75">
      <c r="A23" s="29">
        <v>10</v>
      </c>
      <c r="B23" s="276" t="s">
        <v>1190</v>
      </c>
      <c r="C23" s="1313" t="s">
        <v>1191</v>
      </c>
      <c r="D23" s="1497">
        <v>1</v>
      </c>
      <c r="E23" s="27">
        <v>41610</v>
      </c>
      <c r="F23" s="744">
        <v>6000</v>
      </c>
      <c r="G23" s="361"/>
    </row>
    <row r="24" spans="1:11" ht="13.5" thickBot="1">
      <c r="A24" s="873">
        <v>11</v>
      </c>
      <c r="B24" s="781" t="s">
        <v>1192</v>
      </c>
      <c r="C24" s="781" t="s">
        <v>1193</v>
      </c>
      <c r="D24" s="1499">
        <v>38</v>
      </c>
      <c r="E24" s="783">
        <v>41610</v>
      </c>
      <c r="F24" s="835">
        <v>6000</v>
      </c>
      <c r="G24" s="1439"/>
      <c r="H24" s="795"/>
      <c r="I24" s="795"/>
      <c r="J24" s="795"/>
      <c r="K24" s="795"/>
    </row>
    <row r="25" spans="1:9" ht="12.75">
      <c r="A25" s="29">
        <v>12</v>
      </c>
      <c r="B25" s="276" t="s">
        <v>1638</v>
      </c>
      <c r="C25" s="276" t="s">
        <v>1639</v>
      </c>
      <c r="D25" s="1497">
        <v>20</v>
      </c>
      <c r="E25" s="27">
        <v>41611</v>
      </c>
      <c r="F25" s="1800">
        <v>600</v>
      </c>
      <c r="G25" s="1801"/>
      <c r="H25" s="815"/>
      <c r="I25" s="815"/>
    </row>
    <row r="26" spans="1:7" ht="12.75">
      <c r="A26" s="24">
        <v>13</v>
      </c>
      <c r="B26" s="25" t="s">
        <v>1640</v>
      </c>
      <c r="C26" s="25" t="s">
        <v>1959</v>
      </c>
      <c r="D26" s="317">
        <v>819</v>
      </c>
      <c r="E26" s="31">
        <v>41611</v>
      </c>
      <c r="F26" s="90">
        <v>6000</v>
      </c>
      <c r="G26" s="33"/>
    </row>
    <row r="27" spans="1:7" ht="12.75">
      <c r="A27" s="29">
        <v>14</v>
      </c>
      <c r="B27" s="25" t="s">
        <v>1641</v>
      </c>
      <c r="C27" s="25" t="s">
        <v>1956</v>
      </c>
      <c r="D27" s="317">
        <v>203</v>
      </c>
      <c r="E27" s="31">
        <v>41611</v>
      </c>
      <c r="F27" s="90">
        <v>6000</v>
      </c>
      <c r="G27" s="33"/>
    </row>
    <row r="28" spans="1:7" ht="12.75">
      <c r="A28" s="24">
        <v>15</v>
      </c>
      <c r="B28" s="25" t="s">
        <v>1414</v>
      </c>
      <c r="C28" s="25" t="s">
        <v>122</v>
      </c>
      <c r="D28" s="317">
        <v>859</v>
      </c>
      <c r="E28" s="31">
        <v>41611</v>
      </c>
      <c r="F28" s="90">
        <v>6000</v>
      </c>
      <c r="G28" s="33"/>
    </row>
    <row r="29" spans="1:7" ht="22.5">
      <c r="A29" s="29">
        <v>16</v>
      </c>
      <c r="B29" s="25" t="s">
        <v>1643</v>
      </c>
      <c r="C29" s="25" t="s">
        <v>1401</v>
      </c>
      <c r="D29" s="317">
        <v>716</v>
      </c>
      <c r="E29" s="31">
        <v>41611</v>
      </c>
      <c r="F29" s="90">
        <v>6000</v>
      </c>
      <c r="G29" s="33"/>
    </row>
    <row r="30" spans="1:7" ht="33.75">
      <c r="A30" s="24">
        <v>17</v>
      </c>
      <c r="B30" s="25" t="s">
        <v>1644</v>
      </c>
      <c r="C30" s="25" t="s">
        <v>1645</v>
      </c>
      <c r="D30" s="317">
        <v>507</v>
      </c>
      <c r="E30" s="31">
        <v>41611</v>
      </c>
      <c r="F30" s="90">
        <v>6000</v>
      </c>
      <c r="G30" s="33"/>
    </row>
    <row r="31" spans="1:7" ht="22.5">
      <c r="A31" s="29">
        <v>18</v>
      </c>
      <c r="B31" s="25" t="s">
        <v>1646</v>
      </c>
      <c r="C31" s="25" t="s">
        <v>1647</v>
      </c>
      <c r="D31" s="317">
        <v>90</v>
      </c>
      <c r="E31" s="31">
        <v>41610</v>
      </c>
      <c r="F31" s="90">
        <v>6000</v>
      </c>
      <c r="G31" s="33"/>
    </row>
    <row r="32" spans="1:7" ht="23.25" thickBot="1">
      <c r="A32" s="351">
        <v>19</v>
      </c>
      <c r="B32" s="349" t="s">
        <v>1648</v>
      </c>
      <c r="C32" s="349" t="s">
        <v>996</v>
      </c>
      <c r="D32" s="1684">
        <v>3</v>
      </c>
      <c r="E32" s="1135">
        <v>41611</v>
      </c>
      <c r="F32" s="1380">
        <v>6000</v>
      </c>
      <c r="G32" s="1762"/>
    </row>
    <row r="33" spans="1:11" ht="34.5" thickTop="1">
      <c r="A33" s="355">
        <v>20</v>
      </c>
      <c r="B33" s="352" t="s">
        <v>1649</v>
      </c>
      <c r="C33" s="352" t="s">
        <v>1650</v>
      </c>
      <c r="D33" s="1676">
        <v>831</v>
      </c>
      <c r="E33" s="1083">
        <v>41612</v>
      </c>
      <c r="F33" s="1379">
        <v>6000</v>
      </c>
      <c r="G33" s="360"/>
      <c r="H33" s="1678"/>
      <c r="I33" s="1678"/>
      <c r="J33" s="1678"/>
      <c r="K33" s="1678"/>
    </row>
    <row r="34" spans="1:7" ht="12.75">
      <c r="A34" s="24">
        <v>21</v>
      </c>
      <c r="B34" s="25" t="s">
        <v>1655</v>
      </c>
      <c r="C34" s="25" t="s">
        <v>1656</v>
      </c>
      <c r="D34" s="317">
        <v>252</v>
      </c>
      <c r="E34" s="31">
        <v>41612</v>
      </c>
      <c r="F34" s="90">
        <v>6000</v>
      </c>
      <c r="G34" s="33"/>
    </row>
    <row r="35" spans="1:7" ht="12.75">
      <c r="A35" s="29">
        <v>22</v>
      </c>
      <c r="B35" s="25" t="s">
        <v>774</v>
      </c>
      <c r="C35" s="25" t="s">
        <v>1453</v>
      </c>
      <c r="D35" s="317">
        <v>698</v>
      </c>
      <c r="E35" s="31">
        <v>41612</v>
      </c>
      <c r="F35" s="90">
        <v>6000</v>
      </c>
      <c r="G35" s="33"/>
    </row>
    <row r="36" spans="1:7" ht="34.5" thickBot="1">
      <c r="A36" s="351">
        <v>23</v>
      </c>
      <c r="B36" s="349" t="s">
        <v>1659</v>
      </c>
      <c r="C36" s="349" t="s">
        <v>2811</v>
      </c>
      <c r="D36" s="1684">
        <v>100</v>
      </c>
      <c r="E36" s="1135">
        <v>41612</v>
      </c>
      <c r="F36" s="1380">
        <v>6000</v>
      </c>
      <c r="G36" s="1762"/>
    </row>
    <row r="37" spans="1:11" ht="23.25" thickTop="1">
      <c r="A37" s="355">
        <v>24</v>
      </c>
      <c r="B37" s="352" t="s">
        <v>1662</v>
      </c>
      <c r="C37" s="352" t="s">
        <v>1663</v>
      </c>
      <c r="D37" s="1676">
        <v>448</v>
      </c>
      <c r="E37" s="1083">
        <v>41613</v>
      </c>
      <c r="F37" s="1379">
        <v>6000</v>
      </c>
      <c r="G37" s="360"/>
      <c r="H37" s="1678"/>
      <c r="I37" s="1678"/>
      <c r="J37" s="1678"/>
      <c r="K37" s="1678"/>
    </row>
    <row r="38" spans="1:7" ht="33.75">
      <c r="A38" s="24">
        <v>25</v>
      </c>
      <c r="B38" s="25" t="s">
        <v>1664</v>
      </c>
      <c r="C38" s="25" t="s">
        <v>1665</v>
      </c>
      <c r="D38" s="317">
        <v>509</v>
      </c>
      <c r="E38" s="31">
        <v>41613</v>
      </c>
      <c r="F38" s="90">
        <v>6000</v>
      </c>
      <c r="G38" s="33"/>
    </row>
    <row r="39" spans="1:7" ht="23.25" thickBot="1">
      <c r="A39" s="919">
        <v>26</v>
      </c>
      <c r="B39" s="349" t="s">
        <v>1668</v>
      </c>
      <c r="C39" s="349" t="s">
        <v>1669</v>
      </c>
      <c r="D39" s="1684">
        <v>678</v>
      </c>
      <c r="E39" s="1135">
        <v>41613</v>
      </c>
      <c r="F39" s="1380">
        <v>6000</v>
      </c>
      <c r="G39" s="1762"/>
    </row>
    <row r="40" spans="1:11" ht="13.5" thickTop="1">
      <c r="A40" s="355">
        <v>27</v>
      </c>
      <c r="B40" s="352" t="s">
        <v>1674</v>
      </c>
      <c r="C40" s="352" t="s">
        <v>1960</v>
      </c>
      <c r="D40" s="1676">
        <v>264</v>
      </c>
      <c r="E40" s="1083">
        <v>41614</v>
      </c>
      <c r="F40" s="1379">
        <v>6000</v>
      </c>
      <c r="G40" s="360"/>
      <c r="H40" s="1678"/>
      <c r="I40" s="1678"/>
      <c r="J40" s="1678"/>
      <c r="K40" s="1678"/>
    </row>
    <row r="41" spans="1:7" ht="12.75">
      <c r="A41" s="29">
        <v>28</v>
      </c>
      <c r="B41" s="25" t="s">
        <v>1961</v>
      </c>
      <c r="C41" s="25" t="s">
        <v>1960</v>
      </c>
      <c r="D41" s="317">
        <v>263</v>
      </c>
      <c r="E41" s="31">
        <v>41614</v>
      </c>
      <c r="F41" s="90">
        <v>6000</v>
      </c>
      <c r="G41" s="33"/>
    </row>
    <row r="42" spans="1:7" ht="12.75">
      <c r="A42" s="24">
        <v>29</v>
      </c>
      <c r="B42" s="25" t="s">
        <v>1961</v>
      </c>
      <c r="C42" s="25" t="s">
        <v>878</v>
      </c>
      <c r="D42" s="317">
        <v>270</v>
      </c>
      <c r="E42" s="31">
        <v>41614</v>
      </c>
      <c r="F42" s="90">
        <v>6000</v>
      </c>
      <c r="G42" s="33"/>
    </row>
    <row r="43" spans="1:7" ht="12.75">
      <c r="A43" s="29">
        <v>30</v>
      </c>
      <c r="B43" s="25" t="s">
        <v>1961</v>
      </c>
      <c r="C43" s="25" t="s">
        <v>878</v>
      </c>
      <c r="D43" s="317">
        <v>269</v>
      </c>
      <c r="E43" s="31">
        <v>41614</v>
      </c>
      <c r="F43" s="90">
        <v>6000</v>
      </c>
      <c r="G43" s="33"/>
    </row>
    <row r="44" spans="1:7" ht="12.75">
      <c r="A44" s="24">
        <v>31</v>
      </c>
      <c r="B44" s="25" t="s">
        <v>1964</v>
      </c>
      <c r="C44" s="25" t="s">
        <v>1965</v>
      </c>
      <c r="D44" s="317">
        <v>752</v>
      </c>
      <c r="E44" s="31">
        <v>41614</v>
      </c>
      <c r="F44" s="90">
        <v>6000</v>
      </c>
      <c r="G44" s="33"/>
    </row>
    <row r="45" spans="1:7" ht="12.75">
      <c r="A45" s="29">
        <v>32</v>
      </c>
      <c r="B45" s="25" t="s">
        <v>1964</v>
      </c>
      <c r="C45" s="25" t="s">
        <v>1656</v>
      </c>
      <c r="D45" s="317">
        <v>750</v>
      </c>
      <c r="E45" s="31">
        <v>41614</v>
      </c>
      <c r="F45" s="90">
        <v>6000</v>
      </c>
      <c r="G45" s="33"/>
    </row>
    <row r="46" spans="1:7" ht="12.75">
      <c r="A46" s="24">
        <v>33</v>
      </c>
      <c r="B46" s="25" t="s">
        <v>1964</v>
      </c>
      <c r="C46" s="25" t="s">
        <v>1965</v>
      </c>
      <c r="D46" s="317">
        <v>758</v>
      </c>
      <c r="E46" s="31">
        <v>41614</v>
      </c>
      <c r="F46" s="90">
        <v>6000</v>
      </c>
      <c r="G46" s="33"/>
    </row>
    <row r="47" spans="1:7" ht="12.75">
      <c r="A47" s="29">
        <v>34</v>
      </c>
      <c r="B47" s="25" t="s">
        <v>1964</v>
      </c>
      <c r="C47" s="25" t="s">
        <v>2085</v>
      </c>
      <c r="D47" s="317">
        <v>767</v>
      </c>
      <c r="E47" s="31">
        <v>41614</v>
      </c>
      <c r="F47" s="90">
        <v>6000</v>
      </c>
      <c r="G47" s="33"/>
    </row>
    <row r="48" spans="1:7" ht="22.5">
      <c r="A48" s="24">
        <v>35</v>
      </c>
      <c r="B48" s="25" t="s">
        <v>1964</v>
      </c>
      <c r="C48" s="25" t="s">
        <v>1966</v>
      </c>
      <c r="D48" s="317">
        <v>751</v>
      </c>
      <c r="E48" s="31">
        <v>41614</v>
      </c>
      <c r="F48" s="90">
        <v>6000</v>
      </c>
      <c r="G48" s="33"/>
    </row>
    <row r="49" spans="1:7" ht="12.75">
      <c r="A49" s="29">
        <v>36</v>
      </c>
      <c r="B49" s="25" t="s">
        <v>1964</v>
      </c>
      <c r="C49" s="25" t="s">
        <v>1387</v>
      </c>
      <c r="D49" s="317">
        <v>759</v>
      </c>
      <c r="E49" s="31">
        <v>41614</v>
      </c>
      <c r="F49" s="90">
        <v>6000</v>
      </c>
      <c r="G49" s="33"/>
    </row>
    <row r="50" spans="1:7" ht="12.75">
      <c r="A50" s="24">
        <v>37</v>
      </c>
      <c r="B50" s="25" t="s">
        <v>1964</v>
      </c>
      <c r="C50" s="25" t="s">
        <v>1656</v>
      </c>
      <c r="D50" s="317">
        <v>766</v>
      </c>
      <c r="E50" s="31">
        <v>41614</v>
      </c>
      <c r="F50" s="90">
        <v>6000</v>
      </c>
      <c r="G50" s="33"/>
    </row>
    <row r="51" spans="1:7" ht="12.75">
      <c r="A51" s="29">
        <v>38</v>
      </c>
      <c r="B51" s="25" t="s">
        <v>1964</v>
      </c>
      <c r="C51" s="25" t="s">
        <v>1656</v>
      </c>
      <c r="D51" s="317">
        <v>765</v>
      </c>
      <c r="E51" s="31">
        <v>41614</v>
      </c>
      <c r="F51" s="90">
        <v>6000</v>
      </c>
      <c r="G51" s="33"/>
    </row>
    <row r="52" spans="1:7" ht="12.75">
      <c r="A52" s="24">
        <v>39</v>
      </c>
      <c r="B52" s="25" t="s">
        <v>1964</v>
      </c>
      <c r="C52" s="25" t="s">
        <v>1656</v>
      </c>
      <c r="D52" s="317">
        <v>756</v>
      </c>
      <c r="E52" s="31">
        <v>41614</v>
      </c>
      <c r="F52" s="90">
        <v>6000</v>
      </c>
      <c r="G52" s="33"/>
    </row>
    <row r="53" spans="1:7" ht="22.5">
      <c r="A53" s="29">
        <v>40</v>
      </c>
      <c r="B53" s="25" t="s">
        <v>1964</v>
      </c>
      <c r="C53" s="25" t="s">
        <v>1967</v>
      </c>
      <c r="D53" s="317">
        <v>757</v>
      </c>
      <c r="E53" s="31">
        <v>41614</v>
      </c>
      <c r="F53" s="90">
        <v>6000</v>
      </c>
      <c r="G53" s="33"/>
    </row>
    <row r="54" spans="1:7" ht="12.75">
      <c r="A54" s="24">
        <v>41</v>
      </c>
      <c r="B54" s="25" t="s">
        <v>1964</v>
      </c>
      <c r="C54" s="25" t="s">
        <v>1656</v>
      </c>
      <c r="D54" s="317">
        <v>753</v>
      </c>
      <c r="E54" s="31">
        <v>41614</v>
      </c>
      <c r="F54" s="90">
        <v>6000</v>
      </c>
      <c r="G54" s="33"/>
    </row>
    <row r="55" spans="1:7" ht="12.75">
      <c r="A55" s="29">
        <v>42</v>
      </c>
      <c r="B55" s="25" t="s">
        <v>1964</v>
      </c>
      <c r="C55" s="25" t="s">
        <v>2038</v>
      </c>
      <c r="D55" s="317">
        <v>764</v>
      </c>
      <c r="E55" s="31">
        <v>41614</v>
      </c>
      <c r="F55" s="90">
        <v>6000</v>
      </c>
      <c r="G55" s="33"/>
    </row>
    <row r="56" spans="1:7" ht="12.75">
      <c r="A56" s="24">
        <v>43</v>
      </c>
      <c r="B56" s="25" t="s">
        <v>1964</v>
      </c>
      <c r="C56" s="25" t="s">
        <v>2038</v>
      </c>
      <c r="D56" s="317">
        <v>754</v>
      </c>
      <c r="E56" s="31">
        <v>41614</v>
      </c>
      <c r="F56" s="90">
        <v>6000</v>
      </c>
      <c r="G56" s="33"/>
    </row>
    <row r="57" spans="1:7" ht="12.75">
      <c r="A57" s="29">
        <v>44</v>
      </c>
      <c r="B57" s="25" t="s">
        <v>1964</v>
      </c>
      <c r="C57" s="25" t="s">
        <v>1968</v>
      </c>
      <c r="D57" s="317">
        <v>761</v>
      </c>
      <c r="E57" s="31">
        <v>41614</v>
      </c>
      <c r="F57" s="90">
        <v>6000</v>
      </c>
      <c r="G57" s="33"/>
    </row>
    <row r="58" spans="1:7" ht="12.75">
      <c r="A58" s="24">
        <v>45</v>
      </c>
      <c r="B58" s="25" t="s">
        <v>1964</v>
      </c>
      <c r="C58" s="25" t="s">
        <v>1387</v>
      </c>
      <c r="D58" s="317">
        <v>762</v>
      </c>
      <c r="E58" s="31">
        <v>41614</v>
      </c>
      <c r="F58" s="90">
        <v>6000</v>
      </c>
      <c r="G58" s="33"/>
    </row>
    <row r="59" spans="1:7" ht="22.5">
      <c r="A59" s="29">
        <v>46</v>
      </c>
      <c r="B59" s="25" t="s">
        <v>1964</v>
      </c>
      <c r="C59" s="25" t="s">
        <v>1967</v>
      </c>
      <c r="D59" s="317">
        <v>755</v>
      </c>
      <c r="E59" s="31">
        <v>41614</v>
      </c>
      <c r="F59" s="90">
        <v>6000</v>
      </c>
      <c r="G59" s="33"/>
    </row>
    <row r="60" spans="1:7" ht="22.5">
      <c r="A60" s="24">
        <v>47</v>
      </c>
      <c r="B60" s="25" t="s">
        <v>1964</v>
      </c>
      <c r="C60" s="25" t="s">
        <v>1967</v>
      </c>
      <c r="D60" s="317">
        <v>760</v>
      </c>
      <c r="E60" s="31">
        <v>41614</v>
      </c>
      <c r="F60" s="90">
        <v>6000</v>
      </c>
      <c r="G60" s="33"/>
    </row>
    <row r="61" spans="1:7" ht="12.75">
      <c r="A61" s="29">
        <v>48</v>
      </c>
      <c r="B61" s="25" t="s">
        <v>1969</v>
      </c>
      <c r="C61" s="25" t="s">
        <v>1639</v>
      </c>
      <c r="D61" s="317">
        <v>524</v>
      </c>
      <c r="E61" s="31">
        <v>41614</v>
      </c>
      <c r="F61" s="90">
        <v>6000</v>
      </c>
      <c r="G61" s="33"/>
    </row>
    <row r="62" spans="1:7" ht="13.5" thickBot="1">
      <c r="A62" s="351">
        <v>49</v>
      </c>
      <c r="B62" s="349" t="s">
        <v>1972</v>
      </c>
      <c r="C62" s="349" t="s">
        <v>1452</v>
      </c>
      <c r="D62" s="1684">
        <v>392</v>
      </c>
      <c r="E62" s="1135">
        <v>41614</v>
      </c>
      <c r="F62" s="1380">
        <v>6000</v>
      </c>
      <c r="G62" s="1762"/>
    </row>
    <row r="63" spans="1:11" ht="45.75" thickTop="1">
      <c r="A63" s="355">
        <v>50</v>
      </c>
      <c r="B63" s="352" t="s">
        <v>1973</v>
      </c>
      <c r="C63" s="352" t="s">
        <v>1974</v>
      </c>
      <c r="D63" s="1676">
        <v>457</v>
      </c>
      <c r="E63" s="1083">
        <v>41617</v>
      </c>
      <c r="F63" s="1379">
        <v>6000</v>
      </c>
      <c r="G63" s="360"/>
      <c r="H63" s="1678"/>
      <c r="I63" s="1678"/>
      <c r="J63" s="1678"/>
      <c r="K63" s="1678"/>
    </row>
    <row r="64" spans="1:7" ht="22.5">
      <c r="A64" s="24">
        <v>51</v>
      </c>
      <c r="B64" s="25" t="s">
        <v>1766</v>
      </c>
      <c r="C64" s="25" t="s">
        <v>1767</v>
      </c>
      <c r="D64" s="317">
        <v>728</v>
      </c>
      <c r="E64" s="31">
        <v>41617</v>
      </c>
      <c r="F64" s="90">
        <v>6000</v>
      </c>
      <c r="G64" s="33"/>
    </row>
    <row r="65" spans="1:7" ht="34.5" thickBot="1">
      <c r="A65" s="919">
        <v>52</v>
      </c>
      <c r="B65" s="349" t="s">
        <v>1772</v>
      </c>
      <c r="C65" s="349" t="s">
        <v>1773</v>
      </c>
      <c r="D65" s="1684">
        <v>307</v>
      </c>
      <c r="E65" s="1135">
        <v>41617</v>
      </c>
      <c r="F65" s="1380">
        <v>6000</v>
      </c>
      <c r="G65" s="1762"/>
    </row>
    <row r="66" spans="1:11" ht="34.5" thickTop="1">
      <c r="A66" s="355">
        <v>53</v>
      </c>
      <c r="B66" s="352" t="s">
        <v>1776</v>
      </c>
      <c r="C66" s="352" t="s">
        <v>1777</v>
      </c>
      <c r="D66" s="1676">
        <v>442</v>
      </c>
      <c r="E66" s="1083">
        <v>41618</v>
      </c>
      <c r="F66" s="1379">
        <v>6000</v>
      </c>
      <c r="G66" s="360"/>
      <c r="H66" s="1678"/>
      <c r="I66" s="1678"/>
      <c r="J66" s="1678"/>
      <c r="K66" s="1678"/>
    </row>
    <row r="67" spans="1:11" ht="33.75">
      <c r="A67" s="29">
        <v>54</v>
      </c>
      <c r="B67" s="276" t="s">
        <v>1778</v>
      </c>
      <c r="C67" s="276" t="s">
        <v>1779</v>
      </c>
      <c r="D67" s="1497">
        <v>267</v>
      </c>
      <c r="E67" s="27">
        <v>41617</v>
      </c>
      <c r="F67" s="744">
        <v>6000</v>
      </c>
      <c r="G67" s="361"/>
      <c r="H67" s="57"/>
      <c r="I67" s="57"/>
      <c r="J67" s="57"/>
      <c r="K67" s="57"/>
    </row>
    <row r="68" spans="1:11" ht="33.75">
      <c r="A68" s="29">
        <v>55</v>
      </c>
      <c r="B68" s="276" t="s">
        <v>1782</v>
      </c>
      <c r="C68" s="276" t="s">
        <v>1783</v>
      </c>
      <c r="D68" s="1497">
        <v>645</v>
      </c>
      <c r="E68" s="27">
        <v>41618</v>
      </c>
      <c r="F68" s="744">
        <v>6000</v>
      </c>
      <c r="G68" s="361"/>
      <c r="H68" s="57"/>
      <c r="I68" s="57"/>
      <c r="J68" s="57"/>
      <c r="K68" s="57"/>
    </row>
    <row r="69" spans="1:11" ht="12.75">
      <c r="A69" s="29">
        <v>56</v>
      </c>
      <c r="B69" s="276" t="s">
        <v>1784</v>
      </c>
      <c r="C69" s="276" t="s">
        <v>1785</v>
      </c>
      <c r="D69" s="1497">
        <v>200</v>
      </c>
      <c r="E69" s="27">
        <v>41618</v>
      </c>
      <c r="F69" s="744">
        <v>6000</v>
      </c>
      <c r="G69" s="361"/>
      <c r="H69" s="57"/>
      <c r="I69" s="57"/>
      <c r="J69" s="57"/>
      <c r="K69" s="57"/>
    </row>
    <row r="70" spans="1:11" ht="12.75">
      <c r="A70" s="29">
        <v>57</v>
      </c>
      <c r="B70" s="276" t="s">
        <v>1784</v>
      </c>
      <c r="C70" s="276" t="s">
        <v>1785</v>
      </c>
      <c r="D70" s="1497">
        <v>199</v>
      </c>
      <c r="E70" s="27">
        <v>41618</v>
      </c>
      <c r="F70" s="744">
        <v>6000</v>
      </c>
      <c r="G70" s="361"/>
      <c r="H70" s="57"/>
      <c r="I70" s="57"/>
      <c r="J70" s="57"/>
      <c r="K70" s="57"/>
    </row>
    <row r="71" spans="1:11" ht="12.75">
      <c r="A71" s="29">
        <v>58</v>
      </c>
      <c r="B71" s="276" t="s">
        <v>1784</v>
      </c>
      <c r="C71" s="276" t="s">
        <v>1785</v>
      </c>
      <c r="D71" s="1497">
        <v>201</v>
      </c>
      <c r="E71" s="27">
        <v>41618</v>
      </c>
      <c r="F71" s="744">
        <v>6000</v>
      </c>
      <c r="G71" s="361"/>
      <c r="H71" s="57"/>
      <c r="I71" s="57"/>
      <c r="J71" s="57"/>
      <c r="K71" s="57"/>
    </row>
    <row r="72" spans="1:11" ht="12.75">
      <c r="A72" s="29">
        <v>59</v>
      </c>
      <c r="B72" s="276" t="s">
        <v>1784</v>
      </c>
      <c r="C72" s="276" t="s">
        <v>1785</v>
      </c>
      <c r="D72" s="1497">
        <v>202</v>
      </c>
      <c r="E72" s="27">
        <v>41618</v>
      </c>
      <c r="F72" s="744">
        <v>6000</v>
      </c>
      <c r="G72" s="361"/>
      <c r="H72" s="57"/>
      <c r="I72" s="57"/>
      <c r="J72" s="57"/>
      <c r="K72" s="57"/>
    </row>
    <row r="73" spans="1:7" ht="22.5">
      <c r="A73" s="29">
        <v>60</v>
      </c>
      <c r="B73" s="25" t="s">
        <v>1786</v>
      </c>
      <c r="C73" s="25" t="s">
        <v>1787</v>
      </c>
      <c r="D73" s="317">
        <v>384</v>
      </c>
      <c r="E73" s="27">
        <v>41618</v>
      </c>
      <c r="F73" s="90">
        <v>6000</v>
      </c>
      <c r="G73" s="33"/>
    </row>
    <row r="74" spans="1:7" ht="34.5" thickBot="1">
      <c r="A74" s="919">
        <v>61</v>
      </c>
      <c r="B74" s="349" t="s">
        <v>1788</v>
      </c>
      <c r="C74" s="349" t="s">
        <v>1789</v>
      </c>
      <c r="D74" s="1684">
        <v>276</v>
      </c>
      <c r="E74" s="855">
        <v>41618</v>
      </c>
      <c r="F74" s="1380">
        <v>6000</v>
      </c>
      <c r="G74" s="1762"/>
    </row>
    <row r="75" spans="1:11" ht="23.25" thickTop="1">
      <c r="A75" s="355">
        <v>62</v>
      </c>
      <c r="B75" s="352" t="s">
        <v>2353</v>
      </c>
      <c r="C75" s="352" t="s">
        <v>1917</v>
      </c>
      <c r="D75" s="1676">
        <v>798</v>
      </c>
      <c r="E75" s="1083">
        <v>41619</v>
      </c>
      <c r="F75" s="1379">
        <v>6000</v>
      </c>
      <c r="G75" s="360"/>
      <c r="H75" s="1678"/>
      <c r="I75" s="1678"/>
      <c r="J75" s="1678"/>
      <c r="K75" s="1678"/>
    </row>
    <row r="76" spans="1:11" ht="22.5">
      <c r="A76" s="29">
        <v>63</v>
      </c>
      <c r="B76" s="276" t="s">
        <v>2353</v>
      </c>
      <c r="C76" s="276" t="s">
        <v>1917</v>
      </c>
      <c r="D76" s="1497">
        <v>800</v>
      </c>
      <c r="E76" s="27">
        <v>41619</v>
      </c>
      <c r="F76" s="744">
        <v>6000</v>
      </c>
      <c r="G76" s="361"/>
      <c r="H76" s="57"/>
      <c r="I76" s="57"/>
      <c r="J76" s="57"/>
      <c r="K76" s="57"/>
    </row>
    <row r="77" spans="1:11" ht="12.75">
      <c r="A77" s="29">
        <v>64</v>
      </c>
      <c r="B77" s="276" t="s">
        <v>2354</v>
      </c>
      <c r="C77" s="276" t="s">
        <v>2355</v>
      </c>
      <c r="D77" s="1497">
        <v>278</v>
      </c>
      <c r="E77" s="27">
        <v>41619</v>
      </c>
      <c r="F77" s="744">
        <v>6000</v>
      </c>
      <c r="G77" s="361"/>
      <c r="H77" s="57"/>
      <c r="I77" s="57"/>
      <c r="J77" s="57"/>
      <c r="K77" s="57"/>
    </row>
    <row r="78" spans="1:11" ht="22.5">
      <c r="A78" s="29">
        <v>65</v>
      </c>
      <c r="B78" s="276" t="s">
        <v>2658</v>
      </c>
      <c r="C78" s="276" t="s">
        <v>2355</v>
      </c>
      <c r="D78" s="1497">
        <v>88</v>
      </c>
      <c r="E78" s="27">
        <v>41619</v>
      </c>
      <c r="F78" s="744">
        <v>6000</v>
      </c>
      <c r="G78" s="361"/>
      <c r="H78" s="57"/>
      <c r="I78" s="57"/>
      <c r="J78" s="57"/>
      <c r="K78" s="57"/>
    </row>
    <row r="79" spans="1:11" ht="56.25">
      <c r="A79" s="29">
        <v>66</v>
      </c>
      <c r="B79" s="276" t="s">
        <v>2357</v>
      </c>
      <c r="C79" s="276" t="s">
        <v>2358</v>
      </c>
      <c r="D79" s="1497">
        <v>811</v>
      </c>
      <c r="E79" s="27">
        <v>41619</v>
      </c>
      <c r="F79" s="744">
        <v>6000</v>
      </c>
      <c r="G79" s="361"/>
      <c r="H79" s="57"/>
      <c r="I79" s="57"/>
      <c r="J79" s="57"/>
      <c r="K79" s="57"/>
    </row>
    <row r="80" spans="1:11" ht="23.25" thickBot="1">
      <c r="A80" s="919">
        <v>67</v>
      </c>
      <c r="B80" s="362" t="s">
        <v>2359</v>
      </c>
      <c r="C80" s="362" t="s">
        <v>1153</v>
      </c>
      <c r="D80" s="1674">
        <v>873</v>
      </c>
      <c r="E80" s="855">
        <v>41619</v>
      </c>
      <c r="F80" s="1378">
        <v>6000</v>
      </c>
      <c r="G80" s="365"/>
      <c r="H80" s="57"/>
      <c r="I80" s="57"/>
      <c r="J80" s="57"/>
      <c r="K80" s="57"/>
    </row>
    <row r="81" spans="1:11" ht="13.5" thickTop="1">
      <c r="A81" s="355">
        <v>68</v>
      </c>
      <c r="B81" s="352" t="s">
        <v>548</v>
      </c>
      <c r="C81" s="352" t="s">
        <v>1956</v>
      </c>
      <c r="D81" s="1676">
        <v>7</v>
      </c>
      <c r="E81" s="1083">
        <v>41620</v>
      </c>
      <c r="F81" s="1379">
        <v>6000</v>
      </c>
      <c r="G81" s="360"/>
      <c r="H81" s="1678"/>
      <c r="I81" s="1678"/>
      <c r="J81" s="1678"/>
      <c r="K81" s="1678"/>
    </row>
    <row r="82" spans="1:11" ht="12.75">
      <c r="A82" s="29">
        <v>69</v>
      </c>
      <c r="B82" s="276" t="s">
        <v>554</v>
      </c>
      <c r="C82" s="276" t="s">
        <v>2272</v>
      </c>
      <c r="D82" s="1497">
        <v>8</v>
      </c>
      <c r="E82" s="27">
        <v>41620</v>
      </c>
      <c r="F82" s="744">
        <v>6000</v>
      </c>
      <c r="G82" s="361"/>
      <c r="H82" s="57"/>
      <c r="I82" s="57"/>
      <c r="J82" s="57"/>
      <c r="K82" s="57"/>
    </row>
    <row r="83" spans="1:11" ht="45">
      <c r="A83" s="29">
        <v>70</v>
      </c>
      <c r="B83" s="276" t="s">
        <v>557</v>
      </c>
      <c r="C83" s="276" t="s">
        <v>558</v>
      </c>
      <c r="D83" s="1497">
        <v>183</v>
      </c>
      <c r="E83" s="27">
        <v>41620</v>
      </c>
      <c r="F83" s="744">
        <v>6000</v>
      </c>
      <c r="G83" s="361"/>
      <c r="H83" s="57"/>
      <c r="I83" s="57"/>
      <c r="J83" s="57"/>
      <c r="K83" s="57"/>
    </row>
    <row r="84" spans="1:11" ht="22.5">
      <c r="A84" s="29">
        <v>71</v>
      </c>
      <c r="B84" s="276" t="s">
        <v>559</v>
      </c>
      <c r="C84" s="276" t="s">
        <v>560</v>
      </c>
      <c r="D84" s="1497">
        <v>738</v>
      </c>
      <c r="E84" s="27">
        <v>41620</v>
      </c>
      <c r="F84" s="744">
        <v>6000</v>
      </c>
      <c r="G84" s="361"/>
      <c r="H84" s="57"/>
      <c r="I84" s="57"/>
      <c r="J84" s="57"/>
      <c r="K84" s="57"/>
    </row>
    <row r="85" spans="1:11" ht="45">
      <c r="A85" s="29">
        <v>72</v>
      </c>
      <c r="B85" s="276" t="s">
        <v>561</v>
      </c>
      <c r="C85" s="276" t="s">
        <v>562</v>
      </c>
      <c r="D85" s="1497">
        <v>397</v>
      </c>
      <c r="E85" s="27">
        <v>41620</v>
      </c>
      <c r="F85" s="744">
        <v>6000</v>
      </c>
      <c r="G85" s="361"/>
      <c r="H85" s="57"/>
      <c r="I85" s="57"/>
      <c r="J85" s="57"/>
      <c r="K85" s="57"/>
    </row>
    <row r="86" spans="1:11" ht="22.5">
      <c r="A86" s="29">
        <v>73</v>
      </c>
      <c r="B86" s="276" t="s">
        <v>563</v>
      </c>
      <c r="C86" s="276" t="s">
        <v>564</v>
      </c>
      <c r="D86" s="1497">
        <v>231</v>
      </c>
      <c r="E86" s="27">
        <v>41619</v>
      </c>
      <c r="F86" s="744">
        <v>6000</v>
      </c>
      <c r="G86" s="361"/>
      <c r="H86" s="57"/>
      <c r="I86" s="57"/>
      <c r="J86" s="57"/>
      <c r="K86" s="57"/>
    </row>
    <row r="87" spans="1:11" ht="22.5">
      <c r="A87" s="29">
        <v>74</v>
      </c>
      <c r="B87" s="276" t="s">
        <v>565</v>
      </c>
      <c r="C87" s="276" t="s">
        <v>564</v>
      </c>
      <c r="D87" s="1497">
        <v>131</v>
      </c>
      <c r="E87" s="27">
        <v>41619</v>
      </c>
      <c r="F87" s="744">
        <v>6000</v>
      </c>
      <c r="G87" s="361"/>
      <c r="H87" s="57"/>
      <c r="I87" s="57"/>
      <c r="J87" s="57"/>
      <c r="K87" s="57"/>
    </row>
    <row r="88" spans="1:11" ht="13.5" thickBot="1">
      <c r="A88" s="919">
        <v>75</v>
      </c>
      <c r="B88" s="362" t="s">
        <v>566</v>
      </c>
      <c r="C88" s="362" t="s">
        <v>567</v>
      </c>
      <c r="D88" s="1674">
        <v>802</v>
      </c>
      <c r="E88" s="855">
        <v>41620</v>
      </c>
      <c r="F88" s="1378">
        <v>6000</v>
      </c>
      <c r="G88" s="365"/>
      <c r="H88" s="57"/>
      <c r="I88" s="57"/>
      <c r="J88" s="57"/>
      <c r="K88" s="57"/>
    </row>
    <row r="89" spans="1:11" ht="13.5" thickTop="1">
      <c r="A89" s="355">
        <v>76</v>
      </c>
      <c r="B89" s="352" t="s">
        <v>569</v>
      </c>
      <c r="C89" s="352" t="s">
        <v>2349</v>
      </c>
      <c r="D89" s="1676">
        <v>76</v>
      </c>
      <c r="E89" s="1083">
        <v>41621</v>
      </c>
      <c r="F89" s="1379">
        <v>6000</v>
      </c>
      <c r="G89" s="360"/>
      <c r="H89" s="1678"/>
      <c r="I89" s="1678"/>
      <c r="J89" s="1678"/>
      <c r="K89" s="1678"/>
    </row>
    <row r="90" spans="1:11" ht="33.75">
      <c r="A90" s="29">
        <v>77</v>
      </c>
      <c r="B90" s="276" t="s">
        <v>570</v>
      </c>
      <c r="C90" s="276" t="s">
        <v>571</v>
      </c>
      <c r="D90" s="1497">
        <v>102</v>
      </c>
      <c r="E90" s="27">
        <v>41621</v>
      </c>
      <c r="F90" s="744">
        <v>6000</v>
      </c>
      <c r="G90" s="361"/>
      <c r="H90" s="57"/>
      <c r="I90" s="57"/>
      <c r="J90" s="57"/>
      <c r="K90" s="57"/>
    </row>
    <row r="91" spans="1:11" ht="45">
      <c r="A91" s="29">
        <v>78</v>
      </c>
      <c r="B91" s="276" t="s">
        <v>572</v>
      </c>
      <c r="C91" s="276" t="s">
        <v>573</v>
      </c>
      <c r="D91" s="1497">
        <v>338</v>
      </c>
      <c r="E91" s="27">
        <v>41621</v>
      </c>
      <c r="F91" s="744">
        <v>6000</v>
      </c>
      <c r="G91" s="361"/>
      <c r="H91" s="57"/>
      <c r="I91" s="57"/>
      <c r="J91" s="57"/>
      <c r="K91" s="57"/>
    </row>
    <row r="92" spans="1:11" ht="33.75">
      <c r="A92" s="29">
        <v>79</v>
      </c>
      <c r="B92" s="276" t="s">
        <v>574</v>
      </c>
      <c r="C92" s="276" t="s">
        <v>575</v>
      </c>
      <c r="D92" s="1497">
        <v>2</v>
      </c>
      <c r="E92" s="27">
        <v>41621</v>
      </c>
      <c r="F92" s="744">
        <v>6000</v>
      </c>
      <c r="G92" s="361"/>
      <c r="H92" s="57"/>
      <c r="I92" s="57"/>
      <c r="J92" s="57"/>
      <c r="K92" s="57"/>
    </row>
    <row r="93" spans="1:11" ht="22.5" thickBot="1">
      <c r="A93" s="919">
        <v>80</v>
      </c>
      <c r="B93" s="362" t="s">
        <v>576</v>
      </c>
      <c r="C93" s="362"/>
      <c r="D93" s="1674">
        <v>106</v>
      </c>
      <c r="E93" s="855">
        <v>41604</v>
      </c>
      <c r="F93" s="1378">
        <v>6000</v>
      </c>
      <c r="G93" s="1823" t="s">
        <v>577</v>
      </c>
      <c r="H93" s="57"/>
      <c r="I93" s="57"/>
      <c r="J93" s="57"/>
      <c r="K93" s="57"/>
    </row>
    <row r="94" spans="1:11" ht="23.25" thickTop="1">
      <c r="A94" s="355">
        <v>81</v>
      </c>
      <c r="B94" s="352" t="s">
        <v>580</v>
      </c>
      <c r="C94" s="352" t="s">
        <v>581</v>
      </c>
      <c r="D94" s="1676">
        <v>52</v>
      </c>
      <c r="E94" s="1083">
        <v>41624</v>
      </c>
      <c r="F94" s="1379">
        <v>6000</v>
      </c>
      <c r="G94" s="360"/>
      <c r="H94" s="1678"/>
      <c r="I94" s="1678"/>
      <c r="J94" s="1678"/>
      <c r="K94" s="1678"/>
    </row>
    <row r="95" spans="1:11" ht="22.5">
      <c r="A95" s="29">
        <v>82</v>
      </c>
      <c r="B95" s="276" t="s">
        <v>580</v>
      </c>
      <c r="C95" s="276" t="s">
        <v>582</v>
      </c>
      <c r="D95" s="1497">
        <v>51</v>
      </c>
      <c r="E95" s="27">
        <v>41624</v>
      </c>
      <c r="F95" s="744">
        <v>6000</v>
      </c>
      <c r="G95" s="361"/>
      <c r="H95" s="57"/>
      <c r="I95" s="57"/>
      <c r="J95" s="57"/>
      <c r="K95" s="57"/>
    </row>
    <row r="96" spans="1:11" ht="22.5">
      <c r="A96" s="29">
        <v>83</v>
      </c>
      <c r="B96" s="276" t="s">
        <v>583</v>
      </c>
      <c r="C96" s="276" t="s">
        <v>1917</v>
      </c>
      <c r="D96" s="1497">
        <v>548</v>
      </c>
      <c r="E96" s="27">
        <v>41624</v>
      </c>
      <c r="F96" s="744">
        <v>6000</v>
      </c>
      <c r="G96" s="361"/>
      <c r="H96" s="57"/>
      <c r="I96" s="57"/>
      <c r="J96" s="57"/>
      <c r="K96" s="57"/>
    </row>
    <row r="97" spans="1:11" ht="22.5">
      <c r="A97" s="29">
        <v>84</v>
      </c>
      <c r="B97" s="276" t="s">
        <v>1741</v>
      </c>
      <c r="C97" s="276" t="s">
        <v>590</v>
      </c>
      <c r="D97" s="1497">
        <v>571</v>
      </c>
      <c r="E97" s="27">
        <v>41624</v>
      </c>
      <c r="F97" s="744">
        <v>6000</v>
      </c>
      <c r="G97" s="361"/>
      <c r="H97" s="57"/>
      <c r="I97" s="57"/>
      <c r="J97" s="57"/>
      <c r="K97" s="57"/>
    </row>
    <row r="98" spans="1:11" ht="13.5" thickBot="1">
      <c r="A98" s="919">
        <v>85</v>
      </c>
      <c r="B98" s="362" t="s">
        <v>591</v>
      </c>
      <c r="C98" s="362" t="s">
        <v>62</v>
      </c>
      <c r="D98" s="1674">
        <v>785</v>
      </c>
      <c r="E98" s="855">
        <v>41624</v>
      </c>
      <c r="F98" s="1378">
        <v>6000</v>
      </c>
      <c r="G98" s="365"/>
      <c r="H98" s="57"/>
      <c r="I98" s="57"/>
      <c r="J98" s="57"/>
      <c r="K98" s="57"/>
    </row>
    <row r="99" spans="1:11" ht="13.5" thickTop="1">
      <c r="A99" s="355">
        <v>86</v>
      </c>
      <c r="B99" s="535" t="s">
        <v>592</v>
      </c>
      <c r="C99" s="535" t="s">
        <v>567</v>
      </c>
      <c r="D99" s="1094">
        <v>283</v>
      </c>
      <c r="E99" s="536">
        <v>41625</v>
      </c>
      <c r="F99" s="1824">
        <v>6000</v>
      </c>
      <c r="G99" s="360"/>
      <c r="H99" s="1678"/>
      <c r="I99" s="1678"/>
      <c r="J99" s="1678"/>
      <c r="K99" s="1678"/>
    </row>
    <row r="100" spans="1:11" ht="12.75">
      <c r="A100" s="29">
        <v>87</v>
      </c>
      <c r="B100" s="549" t="s">
        <v>595</v>
      </c>
      <c r="C100" s="549" t="s">
        <v>2349</v>
      </c>
      <c r="D100" s="986">
        <v>471</v>
      </c>
      <c r="E100" s="45">
        <v>41625</v>
      </c>
      <c r="F100" s="1826">
        <v>6000</v>
      </c>
      <c r="G100" s="361"/>
      <c r="H100" s="57"/>
      <c r="I100" s="57"/>
      <c r="J100" s="57"/>
      <c r="K100" s="57"/>
    </row>
    <row r="101" spans="1:11" ht="24.75" customHeight="1" thickBot="1">
      <c r="A101" s="919">
        <v>88</v>
      </c>
      <c r="B101" s="1828" t="s">
        <v>596</v>
      </c>
      <c r="C101" s="1829" t="s">
        <v>597</v>
      </c>
      <c r="D101" s="1089">
        <v>349</v>
      </c>
      <c r="E101" s="1686">
        <v>41625</v>
      </c>
      <c r="F101" s="1830">
        <v>6000</v>
      </c>
      <c r="G101" s="365"/>
      <c r="H101" s="57"/>
      <c r="I101" s="57"/>
      <c r="J101" s="57"/>
      <c r="K101" s="57"/>
    </row>
    <row r="102" spans="1:11" ht="26.25" thickTop="1">
      <c r="A102" s="355">
        <v>89</v>
      </c>
      <c r="B102" s="624" t="s">
        <v>2425</v>
      </c>
      <c r="C102" s="624" t="s">
        <v>1967</v>
      </c>
      <c r="D102" s="1094">
        <v>657</v>
      </c>
      <c r="E102" s="536">
        <v>41626</v>
      </c>
      <c r="F102" s="1831">
        <v>2600</v>
      </c>
      <c r="G102" s="1832"/>
      <c r="H102" s="1678"/>
      <c r="I102" s="1678"/>
      <c r="J102" s="1678"/>
      <c r="K102" s="1678"/>
    </row>
    <row r="103" spans="1:11" ht="25.5">
      <c r="A103" s="29">
        <v>90</v>
      </c>
      <c r="B103" s="1827" t="s">
        <v>2425</v>
      </c>
      <c r="C103" s="1827" t="s">
        <v>1967</v>
      </c>
      <c r="D103" s="986">
        <v>656</v>
      </c>
      <c r="E103" s="45">
        <v>41626</v>
      </c>
      <c r="F103" s="1833">
        <v>2600</v>
      </c>
      <c r="G103" s="1834"/>
      <c r="H103" s="57"/>
      <c r="I103" s="57"/>
      <c r="J103" s="57"/>
      <c r="K103" s="57"/>
    </row>
    <row r="104" spans="1:11" ht="25.5">
      <c r="A104" s="29">
        <v>91</v>
      </c>
      <c r="B104" s="1827" t="s">
        <v>2425</v>
      </c>
      <c r="C104" s="1827" t="s">
        <v>1967</v>
      </c>
      <c r="D104" s="986">
        <v>655</v>
      </c>
      <c r="E104" s="45">
        <v>41626</v>
      </c>
      <c r="F104" s="1833">
        <v>2600</v>
      </c>
      <c r="G104" s="1834"/>
      <c r="H104" s="57"/>
      <c r="I104" s="57"/>
      <c r="J104" s="57"/>
      <c r="K104" s="57"/>
    </row>
    <row r="105" spans="1:11" ht="51">
      <c r="A105" s="29">
        <v>92</v>
      </c>
      <c r="B105" s="1827" t="s">
        <v>520</v>
      </c>
      <c r="C105" s="1827" t="s">
        <v>2426</v>
      </c>
      <c r="D105" s="986">
        <v>867</v>
      </c>
      <c r="E105" s="45">
        <v>41626</v>
      </c>
      <c r="F105" s="1826">
        <v>6000</v>
      </c>
      <c r="G105" s="361"/>
      <c r="H105" s="57"/>
      <c r="I105" s="57"/>
      <c r="J105" s="57"/>
      <c r="K105" s="57"/>
    </row>
    <row r="106" spans="1:11" ht="38.25">
      <c r="A106" s="29">
        <v>93</v>
      </c>
      <c r="B106" s="1827" t="s">
        <v>520</v>
      </c>
      <c r="C106" s="1827" t="s">
        <v>2427</v>
      </c>
      <c r="D106" s="986">
        <v>871</v>
      </c>
      <c r="E106" s="45">
        <v>41626</v>
      </c>
      <c r="F106" s="1826">
        <v>6000</v>
      </c>
      <c r="G106" s="361"/>
      <c r="H106" s="57"/>
      <c r="I106" s="57"/>
      <c r="J106" s="57"/>
      <c r="K106" s="57"/>
    </row>
    <row r="107" spans="1:11" ht="38.25">
      <c r="A107" s="29">
        <v>94</v>
      </c>
      <c r="B107" s="1827" t="s">
        <v>520</v>
      </c>
      <c r="C107" s="1827" t="s">
        <v>2428</v>
      </c>
      <c r="D107" s="986">
        <v>868</v>
      </c>
      <c r="E107" s="45">
        <v>41626</v>
      </c>
      <c r="F107" s="1826">
        <v>6000</v>
      </c>
      <c r="G107" s="361"/>
      <c r="H107" s="57"/>
      <c r="I107" s="57"/>
      <c r="J107" s="57"/>
      <c r="K107" s="57"/>
    </row>
    <row r="108" spans="1:11" ht="38.25">
      <c r="A108" s="29">
        <v>95</v>
      </c>
      <c r="B108" s="1827" t="s">
        <v>520</v>
      </c>
      <c r="C108" s="1827" t="s">
        <v>2429</v>
      </c>
      <c r="D108" s="986">
        <v>869</v>
      </c>
      <c r="E108" s="45">
        <v>41626</v>
      </c>
      <c r="F108" s="1826">
        <v>6000</v>
      </c>
      <c r="G108" s="361"/>
      <c r="H108" s="57"/>
      <c r="I108" s="57"/>
      <c r="J108" s="57"/>
      <c r="K108" s="57"/>
    </row>
    <row r="109" spans="1:11" ht="42" customHeight="1">
      <c r="A109" s="29">
        <v>96</v>
      </c>
      <c r="B109" s="1827" t="s">
        <v>520</v>
      </c>
      <c r="C109" s="1827" t="s">
        <v>2430</v>
      </c>
      <c r="D109" s="986">
        <v>870</v>
      </c>
      <c r="E109" s="45">
        <v>41626</v>
      </c>
      <c r="F109" s="1826">
        <v>6000</v>
      </c>
      <c r="G109" s="361"/>
      <c r="H109" s="57"/>
      <c r="I109" s="57"/>
      <c r="J109" s="57"/>
      <c r="K109" s="57"/>
    </row>
    <row r="110" spans="1:11" ht="51">
      <c r="A110" s="29">
        <v>97</v>
      </c>
      <c r="B110" s="1827" t="s">
        <v>2431</v>
      </c>
      <c r="C110" s="1827" t="s">
        <v>2432</v>
      </c>
      <c r="D110" s="986">
        <v>567</v>
      </c>
      <c r="E110" s="45">
        <v>41626</v>
      </c>
      <c r="F110" s="1833">
        <v>5000</v>
      </c>
      <c r="G110" s="1834"/>
      <c r="H110" s="57"/>
      <c r="I110" s="57"/>
      <c r="J110" s="57"/>
      <c r="K110" s="57"/>
    </row>
    <row r="111" spans="1:11" ht="51.75" thickBot="1">
      <c r="A111" s="919">
        <v>98</v>
      </c>
      <c r="B111" s="1835" t="s">
        <v>2431</v>
      </c>
      <c r="C111" s="1835" t="s">
        <v>2432</v>
      </c>
      <c r="D111" s="1089">
        <v>565</v>
      </c>
      <c r="E111" s="1686">
        <v>41626</v>
      </c>
      <c r="F111" s="1836">
        <v>1000</v>
      </c>
      <c r="G111" s="1837"/>
      <c r="H111" s="57"/>
      <c r="I111" s="57"/>
      <c r="J111" s="57"/>
      <c r="K111" s="57"/>
    </row>
    <row r="112" spans="1:11" ht="26.25" thickTop="1">
      <c r="A112" s="355">
        <v>99</v>
      </c>
      <c r="B112" s="624" t="s">
        <v>2437</v>
      </c>
      <c r="C112" s="624" t="s">
        <v>1759</v>
      </c>
      <c r="D112" s="1094">
        <v>255</v>
      </c>
      <c r="E112" s="536">
        <v>41627</v>
      </c>
      <c r="F112" s="1824">
        <v>6000</v>
      </c>
      <c r="G112" s="360"/>
      <c r="H112" s="1678"/>
      <c r="I112" s="1678"/>
      <c r="J112" s="1678"/>
      <c r="K112" s="1678"/>
    </row>
    <row r="113" spans="1:11" ht="38.25">
      <c r="A113" s="29">
        <v>100</v>
      </c>
      <c r="B113" s="1827" t="s">
        <v>2441</v>
      </c>
      <c r="C113" s="1827" t="s">
        <v>2442</v>
      </c>
      <c r="D113" s="986">
        <v>981</v>
      </c>
      <c r="E113" s="45">
        <v>41627</v>
      </c>
      <c r="F113" s="1826">
        <v>6000</v>
      </c>
      <c r="G113" s="361"/>
      <c r="H113" s="57"/>
      <c r="I113" s="57"/>
      <c r="J113" s="57"/>
      <c r="K113" s="57"/>
    </row>
    <row r="114" spans="1:11" ht="38.25">
      <c r="A114" s="29">
        <v>101</v>
      </c>
      <c r="B114" s="1827" t="s">
        <v>2441</v>
      </c>
      <c r="C114" s="1827" t="s">
        <v>2442</v>
      </c>
      <c r="D114" s="986">
        <v>989</v>
      </c>
      <c r="E114" s="45">
        <v>41627</v>
      </c>
      <c r="F114" s="1826">
        <v>6000</v>
      </c>
      <c r="G114" s="361"/>
      <c r="H114" s="57"/>
      <c r="I114" s="57"/>
      <c r="J114" s="57"/>
      <c r="K114" s="57"/>
    </row>
    <row r="115" spans="1:11" ht="38.25">
      <c r="A115" s="29">
        <v>102</v>
      </c>
      <c r="B115" s="1827" t="s">
        <v>2443</v>
      </c>
      <c r="C115" s="1827" t="s">
        <v>2444</v>
      </c>
      <c r="D115" s="986">
        <v>2</v>
      </c>
      <c r="E115" s="45">
        <v>41627</v>
      </c>
      <c r="F115" s="1826">
        <v>6000</v>
      </c>
      <c r="G115" s="361"/>
      <c r="H115" s="57"/>
      <c r="I115" s="57"/>
      <c r="J115" s="57"/>
      <c r="K115" s="57"/>
    </row>
    <row r="116" spans="1:11" ht="25.5">
      <c r="A116" s="29">
        <v>103</v>
      </c>
      <c r="B116" s="1827" t="s">
        <v>2016</v>
      </c>
      <c r="C116" s="1827" t="s">
        <v>2447</v>
      </c>
      <c r="D116" s="986">
        <v>284</v>
      </c>
      <c r="E116" s="45">
        <v>41627</v>
      </c>
      <c r="F116" s="1826">
        <v>6000</v>
      </c>
      <c r="G116" s="361"/>
      <c r="H116" s="57"/>
      <c r="I116" s="57"/>
      <c r="J116" s="57"/>
      <c r="K116" s="57"/>
    </row>
    <row r="117" spans="1:11" ht="25.5">
      <c r="A117" s="29">
        <v>104</v>
      </c>
      <c r="B117" s="1827" t="s">
        <v>2016</v>
      </c>
      <c r="C117" s="1827" t="s">
        <v>2448</v>
      </c>
      <c r="D117" s="986">
        <v>289</v>
      </c>
      <c r="E117" s="45">
        <v>41627</v>
      </c>
      <c r="F117" s="1826">
        <v>6000</v>
      </c>
      <c r="G117" s="361"/>
      <c r="H117" s="57"/>
      <c r="I117" s="57"/>
      <c r="J117" s="57"/>
      <c r="K117" s="57"/>
    </row>
    <row r="118" spans="1:11" ht="25.5">
      <c r="A118" s="29">
        <v>105</v>
      </c>
      <c r="B118" s="1827" t="s">
        <v>2016</v>
      </c>
      <c r="C118" s="1827" t="s">
        <v>2448</v>
      </c>
      <c r="D118" s="986">
        <v>290</v>
      </c>
      <c r="E118" s="45">
        <v>41627</v>
      </c>
      <c r="F118" s="1826">
        <v>6000</v>
      </c>
      <c r="G118" s="361"/>
      <c r="H118" s="57"/>
      <c r="I118" s="57"/>
      <c r="J118" s="57"/>
      <c r="K118" s="57"/>
    </row>
    <row r="119" spans="1:11" ht="25.5">
      <c r="A119" s="29">
        <v>106</v>
      </c>
      <c r="B119" s="1827" t="s">
        <v>2016</v>
      </c>
      <c r="C119" s="1827" t="s">
        <v>2449</v>
      </c>
      <c r="D119" s="986">
        <v>288</v>
      </c>
      <c r="E119" s="45">
        <v>41627</v>
      </c>
      <c r="F119" s="1826">
        <v>6000</v>
      </c>
      <c r="G119" s="361"/>
      <c r="H119" s="57"/>
      <c r="I119" s="57"/>
      <c r="J119" s="57"/>
      <c r="K119" s="57"/>
    </row>
    <row r="120" spans="1:11" ht="22.5">
      <c r="A120" s="29">
        <v>107</v>
      </c>
      <c r="B120" s="1827" t="s">
        <v>2016</v>
      </c>
      <c r="C120" s="25" t="s">
        <v>2450</v>
      </c>
      <c r="D120" s="317">
        <v>287</v>
      </c>
      <c r="E120" s="45">
        <v>41627</v>
      </c>
      <c r="F120" s="1826">
        <v>6000</v>
      </c>
      <c r="G120" s="361"/>
      <c r="H120" s="57"/>
      <c r="I120" s="57"/>
      <c r="J120" s="57"/>
      <c r="K120" s="57"/>
    </row>
    <row r="121" spans="1:11" ht="12.75">
      <c r="A121" s="29">
        <v>108</v>
      </c>
      <c r="B121" s="1827" t="s">
        <v>2016</v>
      </c>
      <c r="C121" s="276" t="s">
        <v>2451</v>
      </c>
      <c r="D121" s="1497">
        <v>286</v>
      </c>
      <c r="E121" s="45">
        <v>41627</v>
      </c>
      <c r="F121" s="1826">
        <v>6000</v>
      </c>
      <c r="G121" s="361"/>
      <c r="H121" s="57"/>
      <c r="I121" s="57"/>
      <c r="J121" s="57"/>
      <c r="K121" s="57"/>
    </row>
    <row r="122" spans="1:11" ht="13.5" thickBot="1">
      <c r="A122" s="29">
        <v>109</v>
      </c>
      <c r="B122" s="1835" t="s">
        <v>2016</v>
      </c>
      <c r="C122" s="362" t="s">
        <v>2452</v>
      </c>
      <c r="D122" s="1674">
        <v>285</v>
      </c>
      <c r="E122" s="1686">
        <v>41627</v>
      </c>
      <c r="F122" s="1830">
        <v>6000</v>
      </c>
      <c r="G122" s="365"/>
      <c r="H122" s="57"/>
      <c r="I122" s="57"/>
      <c r="J122" s="57"/>
      <c r="K122" s="57"/>
    </row>
    <row r="123" spans="1:11" ht="23.25" thickTop="1">
      <c r="A123" s="29">
        <v>110</v>
      </c>
      <c r="B123" s="624" t="s">
        <v>2453</v>
      </c>
      <c r="C123" s="352" t="s">
        <v>2454</v>
      </c>
      <c r="D123" s="1676">
        <v>269</v>
      </c>
      <c r="E123" s="536">
        <v>41628</v>
      </c>
      <c r="F123" s="1402">
        <v>6000</v>
      </c>
      <c r="G123" s="360"/>
      <c r="H123" s="1678"/>
      <c r="I123" s="1678"/>
      <c r="J123" s="1678"/>
      <c r="K123" s="1678"/>
    </row>
    <row r="124" spans="1:11" ht="38.25">
      <c r="A124" s="29">
        <v>111</v>
      </c>
      <c r="B124" s="1827" t="s">
        <v>1499</v>
      </c>
      <c r="C124" s="276" t="s">
        <v>2349</v>
      </c>
      <c r="D124" s="1497">
        <v>311</v>
      </c>
      <c r="E124" s="45">
        <v>41628</v>
      </c>
      <c r="F124" s="1407">
        <v>6000</v>
      </c>
      <c r="G124" s="361"/>
      <c r="H124" s="57"/>
      <c r="I124" s="57"/>
      <c r="J124" s="57"/>
      <c r="K124" s="57"/>
    </row>
    <row r="125" spans="1:11" ht="38.25">
      <c r="A125" s="29">
        <v>112</v>
      </c>
      <c r="B125" s="1827" t="s">
        <v>2455</v>
      </c>
      <c r="C125" s="276" t="s">
        <v>2456</v>
      </c>
      <c r="D125" s="1497">
        <v>96</v>
      </c>
      <c r="E125" s="45">
        <v>41628</v>
      </c>
      <c r="F125" s="1407">
        <v>6000</v>
      </c>
      <c r="G125" s="361"/>
      <c r="H125" s="57"/>
      <c r="I125" s="57"/>
      <c r="J125" s="57"/>
      <c r="K125" s="57"/>
    </row>
    <row r="126" spans="1:11" ht="25.5">
      <c r="A126" s="29">
        <v>113</v>
      </c>
      <c r="B126" s="1827" t="s">
        <v>2457</v>
      </c>
      <c r="C126" s="276" t="s">
        <v>2458</v>
      </c>
      <c r="D126" s="1497">
        <v>99</v>
      </c>
      <c r="E126" s="45">
        <v>41628</v>
      </c>
      <c r="F126" s="1407">
        <v>6000</v>
      </c>
      <c r="G126" s="361"/>
      <c r="H126" s="57"/>
      <c r="I126" s="57"/>
      <c r="J126" s="57"/>
      <c r="K126" s="57"/>
    </row>
    <row r="127" spans="1:11" ht="25.5">
      <c r="A127" s="29">
        <v>114</v>
      </c>
      <c r="B127" s="1827" t="s">
        <v>2457</v>
      </c>
      <c r="C127" s="276" t="s">
        <v>2459</v>
      </c>
      <c r="D127" s="1497">
        <v>100</v>
      </c>
      <c r="E127" s="45">
        <v>41628</v>
      </c>
      <c r="F127" s="1407">
        <v>6000</v>
      </c>
      <c r="G127" s="361"/>
      <c r="H127" s="57"/>
      <c r="I127" s="57"/>
      <c r="J127" s="57"/>
      <c r="K127" s="57"/>
    </row>
    <row r="128" spans="1:11" ht="26.25" thickBot="1">
      <c r="A128" s="29">
        <v>115</v>
      </c>
      <c r="B128" s="1835" t="s">
        <v>683</v>
      </c>
      <c r="C128" s="362" t="s">
        <v>2462</v>
      </c>
      <c r="D128" s="1674">
        <v>497</v>
      </c>
      <c r="E128" s="1686">
        <v>41628</v>
      </c>
      <c r="F128" s="1819">
        <v>6000</v>
      </c>
      <c r="G128" s="365"/>
      <c r="H128" s="57"/>
      <c r="I128" s="57"/>
      <c r="J128" s="57"/>
      <c r="K128" s="57"/>
    </row>
    <row r="129" spans="1:11" ht="34.5" thickTop="1">
      <c r="A129" s="29">
        <v>116</v>
      </c>
      <c r="B129" s="624" t="s">
        <v>2470</v>
      </c>
      <c r="C129" s="352" t="s">
        <v>2471</v>
      </c>
      <c r="D129" s="1676">
        <v>11</v>
      </c>
      <c r="E129" s="536">
        <v>41631</v>
      </c>
      <c r="F129" s="1402">
        <v>6000</v>
      </c>
      <c r="G129" s="360"/>
      <c r="H129" s="1678"/>
      <c r="I129" s="1678"/>
      <c r="J129" s="1678"/>
      <c r="K129" s="1678"/>
    </row>
    <row r="130" spans="1:11" ht="33.75">
      <c r="A130" s="29">
        <v>117</v>
      </c>
      <c r="B130" s="1827" t="s">
        <v>2472</v>
      </c>
      <c r="C130" s="276" t="s">
        <v>2473</v>
      </c>
      <c r="D130" s="1497">
        <v>139</v>
      </c>
      <c r="E130" s="45">
        <v>41631</v>
      </c>
      <c r="F130" s="1407">
        <v>6000</v>
      </c>
      <c r="G130" s="361"/>
      <c r="H130" s="57"/>
      <c r="I130" s="57"/>
      <c r="J130" s="57"/>
      <c r="K130" s="57"/>
    </row>
    <row r="131" spans="1:11" ht="22.5">
      <c r="A131" s="29">
        <v>118</v>
      </c>
      <c r="B131" s="1827" t="s">
        <v>2474</v>
      </c>
      <c r="C131" s="276" t="s">
        <v>2475</v>
      </c>
      <c r="D131" s="1497">
        <v>63</v>
      </c>
      <c r="E131" s="45">
        <v>41631</v>
      </c>
      <c r="F131" s="1407">
        <v>6000</v>
      </c>
      <c r="G131" s="361"/>
      <c r="H131" s="57"/>
      <c r="I131" s="57"/>
      <c r="J131" s="57"/>
      <c r="K131" s="57"/>
    </row>
    <row r="132" spans="1:11" ht="33.75">
      <c r="A132" s="29">
        <v>119</v>
      </c>
      <c r="B132" s="1827" t="s">
        <v>2476</v>
      </c>
      <c r="C132" s="276" t="s">
        <v>2477</v>
      </c>
      <c r="D132" s="1497">
        <v>461</v>
      </c>
      <c r="E132" s="45">
        <v>41631</v>
      </c>
      <c r="F132" s="1407">
        <v>6000</v>
      </c>
      <c r="G132" s="361"/>
      <c r="H132" s="57"/>
      <c r="I132" s="57"/>
      <c r="J132" s="57"/>
      <c r="K132" s="57"/>
    </row>
    <row r="133" spans="1:11" ht="34.5" thickBot="1">
      <c r="A133" s="919">
        <v>120</v>
      </c>
      <c r="B133" s="362" t="s">
        <v>2478</v>
      </c>
      <c r="C133" s="362" t="s">
        <v>2479</v>
      </c>
      <c r="D133" s="1674">
        <v>4</v>
      </c>
      <c r="E133" s="1686">
        <v>41631</v>
      </c>
      <c r="F133" s="1819">
        <v>6000</v>
      </c>
      <c r="G133" s="365"/>
      <c r="H133" s="57"/>
      <c r="I133" s="57"/>
      <c r="J133" s="57"/>
      <c r="K133" s="57"/>
    </row>
    <row r="134" spans="1:11" ht="23.25" thickTop="1">
      <c r="A134" s="355">
        <v>121</v>
      </c>
      <c r="B134" s="352" t="s">
        <v>2491</v>
      </c>
      <c r="C134" s="352" t="s">
        <v>2492</v>
      </c>
      <c r="D134" s="1676">
        <v>828</v>
      </c>
      <c r="E134" s="536">
        <v>41632</v>
      </c>
      <c r="F134" s="1402">
        <v>6000</v>
      </c>
      <c r="G134" s="360"/>
      <c r="H134" s="1678"/>
      <c r="I134" s="1678"/>
      <c r="J134" s="1678"/>
      <c r="K134" s="1678"/>
    </row>
    <row r="135" spans="1:11" ht="22.5">
      <c r="A135" s="29">
        <v>122</v>
      </c>
      <c r="B135" s="276" t="s">
        <v>2495</v>
      </c>
      <c r="C135" s="276" t="s">
        <v>2496</v>
      </c>
      <c r="D135" s="1497">
        <v>305</v>
      </c>
      <c r="E135" s="45">
        <v>41632</v>
      </c>
      <c r="F135" s="1407">
        <v>6000</v>
      </c>
      <c r="G135" s="361"/>
      <c r="H135" s="57"/>
      <c r="I135" s="57"/>
      <c r="J135" s="57"/>
      <c r="K135" s="57"/>
    </row>
    <row r="136" spans="1:11" ht="12.75">
      <c r="A136" s="29">
        <v>123</v>
      </c>
      <c r="B136" s="276" t="s">
        <v>2497</v>
      </c>
      <c r="C136" s="276" t="s">
        <v>1231</v>
      </c>
      <c r="D136" s="1497">
        <v>801</v>
      </c>
      <c r="E136" s="45">
        <v>41632</v>
      </c>
      <c r="F136" s="1407">
        <v>6000</v>
      </c>
      <c r="G136" s="361"/>
      <c r="H136" s="57"/>
      <c r="I136" s="57"/>
      <c r="J136" s="57"/>
      <c r="K136" s="57"/>
    </row>
    <row r="137" spans="1:11" ht="13.5" thickBot="1">
      <c r="A137" s="919">
        <v>124</v>
      </c>
      <c r="B137" s="362" t="s">
        <v>2500</v>
      </c>
      <c r="C137" s="362" t="s">
        <v>2501</v>
      </c>
      <c r="D137" s="1674">
        <v>108</v>
      </c>
      <c r="E137" s="1686">
        <v>41631</v>
      </c>
      <c r="F137" s="1819">
        <v>6000</v>
      </c>
      <c r="G137" s="365"/>
      <c r="H137" s="57"/>
      <c r="I137" s="57"/>
      <c r="J137" s="57"/>
      <c r="K137" s="57"/>
    </row>
    <row r="138" spans="1:11" ht="68.25" thickTop="1">
      <c r="A138" s="355">
        <v>125</v>
      </c>
      <c r="B138" s="352" t="s">
        <v>2515</v>
      </c>
      <c r="C138" s="352" t="s">
        <v>2516</v>
      </c>
      <c r="D138" s="1676">
        <v>468</v>
      </c>
      <c r="E138" s="536">
        <v>41633</v>
      </c>
      <c r="F138" s="1402">
        <v>6000</v>
      </c>
      <c r="G138" s="360"/>
      <c r="H138" s="1678"/>
      <c r="I138" s="1678"/>
      <c r="J138" s="1678"/>
      <c r="K138" s="1678"/>
    </row>
    <row r="139" spans="1:11" ht="23.25" thickBot="1">
      <c r="A139" s="919">
        <v>126</v>
      </c>
      <c r="B139" s="781" t="s">
        <v>2517</v>
      </c>
      <c r="C139" s="362" t="s">
        <v>2518</v>
      </c>
      <c r="D139" s="1674">
        <v>878</v>
      </c>
      <c r="E139" s="1686">
        <v>41633</v>
      </c>
      <c r="F139" s="1819">
        <v>6000</v>
      </c>
      <c r="G139" s="365"/>
      <c r="H139" s="57"/>
      <c r="I139" s="57"/>
      <c r="J139" s="57"/>
      <c r="K139" s="57"/>
    </row>
    <row r="140" spans="1:11" ht="23.25" thickTop="1">
      <c r="A140" s="355">
        <v>127</v>
      </c>
      <c r="B140" s="1881" t="s">
        <v>1020</v>
      </c>
      <c r="C140" s="352" t="s">
        <v>1021</v>
      </c>
      <c r="D140" s="1676">
        <v>37</v>
      </c>
      <c r="E140" s="536">
        <v>41633</v>
      </c>
      <c r="F140" s="1402">
        <v>6000</v>
      </c>
      <c r="G140" s="360"/>
      <c r="H140" s="1678"/>
      <c r="I140" s="1678"/>
      <c r="J140" s="1678"/>
      <c r="K140" s="1678"/>
    </row>
    <row r="141" spans="1:11" ht="22.5">
      <c r="A141" s="29">
        <v>128</v>
      </c>
      <c r="B141" s="276" t="s">
        <v>1284</v>
      </c>
      <c r="C141" s="276" t="s">
        <v>1285</v>
      </c>
      <c r="D141" s="1497">
        <v>14</v>
      </c>
      <c r="E141" s="45">
        <v>41634</v>
      </c>
      <c r="F141" s="1407">
        <v>6000</v>
      </c>
      <c r="G141" s="361"/>
      <c r="H141" s="57"/>
      <c r="I141" s="57"/>
      <c r="J141" s="57"/>
      <c r="K141" s="57"/>
    </row>
    <row r="142" spans="1:11" ht="45">
      <c r="A142" s="29">
        <v>129</v>
      </c>
      <c r="B142" s="276" t="s">
        <v>1292</v>
      </c>
      <c r="C142" s="276" t="s">
        <v>1293</v>
      </c>
      <c r="D142" s="1497">
        <v>497</v>
      </c>
      <c r="E142" s="45">
        <v>41634</v>
      </c>
      <c r="F142" s="1407">
        <v>6000</v>
      </c>
      <c r="G142" s="361"/>
      <c r="H142" s="57"/>
      <c r="I142" s="57"/>
      <c r="J142" s="57"/>
      <c r="K142" s="57"/>
    </row>
    <row r="143" spans="1:11" ht="22.5">
      <c r="A143" s="29">
        <v>130</v>
      </c>
      <c r="B143" s="276" t="s">
        <v>1295</v>
      </c>
      <c r="C143" s="276" t="s">
        <v>1296</v>
      </c>
      <c r="D143" s="1497">
        <v>179</v>
      </c>
      <c r="E143" s="45">
        <v>41634</v>
      </c>
      <c r="F143" s="1407">
        <v>6000</v>
      </c>
      <c r="G143" s="361"/>
      <c r="H143" s="57"/>
      <c r="I143" s="57"/>
      <c r="J143" s="57"/>
      <c r="K143" s="57"/>
    </row>
    <row r="144" spans="1:11" ht="21">
      <c r="A144" s="29">
        <v>131</v>
      </c>
      <c r="B144" s="276" t="s">
        <v>1297</v>
      </c>
      <c r="C144" s="276"/>
      <c r="D144" s="1497">
        <v>504</v>
      </c>
      <c r="E144" s="45">
        <v>41612</v>
      </c>
      <c r="F144" s="1407">
        <v>6000</v>
      </c>
      <c r="G144" s="1474" t="s">
        <v>1298</v>
      </c>
      <c r="H144" s="57"/>
      <c r="I144" s="57"/>
      <c r="J144" s="57"/>
      <c r="K144" s="57"/>
    </row>
    <row r="145" spans="1:11" ht="34.5" thickBot="1">
      <c r="A145" s="917">
        <v>132</v>
      </c>
      <c r="B145" s="1069" t="s">
        <v>1299</v>
      </c>
      <c r="C145" s="1069" t="s">
        <v>1300</v>
      </c>
      <c r="D145" s="1511">
        <v>711</v>
      </c>
      <c r="E145" s="1463">
        <v>41618</v>
      </c>
      <c r="F145" s="1887">
        <v>6000</v>
      </c>
      <c r="G145" s="1475" t="s">
        <v>1301</v>
      </c>
      <c r="H145" s="795"/>
      <c r="I145" s="795"/>
      <c r="J145" s="795"/>
      <c r="K145" s="795"/>
    </row>
    <row r="146" spans="1:11" ht="33.75">
      <c r="A146" s="29">
        <v>133</v>
      </c>
      <c r="B146" s="276" t="s">
        <v>2189</v>
      </c>
      <c r="C146" s="276" t="s">
        <v>1512</v>
      </c>
      <c r="D146" s="1497">
        <v>512</v>
      </c>
      <c r="E146" s="45">
        <v>41635</v>
      </c>
      <c r="F146" s="1407">
        <v>6000</v>
      </c>
      <c r="G146" s="1474"/>
      <c r="H146" s="57"/>
      <c r="I146" s="57"/>
      <c r="J146" s="57"/>
      <c r="K146" s="57"/>
    </row>
    <row r="147" spans="1:11" ht="22.5">
      <c r="A147" s="29">
        <v>134</v>
      </c>
      <c r="B147" s="276" t="s">
        <v>1515</v>
      </c>
      <c r="C147" s="276" t="s">
        <v>1516</v>
      </c>
      <c r="D147" s="1497">
        <v>558</v>
      </c>
      <c r="E147" s="45">
        <v>41635</v>
      </c>
      <c r="F147" s="1407">
        <v>6000</v>
      </c>
      <c r="G147" s="1474"/>
      <c r="H147" s="57"/>
      <c r="I147" s="57"/>
      <c r="J147" s="57"/>
      <c r="K147" s="57"/>
    </row>
    <row r="148" spans="1:11" ht="39">
      <c r="A148" s="29">
        <v>135</v>
      </c>
      <c r="B148" s="1067" t="s">
        <v>1519</v>
      </c>
      <c r="C148" s="276" t="s">
        <v>1520</v>
      </c>
      <c r="D148" s="1497">
        <v>444</v>
      </c>
      <c r="E148" s="45">
        <v>41635</v>
      </c>
      <c r="F148" s="1407">
        <v>6000</v>
      </c>
      <c r="G148" s="1474"/>
      <c r="H148" s="57"/>
      <c r="I148" s="57"/>
      <c r="J148" s="57"/>
      <c r="K148" s="57"/>
    </row>
    <row r="149" spans="1:7" ht="29.25">
      <c r="A149" s="24">
        <v>136</v>
      </c>
      <c r="B149" s="944" t="s">
        <v>1521</v>
      </c>
      <c r="C149" s="25" t="s">
        <v>1522</v>
      </c>
      <c r="D149" s="317">
        <v>105</v>
      </c>
      <c r="E149" s="31">
        <v>41635</v>
      </c>
      <c r="F149" s="90">
        <v>6000</v>
      </c>
      <c r="G149" s="33"/>
    </row>
    <row r="150" spans="1:7" ht="29.25">
      <c r="A150" s="29">
        <v>137</v>
      </c>
      <c r="B150" s="25" t="s">
        <v>1523</v>
      </c>
      <c r="C150" s="944" t="s">
        <v>1524</v>
      </c>
      <c r="D150" s="317">
        <v>716</v>
      </c>
      <c r="E150" s="31">
        <v>41635</v>
      </c>
      <c r="F150" s="90">
        <v>6000</v>
      </c>
      <c r="G150" s="33"/>
    </row>
    <row r="151" spans="1:11" ht="34.5" thickBot="1">
      <c r="A151" s="917">
        <v>138</v>
      </c>
      <c r="B151" s="781" t="s">
        <v>1527</v>
      </c>
      <c r="C151" s="781" t="s">
        <v>1528</v>
      </c>
      <c r="D151" s="1499">
        <v>695</v>
      </c>
      <c r="E151" s="783">
        <v>41635</v>
      </c>
      <c r="F151" s="835">
        <v>6000</v>
      </c>
      <c r="G151" s="1439"/>
      <c r="H151" s="795"/>
      <c r="I151" s="795"/>
      <c r="J151" s="795"/>
      <c r="K151" s="795"/>
    </row>
    <row r="152" spans="1:11" ht="34.5" thickBot="1">
      <c r="A152" s="898">
        <v>139</v>
      </c>
      <c r="B152" s="838" t="s">
        <v>1532</v>
      </c>
      <c r="C152" s="838" t="s">
        <v>1956</v>
      </c>
      <c r="D152" s="1500">
        <v>659</v>
      </c>
      <c r="E152" s="840">
        <v>41638</v>
      </c>
      <c r="F152" s="1908">
        <v>2059.82</v>
      </c>
      <c r="G152" s="1909"/>
      <c r="H152" s="1455"/>
      <c r="I152" s="1455"/>
      <c r="J152" s="1455"/>
      <c r="K152" s="1455"/>
    </row>
    <row r="153" spans="1:7" ht="12.75">
      <c r="A153" s="29"/>
      <c r="B153" s="276"/>
      <c r="C153" s="276"/>
      <c r="D153" s="1497"/>
      <c r="E153" s="27"/>
      <c r="F153" s="1926">
        <f>SUM(F14:F152)</f>
        <v>808459.82</v>
      </c>
      <c r="G153" s="361"/>
    </row>
    <row r="154" spans="1:7" ht="12.75">
      <c r="A154" s="29"/>
      <c r="B154" s="276"/>
      <c r="C154" s="276"/>
      <c r="D154" s="1497"/>
      <c r="E154" s="27"/>
      <c r="F154" s="744"/>
      <c r="G154" s="361"/>
    </row>
    <row r="155" spans="1:7" ht="12.75">
      <c r="A155" s="29"/>
      <c r="B155" s="276"/>
      <c r="C155" s="276"/>
      <c r="D155" s="1497"/>
      <c r="E155" s="27"/>
      <c r="F155" s="744"/>
      <c r="G155" s="361"/>
    </row>
    <row r="156" spans="1:7" ht="13.5" customHeight="1" thickBot="1">
      <c r="A156" s="24"/>
      <c r="B156" s="25"/>
      <c r="C156" s="25"/>
      <c r="D156" s="317"/>
      <c r="E156" s="31"/>
      <c r="F156" s="1789"/>
      <c r="G156" s="24"/>
    </row>
    <row r="157" spans="1:7" ht="12.75">
      <c r="A157" s="190" t="s">
        <v>466</v>
      </c>
      <c r="B157" s="1973" t="s">
        <v>1754</v>
      </c>
      <c r="C157" s="1974"/>
      <c r="D157" s="1975" t="s">
        <v>258</v>
      </c>
      <c r="E157" s="1976"/>
      <c r="F157" s="1976"/>
      <c r="G157" s="1977"/>
    </row>
    <row r="158" spans="1:54" s="24" customFormat="1" ht="26.25" thickBot="1">
      <c r="A158" s="1440">
        <v>1</v>
      </c>
      <c r="B158" s="1629" t="s">
        <v>701</v>
      </c>
      <c r="C158" s="1629" t="s">
        <v>702</v>
      </c>
      <c r="D158" s="998">
        <v>816</v>
      </c>
      <c r="E158" s="999">
        <v>41607</v>
      </c>
      <c r="F158" s="1790">
        <v>2600</v>
      </c>
      <c r="G158" s="998"/>
      <c r="H158" s="795"/>
      <c r="I158" s="795"/>
      <c r="J158" s="795"/>
      <c r="K158" s="795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1759"/>
    </row>
    <row r="159" spans="1:54" s="24" customFormat="1" ht="25.5">
      <c r="A159" s="1428">
        <v>2</v>
      </c>
      <c r="B159" s="422" t="s">
        <v>1194</v>
      </c>
      <c r="C159" s="1429" t="s">
        <v>1195</v>
      </c>
      <c r="D159" s="423">
        <v>953</v>
      </c>
      <c r="E159" s="424">
        <v>41610</v>
      </c>
      <c r="F159" s="1396">
        <v>2600</v>
      </c>
      <c r="G159" s="423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1759"/>
    </row>
    <row r="160" spans="1:54" s="24" customFormat="1" ht="25.5">
      <c r="A160" s="105">
        <v>3</v>
      </c>
      <c r="B160" s="422" t="s">
        <v>1194</v>
      </c>
      <c r="C160" s="277" t="s">
        <v>1196</v>
      </c>
      <c r="D160" s="77">
        <v>954</v>
      </c>
      <c r="E160" s="85">
        <v>41610</v>
      </c>
      <c r="F160" s="746">
        <v>2600</v>
      </c>
      <c r="G160" s="7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1759"/>
    </row>
    <row r="161" spans="1:54" s="24" customFormat="1" ht="26.25" thickBot="1">
      <c r="A161" s="1440">
        <v>4</v>
      </c>
      <c r="B161" s="1640" t="s">
        <v>1194</v>
      </c>
      <c r="C161" s="1761" t="s">
        <v>1197</v>
      </c>
      <c r="D161" s="998">
        <v>952</v>
      </c>
      <c r="E161" s="999">
        <v>41637</v>
      </c>
      <c r="F161" s="1790">
        <v>2600</v>
      </c>
      <c r="G161" s="998"/>
      <c r="H161" s="795"/>
      <c r="I161" s="795"/>
      <c r="J161" s="795"/>
      <c r="K161" s="795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1759"/>
    </row>
    <row r="162" spans="1:54" s="24" customFormat="1" ht="13.5" thickBot="1">
      <c r="A162" s="886">
        <v>5</v>
      </c>
      <c r="B162" s="362" t="s">
        <v>1642</v>
      </c>
      <c r="C162" s="362" t="s">
        <v>1452</v>
      </c>
      <c r="D162" s="1674">
        <v>738</v>
      </c>
      <c r="E162" s="855">
        <v>41611</v>
      </c>
      <c r="F162" s="1791">
        <v>600</v>
      </c>
      <c r="G162" s="1765"/>
      <c r="H162" s="1209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1759"/>
    </row>
    <row r="163" spans="1:11" s="57" customFormat="1" ht="13.5" thickTop="1">
      <c r="A163" s="1763">
        <v>6</v>
      </c>
      <c r="B163" s="352" t="s">
        <v>1651</v>
      </c>
      <c r="C163" s="352" t="s">
        <v>2811</v>
      </c>
      <c r="D163" s="1676">
        <v>105</v>
      </c>
      <c r="E163" s="1083">
        <v>41612</v>
      </c>
      <c r="F163" s="1792">
        <v>2600</v>
      </c>
      <c r="G163" s="1766"/>
      <c r="H163" s="1767"/>
      <c r="I163" s="1678"/>
      <c r="J163" s="1678"/>
      <c r="K163" s="1678"/>
    </row>
    <row r="164" spans="1:8" s="57" customFormat="1" ht="12.75">
      <c r="A164" s="823">
        <v>7</v>
      </c>
      <c r="B164" s="276" t="s">
        <v>1652</v>
      </c>
      <c r="C164" s="276" t="s">
        <v>1452</v>
      </c>
      <c r="D164" s="1497">
        <v>670</v>
      </c>
      <c r="E164" s="27">
        <v>41612</v>
      </c>
      <c r="F164" s="1793">
        <v>600</v>
      </c>
      <c r="G164" s="1764"/>
      <c r="H164" s="1209"/>
    </row>
    <row r="165" spans="1:8" s="57" customFormat="1" ht="33.75">
      <c r="A165" s="823">
        <v>8</v>
      </c>
      <c r="B165" s="276" t="s">
        <v>1653</v>
      </c>
      <c r="C165" s="276" t="s">
        <v>1452</v>
      </c>
      <c r="D165" s="1497">
        <v>910</v>
      </c>
      <c r="E165" s="27">
        <v>41611</v>
      </c>
      <c r="F165" s="1793">
        <v>600</v>
      </c>
      <c r="G165" s="1764"/>
      <c r="H165" s="1209"/>
    </row>
    <row r="166" spans="1:8" s="57" customFormat="1" ht="12.75">
      <c r="A166" s="823">
        <v>9</v>
      </c>
      <c r="B166" s="276" t="s">
        <v>1654</v>
      </c>
      <c r="C166" s="276" t="s">
        <v>2351</v>
      </c>
      <c r="D166" s="1497">
        <v>32</v>
      </c>
      <c r="E166" s="27">
        <v>41612</v>
      </c>
      <c r="F166" s="1793">
        <v>2600</v>
      </c>
      <c r="G166" s="1764"/>
      <c r="H166" s="1209"/>
    </row>
    <row r="167" spans="1:8" s="57" customFormat="1" ht="12.75">
      <c r="A167" s="823">
        <v>10</v>
      </c>
      <c r="B167" s="276" t="s">
        <v>1657</v>
      </c>
      <c r="C167" s="276" t="s">
        <v>1622</v>
      </c>
      <c r="D167" s="1497">
        <v>658</v>
      </c>
      <c r="E167" s="27">
        <v>41612</v>
      </c>
      <c r="F167" s="1793">
        <v>3400</v>
      </c>
      <c r="G167" s="1764"/>
      <c r="H167" s="1209"/>
    </row>
    <row r="168" spans="1:8" s="57" customFormat="1" ht="12.75">
      <c r="A168" s="823">
        <v>11</v>
      </c>
      <c r="B168" s="276" t="s">
        <v>1658</v>
      </c>
      <c r="C168" s="276" t="s">
        <v>1622</v>
      </c>
      <c r="D168" s="1497">
        <v>27</v>
      </c>
      <c r="E168" s="27">
        <v>41612</v>
      </c>
      <c r="F168" s="1793">
        <v>2600</v>
      </c>
      <c r="G168" s="1764"/>
      <c r="H168" s="1209"/>
    </row>
    <row r="169" spans="1:8" s="57" customFormat="1" ht="13.5" thickBot="1">
      <c r="A169" s="886">
        <v>12</v>
      </c>
      <c r="B169" s="362" t="s">
        <v>1658</v>
      </c>
      <c r="C169" s="362" t="s">
        <v>1622</v>
      </c>
      <c r="D169" s="1674">
        <v>1</v>
      </c>
      <c r="E169" s="855">
        <v>41612</v>
      </c>
      <c r="F169" s="1791">
        <v>2600</v>
      </c>
      <c r="G169" s="1765"/>
      <c r="H169" s="1209"/>
    </row>
    <row r="170" spans="1:11" s="57" customFormat="1" ht="13.5" thickTop="1">
      <c r="A170" s="1763">
        <v>13</v>
      </c>
      <c r="B170" s="352" t="s">
        <v>1670</v>
      </c>
      <c r="C170" s="352" t="s">
        <v>194</v>
      </c>
      <c r="D170" s="1676">
        <v>227</v>
      </c>
      <c r="E170" s="1083">
        <v>41613</v>
      </c>
      <c r="F170" s="1792">
        <v>2600</v>
      </c>
      <c r="G170" s="1766"/>
      <c r="H170" s="1767"/>
      <c r="I170" s="1678"/>
      <c r="J170" s="1678"/>
      <c r="K170" s="1678"/>
    </row>
    <row r="171" spans="1:7" s="57" customFormat="1" ht="23.25" thickBot="1">
      <c r="A171" s="886">
        <v>14</v>
      </c>
      <c r="B171" s="362" t="s">
        <v>1671</v>
      </c>
      <c r="C171" s="362" t="s">
        <v>1672</v>
      </c>
      <c r="D171" s="1674">
        <v>151</v>
      </c>
      <c r="E171" s="855">
        <v>41613</v>
      </c>
      <c r="F171" s="889">
        <v>2600</v>
      </c>
      <c r="G171" s="919"/>
    </row>
    <row r="172" spans="1:11" s="57" customFormat="1" ht="13.5" thickTop="1">
      <c r="A172" s="1763">
        <v>15</v>
      </c>
      <c r="B172" s="352" t="s">
        <v>1673</v>
      </c>
      <c r="C172" s="352" t="s">
        <v>1031</v>
      </c>
      <c r="D172" s="1676">
        <v>249</v>
      </c>
      <c r="E172" s="1083">
        <v>41614</v>
      </c>
      <c r="F172" s="1794">
        <v>2600</v>
      </c>
      <c r="G172" s="355"/>
      <c r="H172" s="1678"/>
      <c r="I172" s="1678"/>
      <c r="J172" s="1678"/>
      <c r="K172" s="1678"/>
    </row>
    <row r="173" spans="1:7" s="57" customFormat="1" ht="34.5" thickBot="1">
      <c r="A173" s="886">
        <v>16</v>
      </c>
      <c r="B173" s="349" t="s">
        <v>1962</v>
      </c>
      <c r="C173" s="349" t="s">
        <v>1963</v>
      </c>
      <c r="D173" s="1684">
        <v>6</v>
      </c>
      <c r="E173" s="1135">
        <v>41614</v>
      </c>
      <c r="F173" s="1795">
        <v>2600</v>
      </c>
      <c r="G173" s="351"/>
    </row>
    <row r="174" spans="1:11" s="57" customFormat="1" ht="45.75" thickTop="1">
      <c r="A174" s="1763">
        <v>17</v>
      </c>
      <c r="B174" s="352" t="s">
        <v>1975</v>
      </c>
      <c r="C174" s="403" t="s">
        <v>1763</v>
      </c>
      <c r="D174" s="1676">
        <v>686</v>
      </c>
      <c r="E174" s="1083">
        <v>41617</v>
      </c>
      <c r="F174" s="1794">
        <v>2600</v>
      </c>
      <c r="G174" s="355"/>
      <c r="H174" s="1678"/>
      <c r="I174" s="1678"/>
      <c r="J174" s="1678"/>
      <c r="K174" s="1678"/>
    </row>
    <row r="175" spans="1:7" s="57" customFormat="1" ht="33.75">
      <c r="A175" s="823">
        <v>18</v>
      </c>
      <c r="B175" s="25" t="s">
        <v>1975</v>
      </c>
      <c r="C175" s="25" t="s">
        <v>1764</v>
      </c>
      <c r="D175" s="317">
        <v>685</v>
      </c>
      <c r="E175" s="31">
        <v>41617</v>
      </c>
      <c r="F175" s="762">
        <v>2600</v>
      </c>
      <c r="G175" s="24"/>
    </row>
    <row r="176" spans="1:7" s="57" customFormat="1" ht="34.5" thickBot="1">
      <c r="A176" s="886">
        <v>19</v>
      </c>
      <c r="B176" s="349" t="s">
        <v>1975</v>
      </c>
      <c r="C176" s="349" t="s">
        <v>1765</v>
      </c>
      <c r="D176" s="1684">
        <v>684</v>
      </c>
      <c r="E176" s="1135">
        <v>41617</v>
      </c>
      <c r="F176" s="1795">
        <v>2600</v>
      </c>
      <c r="G176" s="351"/>
    </row>
    <row r="177" spans="1:11" s="57" customFormat="1" ht="23.25" thickTop="1">
      <c r="A177" s="1763">
        <v>20</v>
      </c>
      <c r="B177" s="352" t="s">
        <v>1770</v>
      </c>
      <c r="C177" s="352" t="s">
        <v>1771</v>
      </c>
      <c r="D177" s="1676">
        <v>650</v>
      </c>
      <c r="E177" s="1083">
        <v>41617</v>
      </c>
      <c r="F177" s="1794">
        <v>2600</v>
      </c>
      <c r="G177" s="355"/>
      <c r="H177" s="1678"/>
      <c r="I177" s="1678"/>
      <c r="J177" s="1678"/>
      <c r="K177" s="1678"/>
    </row>
    <row r="178" spans="1:7" s="57" customFormat="1" ht="13.5" thickBot="1">
      <c r="A178" s="886">
        <v>21</v>
      </c>
      <c r="B178" s="349" t="s">
        <v>1780</v>
      </c>
      <c r="C178" s="362" t="s">
        <v>395</v>
      </c>
      <c r="D178" s="1684">
        <v>238</v>
      </c>
      <c r="E178" s="1135">
        <v>41618</v>
      </c>
      <c r="F178" s="1795">
        <v>2600</v>
      </c>
      <c r="G178" s="351"/>
    </row>
    <row r="179" spans="1:11" s="57" customFormat="1" ht="35.25" thickBot="1" thickTop="1">
      <c r="A179" s="1815">
        <v>22</v>
      </c>
      <c r="B179" s="403" t="s">
        <v>546</v>
      </c>
      <c r="C179" s="403" t="s">
        <v>547</v>
      </c>
      <c r="D179" s="1816">
        <v>248</v>
      </c>
      <c r="E179" s="1109">
        <v>41619</v>
      </c>
      <c r="F179" s="1817">
        <v>2600</v>
      </c>
      <c r="G179" s="1106"/>
      <c r="H179" s="1678"/>
      <c r="I179" s="1678"/>
      <c r="J179" s="1678"/>
      <c r="K179" s="1678"/>
    </row>
    <row r="180" spans="1:11" s="57" customFormat="1" ht="34.5" thickTop="1">
      <c r="A180" s="1763">
        <v>23</v>
      </c>
      <c r="B180" s="352" t="s">
        <v>551</v>
      </c>
      <c r="C180" s="352" t="s">
        <v>552</v>
      </c>
      <c r="D180" s="1676">
        <v>177</v>
      </c>
      <c r="E180" s="1083">
        <v>41617</v>
      </c>
      <c r="F180" s="1794">
        <v>2600</v>
      </c>
      <c r="G180" s="355"/>
      <c r="H180" s="1678"/>
      <c r="I180" s="1678"/>
      <c r="J180" s="1678"/>
      <c r="K180" s="1678"/>
    </row>
    <row r="181" spans="1:7" s="57" customFormat="1" ht="33.75">
      <c r="A181" s="823">
        <v>24</v>
      </c>
      <c r="B181" s="25" t="s">
        <v>551</v>
      </c>
      <c r="C181" s="276" t="s">
        <v>553</v>
      </c>
      <c r="D181" s="317">
        <v>176</v>
      </c>
      <c r="E181" s="31">
        <v>41617</v>
      </c>
      <c r="F181" s="762">
        <v>2600</v>
      </c>
      <c r="G181" s="24"/>
    </row>
    <row r="182" spans="1:7" s="57" customFormat="1" ht="23.25" thickBot="1">
      <c r="A182" s="886">
        <v>25</v>
      </c>
      <c r="B182" s="349" t="s">
        <v>555</v>
      </c>
      <c r="C182" s="362" t="s">
        <v>556</v>
      </c>
      <c r="D182" s="1684">
        <v>20</v>
      </c>
      <c r="E182" s="1135">
        <v>41619</v>
      </c>
      <c r="F182" s="1795">
        <v>2600</v>
      </c>
      <c r="G182" s="351"/>
    </row>
    <row r="183" spans="1:11" s="57" customFormat="1" ht="35.25" thickBot="1" thickTop="1">
      <c r="A183" s="1815">
        <v>26</v>
      </c>
      <c r="B183" s="403" t="s">
        <v>588</v>
      </c>
      <c r="C183" s="403" t="s">
        <v>589</v>
      </c>
      <c r="D183" s="1816">
        <v>301</v>
      </c>
      <c r="E183" s="1109">
        <v>41624</v>
      </c>
      <c r="F183" s="1817">
        <v>2600</v>
      </c>
      <c r="G183" s="1106"/>
      <c r="H183" s="1678"/>
      <c r="I183" s="1678"/>
      <c r="J183" s="1678"/>
      <c r="K183" s="1678"/>
    </row>
    <row r="184" spans="1:11" s="57" customFormat="1" ht="13.5" thickTop="1">
      <c r="A184" s="1763">
        <v>27</v>
      </c>
      <c r="B184" s="352" t="s">
        <v>602</v>
      </c>
      <c r="C184" s="352" t="s">
        <v>2349</v>
      </c>
      <c r="D184" s="1676">
        <v>698</v>
      </c>
      <c r="E184" s="1083">
        <v>41625</v>
      </c>
      <c r="F184" s="1794">
        <v>2600</v>
      </c>
      <c r="G184" s="355"/>
      <c r="H184" s="1678"/>
      <c r="I184" s="1678"/>
      <c r="J184" s="1678"/>
      <c r="K184" s="1678"/>
    </row>
    <row r="185" spans="1:7" s="57" customFormat="1" ht="23.25" thickBot="1">
      <c r="A185" s="886">
        <v>28</v>
      </c>
      <c r="B185" s="349" t="s">
        <v>603</v>
      </c>
      <c r="C185" s="349" t="s">
        <v>604</v>
      </c>
      <c r="D185" s="1684">
        <v>821</v>
      </c>
      <c r="E185" s="1135">
        <v>41625</v>
      </c>
      <c r="F185" s="1795">
        <v>2600</v>
      </c>
      <c r="G185" s="351"/>
    </row>
    <row r="186" spans="1:11" s="57" customFormat="1" ht="23.25" thickTop="1">
      <c r="A186" s="1763">
        <v>29</v>
      </c>
      <c r="B186" s="352" t="s">
        <v>2435</v>
      </c>
      <c r="C186" s="352" t="s">
        <v>2436</v>
      </c>
      <c r="D186" s="1676">
        <v>774</v>
      </c>
      <c r="E186" s="1083">
        <v>41627</v>
      </c>
      <c r="F186" s="1794">
        <v>2600</v>
      </c>
      <c r="G186" s="355"/>
      <c r="H186" s="1678"/>
      <c r="I186" s="1678"/>
      <c r="J186" s="1678"/>
      <c r="K186" s="1678"/>
    </row>
    <row r="187" spans="1:7" s="57" customFormat="1" ht="22.5">
      <c r="A187" s="823">
        <v>30</v>
      </c>
      <c r="B187" s="25" t="s">
        <v>2438</v>
      </c>
      <c r="C187" s="25" t="s">
        <v>2439</v>
      </c>
      <c r="D187" s="317">
        <v>914</v>
      </c>
      <c r="E187" s="31">
        <v>41627</v>
      </c>
      <c r="F187" s="762">
        <v>2600</v>
      </c>
      <c r="G187" s="24"/>
    </row>
    <row r="188" spans="1:7" s="57" customFormat="1" ht="12.75">
      <c r="A188" s="823">
        <v>31</v>
      </c>
      <c r="B188" s="25" t="s">
        <v>935</v>
      </c>
      <c r="C188" s="25" t="s">
        <v>1759</v>
      </c>
      <c r="D188" s="317">
        <v>770</v>
      </c>
      <c r="E188" s="31">
        <v>41627</v>
      </c>
      <c r="F188" s="762">
        <v>2600</v>
      </c>
      <c r="G188" s="24"/>
    </row>
    <row r="189" spans="1:7" s="57" customFormat="1" ht="33.75">
      <c r="A189" s="823">
        <v>32</v>
      </c>
      <c r="B189" s="1838" t="s">
        <v>2445</v>
      </c>
      <c r="C189" s="25" t="s">
        <v>2446</v>
      </c>
      <c r="D189" s="317">
        <v>867</v>
      </c>
      <c r="E189" s="31">
        <v>41627</v>
      </c>
      <c r="F189" s="1839">
        <v>6000</v>
      </c>
      <c r="G189" s="1840"/>
    </row>
    <row r="190" spans="1:7" s="57" customFormat="1" ht="23.25" thickBot="1">
      <c r="A190" s="886">
        <v>33</v>
      </c>
      <c r="B190" s="349" t="s">
        <v>600</v>
      </c>
      <c r="C190" s="349" t="s">
        <v>601</v>
      </c>
      <c r="D190" s="1684">
        <v>247</v>
      </c>
      <c r="E190" s="1135">
        <v>41628</v>
      </c>
      <c r="F190" s="1795">
        <v>2600</v>
      </c>
      <c r="G190" s="351"/>
    </row>
    <row r="191" spans="1:11" s="57" customFormat="1" ht="26.25" thickTop="1">
      <c r="A191" s="1845">
        <v>34</v>
      </c>
      <c r="B191" s="1847" t="s">
        <v>2463</v>
      </c>
      <c r="C191" s="1847" t="s">
        <v>2464</v>
      </c>
      <c r="D191" s="1848">
        <v>85</v>
      </c>
      <c r="E191" s="1849">
        <v>41348</v>
      </c>
      <c r="F191" s="1844">
        <v>-2600</v>
      </c>
      <c r="G191" s="1854" t="s">
        <v>2485</v>
      </c>
      <c r="H191" s="1846"/>
      <c r="I191" s="1678"/>
      <c r="J191" s="1678"/>
      <c r="K191" s="1678"/>
    </row>
    <row r="192" spans="1:7" s="57" customFormat="1" ht="25.5">
      <c r="A192" s="823">
        <v>35</v>
      </c>
      <c r="B192" s="1850" t="s">
        <v>2463</v>
      </c>
      <c r="C192" s="1850" t="s">
        <v>2465</v>
      </c>
      <c r="D192" s="1851">
        <v>86</v>
      </c>
      <c r="E192" s="1852">
        <v>41348</v>
      </c>
      <c r="F192" s="1853">
        <v>-2600</v>
      </c>
      <c r="G192" s="1855" t="s">
        <v>2483</v>
      </c>
    </row>
    <row r="193" spans="1:7" s="57" customFormat="1" ht="25.5">
      <c r="A193" s="823">
        <v>36</v>
      </c>
      <c r="B193" s="1850" t="s">
        <v>2463</v>
      </c>
      <c r="C193" s="1850" t="s">
        <v>2466</v>
      </c>
      <c r="D193" s="1851">
        <v>88</v>
      </c>
      <c r="E193" s="1852">
        <v>41348</v>
      </c>
      <c r="F193" s="1853">
        <v>-2600</v>
      </c>
      <c r="G193" s="1855" t="s">
        <v>2484</v>
      </c>
    </row>
    <row r="194" spans="1:7" s="57" customFormat="1" ht="25.5">
      <c r="A194" s="823">
        <v>37</v>
      </c>
      <c r="B194" s="1850" t="s">
        <v>2463</v>
      </c>
      <c r="C194" s="1850" t="s">
        <v>2467</v>
      </c>
      <c r="D194" s="1851">
        <v>87</v>
      </c>
      <c r="E194" s="1852">
        <v>41348</v>
      </c>
      <c r="F194" s="1853">
        <v>-2600</v>
      </c>
      <c r="G194" s="1855" t="s">
        <v>2482</v>
      </c>
    </row>
    <row r="195" spans="1:7" s="57" customFormat="1" ht="33.75">
      <c r="A195" s="549">
        <v>38</v>
      </c>
      <c r="B195" s="25" t="s">
        <v>2468</v>
      </c>
      <c r="C195" s="25" t="s">
        <v>2469</v>
      </c>
      <c r="D195" s="317">
        <v>205</v>
      </c>
      <c r="E195" s="31">
        <v>41631</v>
      </c>
      <c r="F195" s="1839">
        <v>600</v>
      </c>
      <c r="G195" s="1840"/>
    </row>
    <row r="196" spans="1:7" s="57" customFormat="1" ht="35.25" customHeight="1" thickBot="1">
      <c r="A196" s="823">
        <v>39</v>
      </c>
      <c r="B196" s="349" t="s">
        <v>2480</v>
      </c>
      <c r="C196" s="349" t="s">
        <v>2481</v>
      </c>
      <c r="D196" s="1684">
        <v>648</v>
      </c>
      <c r="E196" s="1135">
        <v>41631</v>
      </c>
      <c r="F196" s="1856">
        <v>600</v>
      </c>
      <c r="G196" s="1857"/>
    </row>
    <row r="197" spans="1:11" s="57" customFormat="1" ht="26.25" thickTop="1">
      <c r="A197" s="549">
        <v>40</v>
      </c>
      <c r="B197" s="1847" t="s">
        <v>2463</v>
      </c>
      <c r="C197" s="1847" t="s">
        <v>2486</v>
      </c>
      <c r="D197" s="1848">
        <v>90</v>
      </c>
      <c r="E197" s="1849">
        <v>41348</v>
      </c>
      <c r="F197" s="1844">
        <v>-2600</v>
      </c>
      <c r="G197" s="1854" t="s">
        <v>2509</v>
      </c>
      <c r="H197" s="1678"/>
      <c r="I197" s="1678"/>
      <c r="J197" s="1678"/>
      <c r="K197" s="1678"/>
    </row>
    <row r="198" spans="1:7" s="57" customFormat="1" ht="25.5">
      <c r="A198" s="823">
        <v>41</v>
      </c>
      <c r="B198" s="1850" t="s">
        <v>2463</v>
      </c>
      <c r="C198" s="1850" t="s">
        <v>2487</v>
      </c>
      <c r="D198" s="1851">
        <v>89</v>
      </c>
      <c r="E198" s="1852">
        <v>41348</v>
      </c>
      <c r="F198" s="1853">
        <v>-2600</v>
      </c>
      <c r="G198" s="1855" t="s">
        <v>2510</v>
      </c>
    </row>
    <row r="199" spans="1:7" s="57" customFormat="1" ht="25.5">
      <c r="A199" s="549">
        <v>42</v>
      </c>
      <c r="B199" s="1850" t="s">
        <v>2463</v>
      </c>
      <c r="C199" s="1850" t="s">
        <v>2488</v>
      </c>
      <c r="D199" s="1851">
        <v>91</v>
      </c>
      <c r="E199" s="1852">
        <v>41348</v>
      </c>
      <c r="F199" s="1853">
        <v>-2600</v>
      </c>
      <c r="G199" s="1855" t="s">
        <v>2512</v>
      </c>
    </row>
    <row r="200" spans="1:7" s="57" customFormat="1" ht="25.5">
      <c r="A200" s="823">
        <v>43</v>
      </c>
      <c r="B200" s="1850" t="s">
        <v>2463</v>
      </c>
      <c r="C200" s="1850" t="s">
        <v>2489</v>
      </c>
      <c r="D200" s="1851">
        <v>92</v>
      </c>
      <c r="E200" s="1852">
        <v>41348</v>
      </c>
      <c r="F200" s="1853">
        <v>-2600</v>
      </c>
      <c r="G200" s="1855" t="s">
        <v>2508</v>
      </c>
    </row>
    <row r="201" spans="1:7" s="57" customFormat="1" ht="25.5">
      <c r="A201" s="549">
        <v>44</v>
      </c>
      <c r="B201" s="1850" t="s">
        <v>2463</v>
      </c>
      <c r="C201" s="1850" t="s">
        <v>2490</v>
      </c>
      <c r="D201" s="1851">
        <v>93</v>
      </c>
      <c r="E201" s="1852">
        <v>41348</v>
      </c>
      <c r="F201" s="1853">
        <v>-2600</v>
      </c>
      <c r="G201" s="1855" t="s">
        <v>2511</v>
      </c>
    </row>
    <row r="202" spans="1:7" s="57" customFormat="1" ht="33.75">
      <c r="A202" s="823">
        <v>45</v>
      </c>
      <c r="B202" s="25" t="s">
        <v>2498</v>
      </c>
      <c r="C202" s="25" t="s">
        <v>2499</v>
      </c>
      <c r="D202" s="317">
        <v>47</v>
      </c>
      <c r="E202" s="31">
        <v>41631</v>
      </c>
      <c r="F202" s="762">
        <v>2600</v>
      </c>
      <c r="G202" s="24"/>
    </row>
    <row r="203" spans="1:7" s="57" customFormat="1" ht="34.5" thickBot="1">
      <c r="A203" s="1828">
        <v>46</v>
      </c>
      <c r="B203" s="1864" t="s">
        <v>2504</v>
      </c>
      <c r="C203" s="1864"/>
      <c r="D203" s="1865">
        <v>902</v>
      </c>
      <c r="E203" s="1866">
        <v>41606</v>
      </c>
      <c r="F203" s="1867">
        <v>2600</v>
      </c>
      <c r="G203" s="1868" t="s">
        <v>2505</v>
      </c>
    </row>
    <row r="204" spans="1:11" s="57" customFormat="1" ht="35.25" thickBot="1" thickTop="1">
      <c r="A204" s="1825">
        <v>47</v>
      </c>
      <c r="B204" s="403" t="s">
        <v>2524</v>
      </c>
      <c r="C204" s="403" t="s">
        <v>2525</v>
      </c>
      <c r="D204" s="1816">
        <v>350</v>
      </c>
      <c r="E204" s="1876">
        <v>41633</v>
      </c>
      <c r="F204" s="1877">
        <v>2600</v>
      </c>
      <c r="G204" s="1338"/>
      <c r="H204" s="1869"/>
      <c r="I204" s="1869"/>
      <c r="J204" s="1869"/>
      <c r="K204" s="1869"/>
    </row>
    <row r="205" spans="1:11" s="57" customFormat="1" ht="34.5" thickTop="1">
      <c r="A205" s="535">
        <v>48</v>
      </c>
      <c r="B205" s="352" t="s">
        <v>1286</v>
      </c>
      <c r="C205" s="352" t="s">
        <v>1287</v>
      </c>
      <c r="D205" s="1676">
        <v>659</v>
      </c>
      <c r="E205" s="1083">
        <v>41634</v>
      </c>
      <c r="F205" s="1794">
        <v>2600</v>
      </c>
      <c r="G205" s="355"/>
      <c r="H205" s="1678"/>
      <c r="I205" s="1678"/>
      <c r="J205" s="1678"/>
      <c r="K205" s="1678"/>
    </row>
    <row r="206" spans="1:11" s="57" customFormat="1" ht="13.5" thickBot="1">
      <c r="A206" s="1888">
        <v>49</v>
      </c>
      <c r="B206" s="781" t="s">
        <v>1741</v>
      </c>
      <c r="C206" s="781" t="s">
        <v>1294</v>
      </c>
      <c r="D206" s="1499">
        <v>578</v>
      </c>
      <c r="E206" s="783">
        <v>41633</v>
      </c>
      <c r="F206" s="784">
        <v>2600</v>
      </c>
      <c r="G206" s="873"/>
      <c r="H206" s="795"/>
      <c r="I206" s="795"/>
      <c r="J206" s="795"/>
      <c r="K206" s="795"/>
    </row>
    <row r="207" spans="1:11" s="57" customFormat="1" ht="39.75" thickBot="1">
      <c r="A207" s="1900">
        <v>50</v>
      </c>
      <c r="B207" s="1901" t="s">
        <v>1525</v>
      </c>
      <c r="C207" s="838" t="s">
        <v>1526</v>
      </c>
      <c r="D207" s="1500">
        <v>1</v>
      </c>
      <c r="E207" s="840">
        <v>41635</v>
      </c>
      <c r="F207" s="841">
        <v>2600</v>
      </c>
      <c r="G207" s="898"/>
      <c r="H207" s="1455"/>
      <c r="I207" s="1455"/>
      <c r="J207" s="1455"/>
      <c r="K207" s="1455"/>
    </row>
    <row r="208" spans="1:7" s="57" customFormat="1" ht="12.75">
      <c r="A208" s="549"/>
      <c r="B208" s="276"/>
      <c r="C208" s="276"/>
      <c r="D208" s="1497"/>
      <c r="E208" s="27"/>
      <c r="F208" s="1925">
        <f>SUM(F158:F207)</f>
        <v>77400</v>
      </c>
      <c r="G208" s="29"/>
    </row>
    <row r="209" spans="1:7" s="57" customFormat="1" ht="12.75">
      <c r="A209" s="549"/>
      <c r="B209" s="25"/>
      <c r="C209" s="25"/>
      <c r="D209" s="317"/>
      <c r="E209" s="31"/>
      <c r="F209" s="762"/>
      <c r="G209" s="24"/>
    </row>
    <row r="210" spans="1:7" s="57" customFormat="1" ht="12.75">
      <c r="A210" s="549"/>
      <c r="B210" s="25"/>
      <c r="C210" s="25"/>
      <c r="D210" s="317"/>
      <c r="E210" s="31"/>
      <c r="F210" s="762"/>
      <c r="G210" s="24"/>
    </row>
    <row r="211" spans="1:7" s="57" customFormat="1" ht="12.75">
      <c r="A211" s="549"/>
      <c r="B211" s="25"/>
      <c r="C211" s="25"/>
      <c r="D211" s="317"/>
      <c r="E211" s="31"/>
      <c r="F211" s="762"/>
      <c r="G211" s="24"/>
    </row>
    <row r="212" spans="1:7" s="57" customFormat="1" ht="12.75">
      <c r="A212" s="549"/>
      <c r="B212" s="25"/>
      <c r="C212" s="25"/>
      <c r="D212" s="317"/>
      <c r="E212" s="31"/>
      <c r="F212" s="762"/>
      <c r="G212" s="24"/>
    </row>
    <row r="213" spans="1:7" s="57" customFormat="1" ht="12.75">
      <c r="A213" s="549"/>
      <c r="B213" s="25"/>
      <c r="C213" s="25"/>
      <c r="D213" s="317"/>
      <c r="E213" s="31"/>
      <c r="F213" s="762"/>
      <c r="G213" s="24"/>
    </row>
    <row r="214" spans="1:7" s="57" customFormat="1" ht="12.75">
      <c r="A214" s="549"/>
      <c r="B214" s="25"/>
      <c r="C214" s="25"/>
      <c r="D214" s="317"/>
      <c r="E214" s="31"/>
      <c r="F214" s="762"/>
      <c r="G214" s="24"/>
    </row>
    <row r="215" spans="1:7" s="57" customFormat="1" ht="12.75">
      <c r="A215" s="549"/>
      <c r="B215" s="25"/>
      <c r="C215" s="25"/>
      <c r="D215" s="317"/>
      <c r="E215" s="31"/>
      <c r="F215" s="762"/>
      <c r="G215" s="24"/>
    </row>
    <row r="216" spans="1:7" s="57" customFormat="1" ht="12.75">
      <c r="A216" s="549"/>
      <c r="B216" s="25"/>
      <c r="C216" s="25"/>
      <c r="D216" s="317"/>
      <c r="E216" s="31"/>
      <c r="F216" s="762"/>
      <c r="G216" s="24"/>
    </row>
    <row r="217" spans="1:7" s="57" customFormat="1" ht="12.75">
      <c r="A217" s="549"/>
      <c r="B217" s="25"/>
      <c r="C217" s="25"/>
      <c r="D217" s="317"/>
      <c r="E217" s="31"/>
      <c r="F217" s="762"/>
      <c r="G217" s="24"/>
    </row>
    <row r="218" spans="1:7" s="57" customFormat="1" ht="13.5" thickBot="1">
      <c r="A218" s="823"/>
      <c r="B218" s="25"/>
      <c r="C218" s="25"/>
      <c r="D218" s="1499"/>
      <c r="E218" s="783"/>
      <c r="F218" s="784"/>
      <c r="G218" s="873"/>
    </row>
    <row r="219" spans="1:7" ht="13.5" customHeight="1" thickBot="1">
      <c r="A219" s="1758" t="s">
        <v>259</v>
      </c>
      <c r="B219" s="2206" t="s">
        <v>1790</v>
      </c>
      <c r="C219" s="2079"/>
      <c r="D219" s="2080" t="s">
        <v>684</v>
      </c>
      <c r="E219" s="2081"/>
      <c r="F219" s="2081"/>
      <c r="G219" s="2082"/>
    </row>
    <row r="220" spans="1:7" ht="38.25">
      <c r="A220" s="24">
        <v>1</v>
      </c>
      <c r="B220" s="44" t="s">
        <v>1660</v>
      </c>
      <c r="C220" s="24" t="s">
        <v>1661</v>
      </c>
      <c r="D220" s="986">
        <v>501</v>
      </c>
      <c r="E220" s="45">
        <v>41613</v>
      </c>
      <c r="F220" s="1407">
        <v>600</v>
      </c>
      <c r="G220" s="29"/>
    </row>
    <row r="221" spans="1:7" ht="25.5">
      <c r="A221" s="24">
        <v>2</v>
      </c>
      <c r="B221" s="44" t="s">
        <v>1970</v>
      </c>
      <c r="C221" s="44" t="s">
        <v>1971</v>
      </c>
      <c r="D221" s="986">
        <v>953</v>
      </c>
      <c r="E221" s="45">
        <v>41614</v>
      </c>
      <c r="F221" s="1407">
        <v>600</v>
      </c>
      <c r="G221" s="29"/>
    </row>
    <row r="222" spans="1:7" ht="25.5">
      <c r="A222" s="24">
        <v>3</v>
      </c>
      <c r="B222" s="407" t="s">
        <v>2360</v>
      </c>
      <c r="C222" s="407" t="s">
        <v>2361</v>
      </c>
      <c r="D222" s="986">
        <v>632</v>
      </c>
      <c r="E222" s="45">
        <v>41619</v>
      </c>
      <c r="F222" s="1407">
        <v>600</v>
      </c>
      <c r="G222" s="29"/>
    </row>
    <row r="223" spans="1:7" ht="25.5">
      <c r="A223" s="24">
        <v>4</v>
      </c>
      <c r="B223" s="407" t="s">
        <v>2360</v>
      </c>
      <c r="C223" s="407" t="s">
        <v>2361</v>
      </c>
      <c r="D223" s="986">
        <v>630</v>
      </c>
      <c r="E223" s="45">
        <v>41619</v>
      </c>
      <c r="F223" s="1407">
        <v>600</v>
      </c>
      <c r="G223" s="29"/>
    </row>
    <row r="224" spans="1:7" ht="25.5">
      <c r="A224" s="24">
        <v>5</v>
      </c>
      <c r="B224" s="407" t="s">
        <v>2360</v>
      </c>
      <c r="C224" s="407" t="s">
        <v>2361</v>
      </c>
      <c r="D224" s="986">
        <v>631</v>
      </c>
      <c r="E224" s="45">
        <v>41619</v>
      </c>
      <c r="F224" s="1407">
        <v>600</v>
      </c>
      <c r="G224" s="29"/>
    </row>
    <row r="225" spans="1:7" ht="25.5">
      <c r="A225" s="24">
        <v>6</v>
      </c>
      <c r="B225" s="407" t="s">
        <v>2360</v>
      </c>
      <c r="C225" s="407" t="s">
        <v>2361</v>
      </c>
      <c r="D225" s="986">
        <v>628</v>
      </c>
      <c r="E225" s="45">
        <v>41619</v>
      </c>
      <c r="F225" s="1407">
        <v>600</v>
      </c>
      <c r="G225" s="29"/>
    </row>
    <row r="226" spans="1:7" ht="25.5">
      <c r="A226" s="24">
        <v>7</v>
      </c>
      <c r="B226" s="407" t="s">
        <v>2360</v>
      </c>
      <c r="C226" s="407" t="s">
        <v>2361</v>
      </c>
      <c r="D226" s="986">
        <v>627</v>
      </c>
      <c r="E226" s="45">
        <v>41619</v>
      </c>
      <c r="F226" s="1407">
        <v>600</v>
      </c>
      <c r="G226" s="29"/>
    </row>
    <row r="227" spans="1:7" ht="25.5">
      <c r="A227" s="24">
        <v>8</v>
      </c>
      <c r="B227" s="407" t="s">
        <v>2360</v>
      </c>
      <c r="C227" s="407" t="s">
        <v>2361</v>
      </c>
      <c r="D227" s="986">
        <v>629</v>
      </c>
      <c r="E227" s="45">
        <v>41619</v>
      </c>
      <c r="F227" s="1407">
        <v>600</v>
      </c>
      <c r="G227" s="29"/>
    </row>
    <row r="228" spans="1:7" ht="26.25" thickBot="1">
      <c r="A228" s="351">
        <v>9</v>
      </c>
      <c r="B228" s="1818" t="s">
        <v>542</v>
      </c>
      <c r="C228" s="1818" t="s">
        <v>1025</v>
      </c>
      <c r="D228" s="1089">
        <v>198</v>
      </c>
      <c r="E228" s="1686">
        <v>41619</v>
      </c>
      <c r="F228" s="1819">
        <v>600</v>
      </c>
      <c r="G228" s="919"/>
    </row>
    <row r="229" spans="1:11" ht="14.25" thickBot="1" thickTop="1">
      <c r="A229" s="1106">
        <v>10</v>
      </c>
      <c r="B229" s="1825" t="s">
        <v>585</v>
      </c>
      <c r="C229" s="1825" t="s">
        <v>2349</v>
      </c>
      <c r="D229" s="1155">
        <v>703</v>
      </c>
      <c r="E229" s="1697">
        <v>41620</v>
      </c>
      <c r="F229" s="1406">
        <v>600</v>
      </c>
      <c r="G229" s="1106"/>
      <c r="H229" s="1678"/>
      <c r="I229" s="1678"/>
      <c r="J229" s="1678"/>
      <c r="K229" s="1678"/>
    </row>
    <row r="230" spans="1:11" ht="27" thickBot="1" thickTop="1">
      <c r="A230" s="1106">
        <v>11</v>
      </c>
      <c r="B230" s="1825" t="s">
        <v>2433</v>
      </c>
      <c r="C230" s="1825" t="s">
        <v>2434</v>
      </c>
      <c r="D230" s="1155">
        <v>419</v>
      </c>
      <c r="E230" s="1697">
        <v>41626</v>
      </c>
      <c r="F230" s="1406">
        <v>600</v>
      </c>
      <c r="G230" s="1106"/>
      <c r="H230" s="1678"/>
      <c r="I230" s="1678"/>
      <c r="J230" s="1678"/>
      <c r="K230" s="1678"/>
    </row>
    <row r="231" spans="1:11" ht="29.25" customHeight="1" thickBot="1" thickTop="1">
      <c r="A231" s="1882">
        <v>12</v>
      </c>
      <c r="B231" s="1883" t="s">
        <v>2519</v>
      </c>
      <c r="C231" s="1883" t="s">
        <v>2520</v>
      </c>
      <c r="D231" s="1884">
        <v>977</v>
      </c>
      <c r="E231" s="1885">
        <v>41633</v>
      </c>
      <c r="F231" s="1886">
        <v>150000</v>
      </c>
      <c r="G231" s="1882" t="s">
        <v>2521</v>
      </c>
      <c r="H231" s="2204" t="s">
        <v>1024</v>
      </c>
      <c r="I231" s="2204"/>
      <c r="J231" s="2204"/>
      <c r="K231" s="2204"/>
    </row>
    <row r="232" spans="1:11" ht="27" thickBot="1" thickTop="1">
      <c r="A232" s="1889">
        <v>13</v>
      </c>
      <c r="B232" s="1890" t="s">
        <v>2519</v>
      </c>
      <c r="C232" s="1890" t="s">
        <v>1022</v>
      </c>
      <c r="D232" s="1891">
        <v>984</v>
      </c>
      <c r="E232" s="1892">
        <v>41634</v>
      </c>
      <c r="F232" s="1893">
        <v>40000</v>
      </c>
      <c r="G232" s="1889"/>
      <c r="H232" s="2203" t="s">
        <v>1023</v>
      </c>
      <c r="I232" s="2203"/>
      <c r="J232" s="2203"/>
      <c r="K232" s="2203"/>
    </row>
    <row r="233" spans="1:11" ht="26.25" thickBot="1">
      <c r="A233" s="898">
        <v>14</v>
      </c>
      <c r="B233" s="1910" t="s">
        <v>1529</v>
      </c>
      <c r="C233" s="1910" t="s">
        <v>1530</v>
      </c>
      <c r="D233" s="1057">
        <v>935</v>
      </c>
      <c r="E233" s="1470">
        <v>41638</v>
      </c>
      <c r="F233" s="1911">
        <v>600</v>
      </c>
      <c r="G233" s="898"/>
      <c r="H233" s="1455"/>
      <c r="I233" s="1455"/>
      <c r="J233" s="1455"/>
      <c r="K233" s="1455"/>
    </row>
    <row r="234" spans="1:11" ht="12.75">
      <c r="A234" s="29"/>
      <c r="B234" s="1827"/>
      <c r="C234" s="1827"/>
      <c r="D234" s="986"/>
      <c r="E234" s="45"/>
      <c r="F234" s="1927">
        <f>SUM(F220:F233)</f>
        <v>197200</v>
      </c>
      <c r="G234" s="29"/>
      <c r="H234" s="57"/>
      <c r="I234" s="57"/>
      <c r="J234" s="57"/>
      <c r="K234" s="57"/>
    </row>
    <row r="235" spans="1:7" ht="12.75">
      <c r="A235" s="24"/>
      <c r="B235" s="44"/>
      <c r="C235" s="44"/>
      <c r="D235" s="986"/>
      <c r="E235" s="45"/>
      <c r="F235" s="1407"/>
      <c r="G235" s="29"/>
    </row>
    <row r="236" spans="1:7" ht="12.75">
      <c r="A236" s="24"/>
      <c r="B236" s="44"/>
      <c r="C236" s="24"/>
      <c r="D236" s="986"/>
      <c r="E236" s="45"/>
      <c r="F236" s="1407"/>
      <c r="G236" s="29"/>
    </row>
    <row r="237" spans="1:7" ht="13.5" thickBot="1">
      <c r="A237" s="47"/>
      <c r="B237" s="47"/>
      <c r="C237" s="47"/>
      <c r="D237" s="1760"/>
      <c r="E237" s="48"/>
      <c r="F237" s="1408"/>
      <c r="G237" s="24"/>
    </row>
    <row r="238" spans="1:7" ht="13.5" thickBot="1">
      <c r="A238" s="50" t="s">
        <v>686</v>
      </c>
      <c r="B238" s="1964" t="s">
        <v>687</v>
      </c>
      <c r="C238" s="1965"/>
      <c r="D238" s="1966" t="s">
        <v>688</v>
      </c>
      <c r="E238" s="1958"/>
      <c r="F238" s="1958"/>
      <c r="G238" s="1959"/>
    </row>
    <row r="239" spans="1:7" ht="12.75">
      <c r="A239" s="24"/>
      <c r="B239" s="24"/>
      <c r="C239" s="24"/>
      <c r="D239" s="976"/>
      <c r="E239" s="24"/>
      <c r="F239" s="1796"/>
      <c r="G239" s="24"/>
    </row>
    <row r="240" spans="1:7" ht="13.5" thickBot="1">
      <c r="A240" s="24"/>
      <c r="B240" s="24"/>
      <c r="C240" s="24"/>
      <c r="D240" s="976"/>
      <c r="E240" s="24"/>
      <c r="F240" s="1796"/>
      <c r="G240" s="24"/>
    </row>
    <row r="241" spans="1:7" ht="12.75">
      <c r="A241" s="52" t="s">
        <v>689</v>
      </c>
      <c r="B241" s="1993" t="s">
        <v>1755</v>
      </c>
      <c r="C241" s="1981"/>
      <c r="D241" s="1975" t="s">
        <v>690</v>
      </c>
      <c r="E241" s="1976"/>
      <c r="F241" s="1976"/>
      <c r="G241" s="1977"/>
    </row>
    <row r="242" spans="1:7" s="241" customFormat="1" ht="25.5">
      <c r="A242" s="81">
        <v>1</v>
      </c>
      <c r="B242" s="83" t="s">
        <v>1938</v>
      </c>
      <c r="C242" s="83" t="s">
        <v>1939</v>
      </c>
      <c r="D242" s="77">
        <v>10</v>
      </c>
      <c r="E242" s="85">
        <v>41607</v>
      </c>
      <c r="F242" s="746">
        <v>600</v>
      </c>
      <c r="G242" s="84"/>
    </row>
    <row r="243" spans="1:7" s="241" customFormat="1" ht="12.75">
      <c r="A243" s="81">
        <v>2</v>
      </c>
      <c r="B243" s="83" t="s">
        <v>368</v>
      </c>
      <c r="C243" s="83"/>
      <c r="D243" s="77">
        <v>391</v>
      </c>
      <c r="E243" s="85">
        <v>41607</v>
      </c>
      <c r="F243" s="746">
        <v>600</v>
      </c>
      <c r="G243" s="84"/>
    </row>
    <row r="244" spans="1:7" s="241" customFormat="1" ht="25.5">
      <c r="A244" s="81">
        <v>3</v>
      </c>
      <c r="B244" s="83" t="s">
        <v>698</v>
      </c>
      <c r="C244" s="83" t="s">
        <v>914</v>
      </c>
      <c r="D244" s="77">
        <v>578</v>
      </c>
      <c r="E244" s="85">
        <v>41607</v>
      </c>
      <c r="F244" s="746">
        <v>600</v>
      </c>
      <c r="G244" s="84"/>
    </row>
    <row r="245" spans="1:7" ht="22.5">
      <c r="A245" s="81">
        <v>4</v>
      </c>
      <c r="B245" s="340" t="s">
        <v>703</v>
      </c>
      <c r="C245" s="340" t="s">
        <v>704</v>
      </c>
      <c r="D245" s="77">
        <v>607</v>
      </c>
      <c r="E245" s="85">
        <v>41607</v>
      </c>
      <c r="F245" s="746">
        <v>600</v>
      </c>
      <c r="G245" s="84"/>
    </row>
    <row r="246" spans="1:7" ht="22.5">
      <c r="A246" s="81">
        <v>5</v>
      </c>
      <c r="B246" s="340" t="s">
        <v>703</v>
      </c>
      <c r="C246" s="340" t="s">
        <v>706</v>
      </c>
      <c r="D246" s="77">
        <v>634</v>
      </c>
      <c r="E246" s="85">
        <v>41607</v>
      </c>
      <c r="F246" s="746">
        <v>600</v>
      </c>
      <c r="G246" s="84"/>
    </row>
    <row r="247" spans="1:7" ht="22.5">
      <c r="A247" s="81">
        <v>6</v>
      </c>
      <c r="B247" s="340" t="s">
        <v>703</v>
      </c>
      <c r="C247" s="340" t="s">
        <v>707</v>
      </c>
      <c r="D247" s="77">
        <v>624</v>
      </c>
      <c r="E247" s="85">
        <v>41607</v>
      </c>
      <c r="F247" s="1206">
        <v>600</v>
      </c>
      <c r="G247" s="84"/>
    </row>
    <row r="248" spans="1:11" ht="23.25" thickBot="1">
      <c r="A248" s="1632">
        <v>7</v>
      </c>
      <c r="B248" s="722" t="s">
        <v>703</v>
      </c>
      <c r="C248" s="722" t="s">
        <v>704</v>
      </c>
      <c r="D248" s="998">
        <v>608</v>
      </c>
      <c r="E248" s="999">
        <v>41607</v>
      </c>
      <c r="F248" s="1797">
        <v>600</v>
      </c>
      <c r="G248" s="1443"/>
      <c r="H248" s="795"/>
      <c r="I248" s="795"/>
      <c r="J248" s="795"/>
      <c r="K248" s="795"/>
    </row>
    <row r="249" spans="1:9" ht="23.25" thickBot="1">
      <c r="A249" s="1244">
        <v>8</v>
      </c>
      <c r="B249" s="1783" t="s">
        <v>1666</v>
      </c>
      <c r="C249" s="1784" t="s">
        <v>1667</v>
      </c>
      <c r="D249" s="1802">
        <v>373</v>
      </c>
      <c r="E249" s="1803">
        <v>41613</v>
      </c>
      <c r="F249" s="1804">
        <v>600</v>
      </c>
      <c r="G249" s="1783"/>
      <c r="H249" s="291"/>
      <c r="I249" s="291"/>
    </row>
    <row r="250" spans="1:11" ht="35.25" thickBot="1" thickTop="1">
      <c r="A250" s="1248">
        <v>9</v>
      </c>
      <c r="B250" s="1787" t="s">
        <v>1768</v>
      </c>
      <c r="C250" s="1787" t="s">
        <v>1769</v>
      </c>
      <c r="D250" s="1805">
        <v>483</v>
      </c>
      <c r="E250" s="1806">
        <v>41617</v>
      </c>
      <c r="F250" s="1807">
        <v>600</v>
      </c>
      <c r="G250" s="1788"/>
      <c r="H250" s="1786"/>
      <c r="I250" s="1786"/>
      <c r="J250" s="1678"/>
      <c r="K250" s="1678"/>
    </row>
    <row r="251" spans="1:11" ht="13.5" thickTop="1">
      <c r="A251" s="1691">
        <v>10</v>
      </c>
      <c r="B251" s="1785" t="s">
        <v>1774</v>
      </c>
      <c r="C251" s="1785" t="s">
        <v>1775</v>
      </c>
      <c r="D251" s="1808">
        <v>144</v>
      </c>
      <c r="E251" s="1809">
        <v>41617</v>
      </c>
      <c r="F251" s="1810">
        <v>600</v>
      </c>
      <c r="G251" s="1785"/>
      <c r="H251" s="1786"/>
      <c r="I251" s="1786"/>
      <c r="J251" s="1678"/>
      <c r="K251" s="1678"/>
    </row>
    <row r="252" spans="1:9" ht="23.25" thickBot="1">
      <c r="A252" s="1244">
        <v>11</v>
      </c>
      <c r="B252" s="1784" t="s">
        <v>1781</v>
      </c>
      <c r="C252" s="1783" t="s">
        <v>143</v>
      </c>
      <c r="D252" s="1802">
        <v>43</v>
      </c>
      <c r="E252" s="1803">
        <v>41618</v>
      </c>
      <c r="F252" s="1804">
        <v>600</v>
      </c>
      <c r="G252" s="1783"/>
      <c r="H252" s="291"/>
      <c r="I252" s="291"/>
    </row>
    <row r="253" spans="1:11" ht="34.5" thickTop="1">
      <c r="A253" s="1691">
        <v>12</v>
      </c>
      <c r="B253" s="1785" t="s">
        <v>927</v>
      </c>
      <c r="C253" s="1814" t="s">
        <v>2356</v>
      </c>
      <c r="D253" s="1808">
        <v>380</v>
      </c>
      <c r="E253" s="1809">
        <v>41619</v>
      </c>
      <c r="F253" s="1810">
        <v>600</v>
      </c>
      <c r="G253" s="1785"/>
      <c r="H253" s="1786"/>
      <c r="I253" s="1786"/>
      <c r="J253" s="1678"/>
      <c r="K253" s="1678"/>
    </row>
    <row r="254" spans="1:11" ht="12.75">
      <c r="A254" s="81">
        <v>13</v>
      </c>
      <c r="B254" s="1782" t="s">
        <v>543</v>
      </c>
      <c r="C254" s="1782"/>
      <c r="D254" s="1811">
        <v>2</v>
      </c>
      <c r="E254" s="687">
        <v>41619</v>
      </c>
      <c r="F254" s="1812">
        <v>600</v>
      </c>
      <c r="G254" s="1782"/>
      <c r="H254" s="61"/>
      <c r="I254" s="61"/>
      <c r="J254" s="57"/>
      <c r="K254" s="57"/>
    </row>
    <row r="255" spans="1:11" ht="23.25" thickBot="1">
      <c r="A255" s="1244">
        <v>14</v>
      </c>
      <c r="B255" s="1783" t="s">
        <v>544</v>
      </c>
      <c r="C255" s="1784" t="s">
        <v>545</v>
      </c>
      <c r="D255" s="1802">
        <v>578</v>
      </c>
      <c r="E255" s="1803">
        <v>41619</v>
      </c>
      <c r="F255" s="1804">
        <v>600</v>
      </c>
      <c r="G255" s="1783"/>
      <c r="H255" s="61"/>
      <c r="I255" s="61"/>
      <c r="J255" s="57"/>
      <c r="K255" s="57"/>
    </row>
    <row r="256" spans="1:11" ht="68.25" thickTop="1">
      <c r="A256" s="1691">
        <v>15</v>
      </c>
      <c r="B256" s="1814" t="s">
        <v>549</v>
      </c>
      <c r="C256" s="1814" t="s">
        <v>550</v>
      </c>
      <c r="D256" s="1808">
        <v>593</v>
      </c>
      <c r="E256" s="1820">
        <v>41620</v>
      </c>
      <c r="F256" s="1810">
        <v>600</v>
      </c>
      <c r="G256" s="1785"/>
      <c r="H256" s="1786"/>
      <c r="I256" s="1786"/>
      <c r="J256" s="1678"/>
      <c r="K256" s="1678"/>
    </row>
    <row r="257" spans="1:11" ht="13.5" thickBot="1">
      <c r="A257" s="1244">
        <v>16</v>
      </c>
      <c r="B257" s="1784" t="s">
        <v>568</v>
      </c>
      <c r="C257" s="1784" t="s">
        <v>120</v>
      </c>
      <c r="D257" s="1802">
        <v>473</v>
      </c>
      <c r="E257" s="1821">
        <v>41604</v>
      </c>
      <c r="F257" s="1804">
        <v>600</v>
      </c>
      <c r="G257" s="1783"/>
      <c r="H257" s="61"/>
      <c r="I257" s="61"/>
      <c r="J257" s="57"/>
      <c r="K257" s="57"/>
    </row>
    <row r="258" spans="1:11" ht="23.25" thickBot="1" thickTop="1">
      <c r="A258" s="1248">
        <v>17</v>
      </c>
      <c r="B258" s="1787" t="s">
        <v>578</v>
      </c>
      <c r="C258" s="1787"/>
      <c r="D258" s="1805">
        <v>474</v>
      </c>
      <c r="E258" s="1806">
        <v>41604</v>
      </c>
      <c r="F258" s="1807">
        <v>600</v>
      </c>
      <c r="G258" s="1822" t="s">
        <v>579</v>
      </c>
      <c r="H258" s="1786"/>
      <c r="I258" s="1786"/>
      <c r="J258" s="1678"/>
      <c r="K258" s="1678"/>
    </row>
    <row r="259" spans="1:11" ht="23.25" thickTop="1">
      <c r="A259" s="1691">
        <v>18</v>
      </c>
      <c r="B259" s="1814" t="s">
        <v>584</v>
      </c>
      <c r="C259" s="1814" t="s">
        <v>2589</v>
      </c>
      <c r="D259" s="1808">
        <v>588</v>
      </c>
      <c r="E259" s="1809">
        <v>41624</v>
      </c>
      <c r="F259" s="1810">
        <v>600</v>
      </c>
      <c r="G259" s="1785"/>
      <c r="H259" s="1786"/>
      <c r="I259" s="1786"/>
      <c r="J259" s="1678"/>
      <c r="K259" s="1678"/>
    </row>
    <row r="260" spans="1:11" ht="34.5" thickBot="1">
      <c r="A260" s="1244">
        <v>19</v>
      </c>
      <c r="B260" s="1784" t="s">
        <v>586</v>
      </c>
      <c r="C260" s="1784" t="s">
        <v>587</v>
      </c>
      <c r="D260" s="1802">
        <v>61</v>
      </c>
      <c r="E260" s="1803">
        <v>41624</v>
      </c>
      <c r="F260" s="1804">
        <v>600</v>
      </c>
      <c r="G260" s="1783"/>
      <c r="H260" s="61"/>
      <c r="I260" s="61"/>
      <c r="J260" s="57"/>
      <c r="K260" s="57"/>
    </row>
    <row r="261" spans="1:11" ht="34.5" thickTop="1">
      <c r="A261" s="1691">
        <v>20</v>
      </c>
      <c r="B261" s="1814" t="s">
        <v>593</v>
      </c>
      <c r="C261" s="1814" t="s">
        <v>594</v>
      </c>
      <c r="D261" s="1808">
        <v>259</v>
      </c>
      <c r="E261" s="1809">
        <v>41625</v>
      </c>
      <c r="F261" s="1810">
        <v>600</v>
      </c>
      <c r="G261" s="1785"/>
      <c r="H261" s="1786"/>
      <c r="I261" s="1786"/>
      <c r="J261" s="1678"/>
      <c r="K261" s="1678"/>
    </row>
    <row r="262" spans="1:11" ht="22.5">
      <c r="A262" s="81">
        <v>21</v>
      </c>
      <c r="B262" s="312" t="s">
        <v>598</v>
      </c>
      <c r="C262" s="312" t="s">
        <v>599</v>
      </c>
      <c r="D262" s="1811">
        <v>110</v>
      </c>
      <c r="E262" s="687">
        <v>41625</v>
      </c>
      <c r="F262" s="1812">
        <v>600</v>
      </c>
      <c r="G262" s="1782"/>
      <c r="H262" s="61"/>
      <c r="I262" s="61"/>
      <c r="J262" s="57"/>
      <c r="K262" s="57"/>
    </row>
    <row r="263" spans="1:11" ht="22.5">
      <c r="A263" s="81">
        <v>22</v>
      </c>
      <c r="B263" s="312" t="s">
        <v>600</v>
      </c>
      <c r="C263" s="312" t="s">
        <v>601</v>
      </c>
      <c r="D263" s="1811">
        <v>245</v>
      </c>
      <c r="E263" s="687">
        <v>41625</v>
      </c>
      <c r="F263" s="1812">
        <v>600</v>
      </c>
      <c r="G263" s="1782"/>
      <c r="H263" s="61"/>
      <c r="I263" s="61"/>
      <c r="J263" s="57"/>
      <c r="K263" s="57"/>
    </row>
    <row r="264" spans="1:9" ht="23.25" thickBot="1">
      <c r="A264" s="1244">
        <v>23</v>
      </c>
      <c r="B264" s="1784" t="s">
        <v>605</v>
      </c>
      <c r="C264" s="1784" t="s">
        <v>2424</v>
      </c>
      <c r="D264" s="1802">
        <v>700</v>
      </c>
      <c r="E264" s="1803">
        <v>41625</v>
      </c>
      <c r="F264" s="1804">
        <v>600</v>
      </c>
      <c r="G264" s="1783"/>
      <c r="H264" s="291"/>
      <c r="I264" s="291"/>
    </row>
    <row r="265" spans="1:11" ht="34.5" thickTop="1">
      <c r="A265" s="1691">
        <v>24</v>
      </c>
      <c r="B265" s="1814" t="s">
        <v>2440</v>
      </c>
      <c r="C265" s="1814" t="s">
        <v>694</v>
      </c>
      <c r="D265" s="1808">
        <v>528</v>
      </c>
      <c r="E265" s="1809">
        <v>41627</v>
      </c>
      <c r="F265" s="1810">
        <v>600</v>
      </c>
      <c r="G265" s="1785"/>
      <c r="H265" s="1786"/>
      <c r="I265" s="1786"/>
      <c r="J265" s="1678"/>
      <c r="K265" s="1678"/>
    </row>
    <row r="266" spans="1:9" ht="23.25" thickBot="1">
      <c r="A266" s="1244">
        <v>25</v>
      </c>
      <c r="B266" s="1841" t="s">
        <v>2460</v>
      </c>
      <c r="C266" s="1841" t="s">
        <v>2461</v>
      </c>
      <c r="D266" s="1842">
        <v>409</v>
      </c>
      <c r="E266" s="1821">
        <v>41628</v>
      </c>
      <c r="F266" s="208">
        <v>600</v>
      </c>
      <c r="G266" s="1843"/>
      <c r="H266" s="291"/>
      <c r="I266" s="291"/>
    </row>
    <row r="267" spans="1:11" ht="45.75" thickTop="1">
      <c r="A267" s="1691">
        <v>26</v>
      </c>
      <c r="B267" s="1814" t="s">
        <v>2493</v>
      </c>
      <c r="C267" s="1814" t="s">
        <v>2494</v>
      </c>
      <c r="D267" s="1808">
        <v>68</v>
      </c>
      <c r="E267" s="1809">
        <v>41632</v>
      </c>
      <c r="F267" s="1810">
        <v>600</v>
      </c>
      <c r="G267" s="1785"/>
      <c r="H267" s="1786"/>
      <c r="I267" s="1786"/>
      <c r="J267" s="1678"/>
      <c r="K267" s="1678"/>
    </row>
    <row r="268" spans="1:9" ht="24">
      <c r="A268" s="1858">
        <v>27</v>
      </c>
      <c r="B268" s="1859" t="s">
        <v>2502</v>
      </c>
      <c r="C268" s="1859"/>
      <c r="D268" s="1860">
        <v>483</v>
      </c>
      <c r="E268" s="1861">
        <v>41606</v>
      </c>
      <c r="F268" s="1862">
        <v>600</v>
      </c>
      <c r="G268" s="1863" t="s">
        <v>2503</v>
      </c>
      <c r="H268" s="291"/>
      <c r="I268" s="291"/>
    </row>
    <row r="269" spans="1:9" ht="34.5" thickBot="1">
      <c r="A269" s="1870">
        <v>28</v>
      </c>
      <c r="B269" s="1871" t="s">
        <v>2506</v>
      </c>
      <c r="C269" s="1871"/>
      <c r="D269" s="1872">
        <v>631</v>
      </c>
      <c r="E269" s="1873">
        <v>41612</v>
      </c>
      <c r="F269" s="1874">
        <v>600</v>
      </c>
      <c r="G269" s="1875" t="s">
        <v>2507</v>
      </c>
      <c r="H269" s="291"/>
      <c r="I269" s="291"/>
    </row>
    <row r="270" spans="1:11" ht="34.5" thickTop="1">
      <c r="A270" s="1691">
        <v>29</v>
      </c>
      <c r="B270" s="1814" t="s">
        <v>2513</v>
      </c>
      <c r="C270" s="1814" t="s">
        <v>2514</v>
      </c>
      <c r="D270" s="1808">
        <v>30</v>
      </c>
      <c r="E270" s="1809">
        <v>41633</v>
      </c>
      <c r="F270" s="1810">
        <v>600</v>
      </c>
      <c r="G270" s="1785"/>
      <c r="H270" s="1786"/>
      <c r="I270" s="1786"/>
      <c r="J270" s="1678"/>
      <c r="K270" s="1678"/>
    </row>
    <row r="271" spans="1:9" ht="34.5" thickBot="1">
      <c r="A271" s="1244">
        <v>30</v>
      </c>
      <c r="B271" s="1841" t="s">
        <v>2522</v>
      </c>
      <c r="C271" s="1841" t="s">
        <v>2523</v>
      </c>
      <c r="D271" s="1842">
        <v>86</v>
      </c>
      <c r="E271" s="1821">
        <v>41633</v>
      </c>
      <c r="F271" s="208">
        <v>600</v>
      </c>
      <c r="G271" s="1843"/>
      <c r="H271" s="291"/>
      <c r="I271" s="291"/>
    </row>
    <row r="272" spans="1:11" ht="39.75" thickTop="1">
      <c r="A272" s="1691">
        <v>31</v>
      </c>
      <c r="B272" s="1814" t="s">
        <v>1012</v>
      </c>
      <c r="C272" s="1878" t="s">
        <v>1013</v>
      </c>
      <c r="D272" s="1808">
        <v>6074</v>
      </c>
      <c r="E272" s="1809">
        <v>41374</v>
      </c>
      <c r="F272" s="1810">
        <v>-600</v>
      </c>
      <c r="G272" s="1785" t="s">
        <v>1014</v>
      </c>
      <c r="H272" s="1786"/>
      <c r="I272" s="1786"/>
      <c r="J272" s="1678"/>
      <c r="K272" s="1678"/>
    </row>
    <row r="273" spans="1:9" ht="39">
      <c r="A273" s="81">
        <v>32</v>
      </c>
      <c r="B273" s="274" t="s">
        <v>1012</v>
      </c>
      <c r="C273" s="1880" t="s">
        <v>1013</v>
      </c>
      <c r="D273" s="1813">
        <v>74</v>
      </c>
      <c r="E273" s="537">
        <v>41374</v>
      </c>
      <c r="F273" s="184">
        <v>-600</v>
      </c>
      <c r="G273" s="1879" t="s">
        <v>1015</v>
      </c>
      <c r="H273" s="61"/>
      <c r="I273" s="291"/>
    </row>
    <row r="274" spans="1:9" ht="22.5">
      <c r="A274" s="81">
        <v>33</v>
      </c>
      <c r="B274" s="274" t="s">
        <v>1012</v>
      </c>
      <c r="C274" s="274" t="s">
        <v>1016</v>
      </c>
      <c r="D274" s="1813">
        <v>527</v>
      </c>
      <c r="E274" s="537">
        <v>41409</v>
      </c>
      <c r="F274" s="184">
        <v>-2000</v>
      </c>
      <c r="G274" s="1879" t="s">
        <v>1017</v>
      </c>
      <c r="H274" s="291"/>
      <c r="I274" s="291"/>
    </row>
    <row r="275" spans="1:9" ht="22.5">
      <c r="A275" s="81">
        <v>34</v>
      </c>
      <c r="B275" s="274" t="s">
        <v>1012</v>
      </c>
      <c r="C275" s="274" t="s">
        <v>1018</v>
      </c>
      <c r="D275" s="1813">
        <v>527</v>
      </c>
      <c r="E275" s="537">
        <v>41409</v>
      </c>
      <c r="F275" s="184">
        <v>-2000</v>
      </c>
      <c r="G275" s="290" t="s">
        <v>1019</v>
      </c>
      <c r="H275" s="291"/>
      <c r="I275" s="291"/>
    </row>
    <row r="276" spans="1:9" ht="22.5">
      <c r="A276" s="81">
        <v>35</v>
      </c>
      <c r="B276" s="274" t="s">
        <v>1288</v>
      </c>
      <c r="C276" s="274" t="s">
        <v>1289</v>
      </c>
      <c r="D276" s="1813">
        <v>95</v>
      </c>
      <c r="E276" s="537">
        <v>41634</v>
      </c>
      <c r="F276" s="184">
        <v>600</v>
      </c>
      <c r="G276" s="290"/>
      <c r="H276" s="291"/>
      <c r="I276" s="291"/>
    </row>
    <row r="277" spans="1:11" ht="34.5" thickBot="1">
      <c r="A277" s="1632">
        <v>36</v>
      </c>
      <c r="B277" s="1894" t="s">
        <v>1290</v>
      </c>
      <c r="C277" s="1894" t="s">
        <v>1291</v>
      </c>
      <c r="D277" s="1895">
        <v>441</v>
      </c>
      <c r="E277" s="1896">
        <v>41634</v>
      </c>
      <c r="F277" s="1897">
        <v>600</v>
      </c>
      <c r="G277" s="1898"/>
      <c r="H277" s="1899"/>
      <c r="I277" s="1899"/>
      <c r="J277" s="795"/>
      <c r="K277" s="795"/>
    </row>
    <row r="278" spans="1:9" ht="22.5">
      <c r="A278" s="81">
        <v>37</v>
      </c>
      <c r="B278" s="312" t="s">
        <v>1507</v>
      </c>
      <c r="C278" s="312" t="s">
        <v>1508</v>
      </c>
      <c r="D278" s="1811">
        <v>99</v>
      </c>
      <c r="E278" s="687">
        <v>41635</v>
      </c>
      <c r="F278" s="1812">
        <v>600</v>
      </c>
      <c r="G278" s="1782"/>
      <c r="H278" s="291"/>
      <c r="I278" s="291"/>
    </row>
    <row r="279" spans="1:9" ht="22.5">
      <c r="A279" s="81">
        <v>38</v>
      </c>
      <c r="B279" s="312" t="s">
        <v>1507</v>
      </c>
      <c r="C279" s="312" t="s">
        <v>1509</v>
      </c>
      <c r="D279" s="1811">
        <v>98</v>
      </c>
      <c r="E279" s="687">
        <v>41635</v>
      </c>
      <c r="F279" s="1812">
        <v>600</v>
      </c>
      <c r="G279" s="1782"/>
      <c r="H279" s="291"/>
      <c r="I279" s="291"/>
    </row>
    <row r="280" spans="1:9" ht="33.75">
      <c r="A280" s="81">
        <v>39</v>
      </c>
      <c r="B280" s="312" t="s">
        <v>1507</v>
      </c>
      <c r="C280" s="312" t="s">
        <v>1510</v>
      </c>
      <c r="D280" s="1811">
        <v>101</v>
      </c>
      <c r="E280" s="687">
        <v>41635</v>
      </c>
      <c r="F280" s="1812">
        <v>600</v>
      </c>
      <c r="G280" s="1782"/>
      <c r="H280" s="291"/>
      <c r="I280" s="291"/>
    </row>
    <row r="281" spans="1:9" ht="22.5">
      <c r="A281" s="81">
        <v>40</v>
      </c>
      <c r="B281" s="312" t="s">
        <v>1507</v>
      </c>
      <c r="C281" s="312" t="s">
        <v>1511</v>
      </c>
      <c r="D281" s="1811">
        <v>100</v>
      </c>
      <c r="E281" s="687">
        <v>41635</v>
      </c>
      <c r="F281" s="1812">
        <v>600</v>
      </c>
      <c r="G281" s="1782"/>
      <c r="H281" s="291"/>
      <c r="I281" s="291"/>
    </row>
    <row r="282" spans="1:9" ht="22.5">
      <c r="A282" s="81">
        <v>41</v>
      </c>
      <c r="B282" s="312" t="s">
        <v>1513</v>
      </c>
      <c r="C282" s="312" t="s">
        <v>1514</v>
      </c>
      <c r="D282" s="1811">
        <v>761</v>
      </c>
      <c r="E282" s="687">
        <v>41635</v>
      </c>
      <c r="F282" s="1812">
        <v>2000</v>
      </c>
      <c r="G282" s="1782"/>
      <c r="H282" s="291"/>
      <c r="I282" s="291"/>
    </row>
    <row r="283" spans="1:11" ht="34.5" thickBot="1">
      <c r="A283" s="1632">
        <v>42</v>
      </c>
      <c r="B283" s="1902" t="s">
        <v>1517</v>
      </c>
      <c r="C283" s="1903" t="s">
        <v>1518</v>
      </c>
      <c r="D283" s="1904">
        <v>77</v>
      </c>
      <c r="E283" s="1905">
        <v>41632</v>
      </c>
      <c r="F283" s="1906">
        <v>600</v>
      </c>
      <c r="G283" s="1907"/>
      <c r="H283" s="1899"/>
      <c r="I283" s="1899"/>
      <c r="J283" s="795"/>
      <c r="K283" s="795"/>
    </row>
    <row r="284" spans="1:11" ht="27.75" thickBot="1">
      <c r="A284" s="1028">
        <v>43</v>
      </c>
      <c r="B284" s="1912" t="s">
        <v>1012</v>
      </c>
      <c r="C284" s="1912" t="s">
        <v>1531</v>
      </c>
      <c r="D284" s="1913">
        <v>375</v>
      </c>
      <c r="E284" s="1914">
        <v>41638</v>
      </c>
      <c r="F284" s="1915">
        <v>2600</v>
      </c>
      <c r="G284" s="1917" t="s">
        <v>1533</v>
      </c>
      <c r="H284" s="1916"/>
      <c r="I284" s="1916"/>
      <c r="J284" s="1455"/>
      <c r="K284" s="1455"/>
    </row>
    <row r="285" spans="1:9" ht="12.75">
      <c r="A285" s="81"/>
      <c r="B285" s="312"/>
      <c r="C285" s="312"/>
      <c r="D285" s="1811"/>
      <c r="E285" s="549"/>
      <c r="F285" s="1927">
        <f>SUM(F242:F284)</f>
        <v>21600</v>
      </c>
      <c r="G285" s="1782"/>
      <c r="H285" s="291"/>
      <c r="I285" s="291"/>
    </row>
    <row r="286" spans="1:9" ht="12.75">
      <c r="A286" s="81"/>
      <c r="B286" s="312"/>
      <c r="C286" s="312"/>
      <c r="D286" s="1811"/>
      <c r="E286" s="549"/>
      <c r="F286" s="1812"/>
      <c r="G286" s="1782"/>
      <c r="H286" s="291"/>
      <c r="I286" s="291"/>
    </row>
    <row r="287" spans="1:9" ht="12.75">
      <c r="A287" s="81"/>
      <c r="B287" s="312"/>
      <c r="C287" s="312"/>
      <c r="D287" s="1811"/>
      <c r="E287" s="549"/>
      <c r="F287" s="1812"/>
      <c r="G287" s="1782"/>
      <c r="H287" s="291"/>
      <c r="I287" s="291"/>
    </row>
    <row r="288" spans="1:9" ht="12.75">
      <c r="A288" s="81"/>
      <c r="B288" s="312"/>
      <c r="C288" s="312"/>
      <c r="D288" s="1811"/>
      <c r="E288" s="549"/>
      <c r="F288" s="1812"/>
      <c r="G288" s="1782"/>
      <c r="H288" s="291"/>
      <c r="I288" s="291"/>
    </row>
    <row r="289" spans="1:7" ht="12.75">
      <c r="A289" s="80"/>
      <c r="B289" s="44"/>
      <c r="C289" s="44"/>
      <c r="D289" s="976"/>
      <c r="E289" s="53" t="s">
        <v>691</v>
      </c>
      <c r="F289" s="1798">
        <f>SUM(F153,F208,F234,F285)</f>
        <v>1104659.8199999998</v>
      </c>
      <c r="G289" s="24"/>
    </row>
    <row r="290" spans="1:7" ht="12.75">
      <c r="A290" s="237"/>
      <c r="B290" s="349"/>
      <c r="C290" s="349"/>
      <c r="D290" s="1684"/>
      <c r="E290" s="1135"/>
      <c r="F290" s="1380"/>
      <c r="G290" s="351"/>
    </row>
    <row r="291" spans="1:10" ht="12.75">
      <c r="A291" s="1768"/>
      <c r="B291" s="2205"/>
      <c r="C291" s="2205"/>
      <c r="D291" s="1962"/>
      <c r="E291" s="1962"/>
      <c r="F291" s="1962"/>
      <c r="G291" s="1962"/>
      <c r="H291" s="57"/>
      <c r="I291" s="57"/>
      <c r="J291" s="57"/>
    </row>
    <row r="292" spans="1:10" ht="12.75">
      <c r="A292" s="132"/>
      <c r="B292" s="120"/>
      <c r="C292" s="120"/>
      <c r="D292" s="1769"/>
      <c r="E292" s="1770"/>
      <c r="F292" s="1799"/>
      <c r="G292" s="122"/>
      <c r="H292" s="57"/>
      <c r="I292" s="57"/>
      <c r="J292" s="57"/>
    </row>
    <row r="293" spans="1:10" ht="12.75">
      <c r="A293" s="1771"/>
      <c r="B293" s="1963"/>
      <c r="C293" s="1963"/>
      <c r="D293" s="1962"/>
      <c r="E293" s="1962"/>
      <c r="F293" s="1962"/>
      <c r="G293" s="1962"/>
      <c r="H293" s="57"/>
      <c r="I293" s="57"/>
      <c r="J293" s="57"/>
    </row>
    <row r="294" spans="1:10" ht="12.75">
      <c r="A294" s="235"/>
      <c r="B294" s="57"/>
      <c r="C294" s="57"/>
      <c r="D294" s="1112"/>
      <c r="E294" s="57"/>
      <c r="F294" s="852"/>
      <c r="G294" s="57"/>
      <c r="H294" s="57"/>
      <c r="I294" s="57"/>
      <c r="J294" s="57"/>
    </row>
    <row r="295" spans="1:10" ht="12.75">
      <c r="A295" s="57"/>
      <c r="B295" s="57"/>
      <c r="C295" s="57"/>
      <c r="D295" s="1112"/>
      <c r="E295" s="57"/>
      <c r="F295" s="852"/>
      <c r="G295" s="57"/>
      <c r="H295" s="57"/>
      <c r="I295" s="57"/>
      <c r="J295" s="57"/>
    </row>
    <row r="296" spans="1:10" ht="12.75">
      <c r="A296" s="510"/>
      <c r="B296" s="1963"/>
      <c r="C296" s="1963"/>
      <c r="D296" s="1962"/>
      <c r="E296" s="1962"/>
      <c r="F296" s="1962"/>
      <c r="G296" s="1962"/>
      <c r="H296" s="57"/>
      <c r="I296" s="57"/>
      <c r="J296" s="57"/>
    </row>
    <row r="297" spans="1:10" ht="12.75">
      <c r="A297" s="1772"/>
      <c r="B297" s="2208"/>
      <c r="C297" s="2208"/>
      <c r="D297" s="2208"/>
      <c r="E297" s="2208"/>
      <c r="F297" s="133"/>
      <c r="G297" s="124"/>
      <c r="H297" s="57"/>
      <c r="I297" s="57"/>
      <c r="J297" s="57"/>
    </row>
    <row r="298" spans="1:10" ht="12.75">
      <c r="A298" s="132"/>
      <c r="B298" s="120"/>
      <c r="C298" s="120"/>
      <c r="D298" s="1773"/>
      <c r="E298" s="126"/>
      <c r="F298" s="133"/>
      <c r="G298" s="122"/>
      <c r="H298" s="57"/>
      <c r="I298" s="57"/>
      <c r="J298" s="57"/>
    </row>
    <row r="299" spans="1:10" ht="12.75">
      <c r="A299" s="853"/>
      <c r="B299" s="323"/>
      <c r="C299" s="323"/>
      <c r="D299" s="1774"/>
      <c r="E299" s="1775"/>
      <c r="F299" s="1780"/>
      <c r="G299" s="57"/>
      <c r="H299" s="57"/>
      <c r="I299" s="57"/>
      <c r="J299" s="57"/>
    </row>
    <row r="300" spans="1:10" ht="15">
      <c r="A300" s="520"/>
      <c r="B300" s="2209"/>
      <c r="C300" s="2209"/>
      <c r="D300" s="2209"/>
      <c r="E300" s="2209"/>
      <c r="F300" s="2209"/>
      <c r="G300" s="521"/>
      <c r="H300" s="57"/>
      <c r="I300" s="57"/>
      <c r="J300" s="57"/>
    </row>
    <row r="301" spans="1:10" ht="12.75">
      <c r="A301" s="1776"/>
      <c r="B301" s="1777"/>
      <c r="C301" s="1777"/>
      <c r="D301" s="2207"/>
      <c r="E301" s="2207"/>
      <c r="F301" s="2207"/>
      <c r="G301" s="2207"/>
      <c r="H301" s="57"/>
      <c r="I301" s="57"/>
      <c r="J301" s="57"/>
    </row>
    <row r="302" spans="1:10" ht="12.75">
      <c r="A302" s="1778"/>
      <c r="B302" s="323"/>
      <c r="C302" s="1775"/>
      <c r="D302" s="1774"/>
      <c r="E302" s="1779"/>
      <c r="F302" s="1780"/>
      <c r="G302" s="57"/>
      <c r="H302" s="57"/>
      <c r="I302" s="57"/>
      <c r="J302" s="57"/>
    </row>
    <row r="303" spans="1:10" ht="12.75">
      <c r="A303" s="205"/>
      <c r="B303" s="2208"/>
      <c r="C303" s="2208"/>
      <c r="D303" s="1962"/>
      <c r="E303" s="1962"/>
      <c r="F303" s="1962"/>
      <c r="G303" s="1962"/>
      <c r="H303" s="57"/>
      <c r="I303" s="57"/>
      <c r="J303" s="57"/>
    </row>
    <row r="304" spans="1:10" ht="12.75">
      <c r="A304" s="57"/>
      <c r="B304" s="280"/>
      <c r="C304" s="280"/>
      <c r="D304" s="1781"/>
      <c r="E304" s="1100"/>
      <c r="F304" s="813"/>
      <c r="G304" s="57"/>
      <c r="H304" s="57"/>
      <c r="I304" s="57"/>
      <c r="J304" s="57"/>
    </row>
    <row r="305" spans="1:10" ht="12.75">
      <c r="A305" s="205"/>
      <c r="B305" s="2205"/>
      <c r="C305" s="2205"/>
      <c r="D305" s="1962"/>
      <c r="E305" s="1962"/>
      <c r="F305" s="1962"/>
      <c r="G305" s="1962"/>
      <c r="H305" s="57"/>
      <c r="I305" s="57"/>
      <c r="J305" s="57"/>
    </row>
    <row r="306" spans="1:10" ht="12.75">
      <c r="A306" s="132"/>
      <c r="B306" s="120"/>
      <c r="C306" s="120"/>
      <c r="D306" s="1769"/>
      <c r="E306" s="1770"/>
      <c r="F306" s="1799"/>
      <c r="G306" s="122"/>
      <c r="H306" s="57"/>
      <c r="I306" s="57"/>
      <c r="J306" s="57"/>
    </row>
    <row r="307" spans="1:10" ht="12.75">
      <c r="A307" s="214"/>
      <c r="B307" s="1963"/>
      <c r="C307" s="1963"/>
      <c r="D307" s="1962"/>
      <c r="E307" s="1962"/>
      <c r="F307" s="1962"/>
      <c r="G307" s="1962"/>
      <c r="H307" s="57"/>
      <c r="I307" s="57"/>
      <c r="J307" s="57"/>
    </row>
    <row r="308" spans="1:10" ht="12.75">
      <c r="A308" s="57"/>
      <c r="B308" s="57"/>
      <c r="C308" s="57"/>
      <c r="D308" s="1112"/>
      <c r="E308" s="57"/>
      <c r="F308" s="852"/>
      <c r="G308" s="57"/>
      <c r="H308" s="57"/>
      <c r="I308" s="57"/>
      <c r="J308" s="57"/>
    </row>
    <row r="309" spans="1:10" ht="12.75">
      <c r="A309" s="57"/>
      <c r="B309" s="57"/>
      <c r="C309" s="57"/>
      <c r="D309" s="1112"/>
      <c r="E309" s="57"/>
      <c r="F309" s="852"/>
      <c r="G309" s="57"/>
      <c r="H309" s="57"/>
      <c r="I309" s="57"/>
      <c r="J309" s="57"/>
    </row>
    <row r="310" spans="1:10" ht="12.75">
      <c r="A310" s="510"/>
      <c r="B310" s="1963"/>
      <c r="C310" s="1963"/>
      <c r="D310" s="1962"/>
      <c r="E310" s="1962"/>
      <c r="F310" s="1962"/>
      <c r="G310" s="1962"/>
      <c r="H310" s="57"/>
      <c r="I310" s="57"/>
      <c r="J310" s="57"/>
    </row>
    <row r="311" spans="1:10" ht="12.75">
      <c r="A311" s="1772"/>
      <c r="B311" s="132"/>
      <c r="C311" s="120"/>
      <c r="D311" s="1773"/>
      <c r="E311" s="132"/>
      <c r="F311" s="133"/>
      <c r="G311" s="124"/>
      <c r="H311" s="57"/>
      <c r="I311" s="57"/>
      <c r="J311" s="57"/>
    </row>
    <row r="312" spans="1:10" ht="12.75">
      <c r="A312" s="57"/>
      <c r="B312" s="57"/>
      <c r="C312" s="57"/>
      <c r="D312" s="1112"/>
      <c r="E312" s="57"/>
      <c r="F312" s="852"/>
      <c r="G312" s="57"/>
      <c r="H312" s="57"/>
      <c r="I312" s="57"/>
      <c r="J312" s="57"/>
    </row>
    <row r="313" spans="1:10" ht="12.75">
      <c r="A313" s="57"/>
      <c r="B313" s="57"/>
      <c r="C313" s="57"/>
      <c r="D313" s="1112"/>
      <c r="E313" s="57"/>
      <c r="F313" s="852"/>
      <c r="G313" s="57"/>
      <c r="H313" s="57"/>
      <c r="I313" s="57"/>
      <c r="J313" s="57"/>
    </row>
    <row r="314" spans="1:10" ht="12.75">
      <c r="A314" s="57"/>
      <c r="B314" s="57"/>
      <c r="C314" s="57"/>
      <c r="D314" s="1112"/>
      <c r="E314" s="57"/>
      <c r="F314" s="852"/>
      <c r="G314" s="57"/>
      <c r="H314" s="57"/>
      <c r="I314" s="57"/>
      <c r="J314" s="57"/>
    </row>
    <row r="315" spans="1:10" ht="12.75">
      <c r="A315" s="57"/>
      <c r="B315" s="57"/>
      <c r="C315" s="57"/>
      <c r="D315" s="1112"/>
      <c r="E315" s="57"/>
      <c r="F315" s="852"/>
      <c r="G315" s="57"/>
      <c r="H315" s="57"/>
      <c r="I315" s="57"/>
      <c r="J315" s="57"/>
    </row>
    <row r="316" spans="1:10" ht="12.75">
      <c r="A316" s="57"/>
      <c r="B316" s="57"/>
      <c r="C316" s="57"/>
      <c r="D316" s="1112"/>
      <c r="E316" s="57"/>
      <c r="F316" s="852"/>
      <c r="G316" s="57"/>
      <c r="H316" s="57"/>
      <c r="I316" s="57"/>
      <c r="J316" s="57"/>
    </row>
    <row r="317" spans="1:10" ht="12.75">
      <c r="A317" s="57"/>
      <c r="B317" s="57"/>
      <c r="C317" s="57"/>
      <c r="D317" s="1112"/>
      <c r="E317" s="57"/>
      <c r="F317" s="852"/>
      <c r="G317" s="57"/>
      <c r="H317" s="57"/>
      <c r="I317" s="57"/>
      <c r="J317" s="57"/>
    </row>
    <row r="318" spans="1:10" ht="12.75">
      <c r="A318" s="57"/>
      <c r="B318" s="57"/>
      <c r="C318" s="57"/>
      <c r="D318" s="1112"/>
      <c r="E318" s="57"/>
      <c r="F318" s="852"/>
      <c r="G318" s="57"/>
      <c r="H318" s="57"/>
      <c r="I318" s="57"/>
      <c r="J318" s="57"/>
    </row>
    <row r="319" spans="1:10" ht="12.75">
      <c r="A319" s="57"/>
      <c r="B319" s="57"/>
      <c r="C319" s="57"/>
      <c r="D319" s="1112"/>
      <c r="E319" s="57"/>
      <c r="F319" s="852"/>
      <c r="G319" s="57"/>
      <c r="H319" s="57"/>
      <c r="I319" s="57"/>
      <c r="J319" s="57"/>
    </row>
    <row r="320" spans="1:10" ht="12.75">
      <c r="A320" s="57"/>
      <c r="B320" s="57"/>
      <c r="C320" s="57"/>
      <c r="D320" s="1112"/>
      <c r="E320" s="57"/>
      <c r="F320" s="852"/>
      <c r="G320" s="57"/>
      <c r="H320" s="57"/>
      <c r="I320" s="57"/>
      <c r="J320" s="57"/>
    </row>
    <row r="321" spans="1:10" ht="12.75">
      <c r="A321" s="57"/>
      <c r="B321" s="57"/>
      <c r="C321" s="57"/>
      <c r="D321" s="1112"/>
      <c r="E321" s="57"/>
      <c r="F321" s="852"/>
      <c r="G321" s="57"/>
      <c r="H321" s="57"/>
      <c r="I321" s="57"/>
      <c r="J321" s="57"/>
    </row>
    <row r="322" spans="1:10" ht="12.75">
      <c r="A322" s="57"/>
      <c r="B322" s="57"/>
      <c r="C322" s="57"/>
      <c r="D322" s="1112"/>
      <c r="E322" s="57"/>
      <c r="F322" s="852"/>
      <c r="G322" s="57"/>
      <c r="H322" s="57"/>
      <c r="I322" s="57"/>
      <c r="J322" s="57"/>
    </row>
    <row r="323" spans="1:10" ht="12.75">
      <c r="A323" s="57"/>
      <c r="B323" s="57"/>
      <c r="C323" s="57"/>
      <c r="D323" s="1112"/>
      <c r="E323" s="57"/>
      <c r="F323" s="852"/>
      <c r="G323" s="57"/>
      <c r="H323" s="57"/>
      <c r="I323" s="57"/>
      <c r="J323" s="57"/>
    </row>
    <row r="324" spans="1:10" ht="12.75">
      <c r="A324" s="57"/>
      <c r="B324" s="57"/>
      <c r="C324" s="57"/>
      <c r="D324" s="1112"/>
      <c r="E324" s="57"/>
      <c r="F324" s="852"/>
      <c r="G324" s="57"/>
      <c r="H324" s="57"/>
      <c r="I324" s="57"/>
      <c r="J324" s="57"/>
    </row>
    <row r="325" spans="1:10" ht="12.75">
      <c r="A325" s="57"/>
      <c r="B325" s="57"/>
      <c r="C325" s="57"/>
      <c r="D325" s="1112"/>
      <c r="E325" s="57"/>
      <c r="F325" s="852"/>
      <c r="G325" s="57"/>
      <c r="H325" s="57"/>
      <c r="I325" s="57"/>
      <c r="J325" s="57"/>
    </row>
    <row r="326" spans="1:10" ht="12.75">
      <c r="A326" s="57"/>
      <c r="B326" s="57"/>
      <c r="C326" s="57"/>
      <c r="D326" s="1112"/>
      <c r="E326" s="57"/>
      <c r="F326" s="852"/>
      <c r="G326" s="57"/>
      <c r="H326" s="57"/>
      <c r="I326" s="57"/>
      <c r="J326" s="57"/>
    </row>
    <row r="327" spans="1:10" ht="12.75">
      <c r="A327" s="57"/>
      <c r="B327" s="57"/>
      <c r="C327" s="57"/>
      <c r="D327" s="1112"/>
      <c r="E327" s="57"/>
      <c r="F327" s="852"/>
      <c r="G327" s="57"/>
      <c r="H327" s="57"/>
      <c r="I327" s="57"/>
      <c r="J327" s="57"/>
    </row>
    <row r="328" spans="1:10" ht="12.75">
      <c r="A328" s="57"/>
      <c r="B328" s="57"/>
      <c r="C328" s="57"/>
      <c r="D328" s="1112"/>
      <c r="E328" s="57"/>
      <c r="F328" s="852"/>
      <c r="G328" s="57"/>
      <c r="H328" s="57"/>
      <c r="I328" s="57"/>
      <c r="J328" s="57"/>
    </row>
    <row r="329" spans="1:10" ht="12.75">
      <c r="A329" s="57"/>
      <c r="B329" s="57"/>
      <c r="C329" s="57"/>
      <c r="D329" s="1112"/>
      <c r="E329" s="57"/>
      <c r="F329" s="852"/>
      <c r="G329" s="57"/>
      <c r="H329" s="57"/>
      <c r="I329" s="57"/>
      <c r="J329" s="57"/>
    </row>
    <row r="330" spans="1:10" ht="12.75">
      <c r="A330" s="57"/>
      <c r="B330" s="57"/>
      <c r="C330" s="57"/>
      <c r="D330" s="1112"/>
      <c r="E330" s="57"/>
      <c r="F330" s="852"/>
      <c r="G330" s="57"/>
      <c r="H330" s="57"/>
      <c r="I330" s="57"/>
      <c r="J330" s="57"/>
    </row>
    <row r="331" spans="1:10" ht="12.75">
      <c r="A331" s="57"/>
      <c r="B331" s="57"/>
      <c r="C331" s="57"/>
      <c r="D331" s="1112"/>
      <c r="E331" s="57"/>
      <c r="F331" s="852"/>
      <c r="G331" s="57"/>
      <c r="H331" s="57"/>
      <c r="I331" s="57"/>
      <c r="J331" s="57"/>
    </row>
    <row r="332" spans="1:10" ht="12.75">
      <c r="A332" s="57"/>
      <c r="B332" s="57"/>
      <c r="C332" s="57"/>
      <c r="D332" s="1112"/>
      <c r="E332" s="57"/>
      <c r="F332" s="852"/>
      <c r="G332" s="57"/>
      <c r="H332" s="57"/>
      <c r="I332" s="57"/>
      <c r="J332" s="57"/>
    </row>
    <row r="333" spans="1:10" ht="12.75">
      <c r="A333" s="57"/>
      <c r="B333" s="57"/>
      <c r="C333" s="57"/>
      <c r="D333" s="1112"/>
      <c r="E333" s="57"/>
      <c r="F333" s="852"/>
      <c r="G333" s="57"/>
      <c r="H333" s="57"/>
      <c r="I333" s="57"/>
      <c r="J333" s="57"/>
    </row>
    <row r="334" spans="1:10" ht="12.75">
      <c r="A334" s="57"/>
      <c r="B334" s="57"/>
      <c r="C334" s="57"/>
      <c r="D334" s="1112"/>
      <c r="E334" s="57"/>
      <c r="F334" s="852"/>
      <c r="G334" s="57"/>
      <c r="H334" s="57"/>
      <c r="I334" s="57"/>
      <c r="J334" s="57"/>
    </row>
    <row r="335" spans="1:10" ht="12.75">
      <c r="A335" s="57"/>
      <c r="B335" s="57"/>
      <c r="C335" s="57"/>
      <c r="D335" s="1112"/>
      <c r="E335" s="57"/>
      <c r="F335" s="852"/>
      <c r="G335" s="57"/>
      <c r="H335" s="57"/>
      <c r="I335" s="57"/>
      <c r="J335" s="57"/>
    </row>
    <row r="336" spans="1:10" ht="12.75">
      <c r="A336" s="57"/>
      <c r="B336" s="57"/>
      <c r="C336" s="57"/>
      <c r="D336" s="1112"/>
      <c r="E336" s="57"/>
      <c r="F336" s="852"/>
      <c r="G336" s="57"/>
      <c r="H336" s="57"/>
      <c r="I336" s="57"/>
      <c r="J336" s="57"/>
    </row>
    <row r="337" spans="1:10" ht="12.75">
      <c r="A337" s="57"/>
      <c r="B337" s="57"/>
      <c r="C337" s="57"/>
      <c r="D337" s="1112"/>
      <c r="E337" s="57"/>
      <c r="F337" s="852"/>
      <c r="G337" s="57"/>
      <c r="H337" s="57"/>
      <c r="I337" s="57"/>
      <c r="J337" s="57"/>
    </row>
    <row r="338" spans="1:10" ht="12.75">
      <c r="A338" s="57"/>
      <c r="B338" s="57"/>
      <c r="C338" s="57"/>
      <c r="D338" s="1112"/>
      <c r="E338" s="57"/>
      <c r="F338" s="852"/>
      <c r="G338" s="57"/>
      <c r="H338" s="57"/>
      <c r="I338" s="57"/>
      <c r="J338" s="57"/>
    </row>
    <row r="339" spans="1:10" ht="12.75">
      <c r="A339" s="57"/>
      <c r="B339" s="57"/>
      <c r="C339" s="57"/>
      <c r="D339" s="1112"/>
      <c r="E339" s="57"/>
      <c r="F339" s="852"/>
      <c r="G339" s="57"/>
      <c r="H339" s="57"/>
      <c r="I339" s="57"/>
      <c r="J339" s="57"/>
    </row>
    <row r="340" spans="1:10" ht="12.75">
      <c r="A340" s="57"/>
      <c r="B340" s="57"/>
      <c r="C340" s="57"/>
      <c r="D340" s="1112"/>
      <c r="E340" s="57"/>
      <c r="F340" s="852"/>
      <c r="G340" s="57"/>
      <c r="H340" s="57"/>
      <c r="I340" s="57"/>
      <c r="J340" s="57"/>
    </row>
    <row r="341" spans="1:10" ht="12.75">
      <c r="A341" s="57"/>
      <c r="B341" s="57"/>
      <c r="C341" s="57"/>
      <c r="D341" s="1112"/>
      <c r="E341" s="57"/>
      <c r="F341" s="852"/>
      <c r="G341" s="57"/>
      <c r="H341" s="57"/>
      <c r="I341" s="57"/>
      <c r="J341" s="57"/>
    </row>
    <row r="342" spans="1:10" ht="12.75">
      <c r="A342" s="57"/>
      <c r="B342" s="57"/>
      <c r="C342" s="57"/>
      <c r="D342" s="1112"/>
      <c r="E342" s="57"/>
      <c r="F342" s="852"/>
      <c r="G342" s="57"/>
      <c r="H342" s="57"/>
      <c r="I342" s="57"/>
      <c r="J342" s="57"/>
    </row>
    <row r="343" spans="1:10" ht="12.75">
      <c r="A343" s="57"/>
      <c r="B343" s="57"/>
      <c r="C343" s="57"/>
      <c r="D343" s="1112"/>
      <c r="E343" s="57"/>
      <c r="F343" s="852"/>
      <c r="G343" s="57"/>
      <c r="H343" s="57"/>
      <c r="I343" s="57"/>
      <c r="J343" s="57"/>
    </row>
    <row r="344" spans="1:10" ht="12.75">
      <c r="A344" s="57"/>
      <c r="B344" s="57"/>
      <c r="C344" s="57"/>
      <c r="D344" s="1112"/>
      <c r="E344" s="57"/>
      <c r="F344" s="852"/>
      <c r="G344" s="57"/>
      <c r="H344" s="57"/>
      <c r="I344" s="57"/>
      <c r="J344" s="57"/>
    </row>
    <row r="345" spans="1:10" ht="12.75">
      <c r="A345" s="57"/>
      <c r="B345" s="57"/>
      <c r="C345" s="57"/>
      <c r="D345" s="1112"/>
      <c r="E345" s="57"/>
      <c r="F345" s="852"/>
      <c r="G345" s="57"/>
      <c r="H345" s="57"/>
      <c r="I345" s="57"/>
      <c r="J345" s="57"/>
    </row>
    <row r="346" spans="1:10" ht="12.75">
      <c r="A346" s="57"/>
      <c r="B346" s="57"/>
      <c r="C346" s="57"/>
      <c r="D346" s="1112"/>
      <c r="E346" s="57"/>
      <c r="F346" s="852"/>
      <c r="G346" s="57"/>
      <c r="H346" s="57"/>
      <c r="I346" s="57"/>
      <c r="J346" s="57"/>
    </row>
    <row r="347" spans="1:10" ht="12.75">
      <c r="A347" s="57"/>
      <c r="B347" s="57"/>
      <c r="C347" s="57"/>
      <c r="D347" s="1112"/>
      <c r="E347" s="57"/>
      <c r="F347" s="852"/>
      <c r="G347" s="57"/>
      <c r="H347" s="57"/>
      <c r="I347" s="57"/>
      <c r="J347" s="57"/>
    </row>
    <row r="348" spans="1:10" ht="12.75">
      <c r="A348" s="57"/>
      <c r="B348" s="57"/>
      <c r="C348" s="57"/>
      <c r="D348" s="1112"/>
      <c r="E348" s="57"/>
      <c r="F348" s="852"/>
      <c r="G348" s="57"/>
      <c r="H348" s="57"/>
      <c r="I348" s="57"/>
      <c r="J348" s="57"/>
    </row>
    <row r="349" spans="1:10" ht="12.75">
      <c r="A349" s="57"/>
      <c r="B349" s="57"/>
      <c r="C349" s="57"/>
      <c r="D349" s="1112"/>
      <c r="E349" s="57"/>
      <c r="F349" s="852"/>
      <c r="G349" s="57"/>
      <c r="H349" s="57"/>
      <c r="I349" s="57"/>
      <c r="J349" s="57"/>
    </row>
  </sheetData>
  <sheetProtection/>
  <mergeCells count="39">
    <mergeCell ref="D301:G301"/>
    <mergeCell ref="B303:C303"/>
    <mergeCell ref="B297:E297"/>
    <mergeCell ref="B300:F300"/>
    <mergeCell ref="D303:G303"/>
    <mergeCell ref="B310:C310"/>
    <mergeCell ref="D310:G310"/>
    <mergeCell ref="B305:C305"/>
    <mergeCell ref="D305:G305"/>
    <mergeCell ref="B307:C307"/>
    <mergeCell ref="D307:G307"/>
    <mergeCell ref="A9:A11"/>
    <mergeCell ref="B9:B11"/>
    <mergeCell ref="C9:C11"/>
    <mergeCell ref="D9:G9"/>
    <mergeCell ref="D10:G10"/>
    <mergeCell ref="B293:C293"/>
    <mergeCell ref="D293:G293"/>
    <mergeCell ref="B296:C296"/>
    <mergeCell ref="D296:G296"/>
    <mergeCell ref="E2:G2"/>
    <mergeCell ref="E3:G3"/>
    <mergeCell ref="E4:G4"/>
    <mergeCell ref="B291:C291"/>
    <mergeCell ref="D291:G291"/>
    <mergeCell ref="B219:C219"/>
    <mergeCell ref="D219:G219"/>
    <mergeCell ref="B241:C241"/>
    <mergeCell ref="B6:F6"/>
    <mergeCell ref="D241:G241"/>
    <mergeCell ref="B238:C238"/>
    <mergeCell ref="D13:G13"/>
    <mergeCell ref="B157:C157"/>
    <mergeCell ref="D157:G157"/>
    <mergeCell ref="D238:G238"/>
    <mergeCell ref="H232:K232"/>
    <mergeCell ref="H231:K231"/>
    <mergeCell ref="B7:F7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1"/>
  <sheetViews>
    <sheetView zoomScalePageLayoutView="0" workbookViewId="0" topLeftCell="A213">
      <selection activeCell="C218" sqref="C218"/>
    </sheetView>
  </sheetViews>
  <sheetFormatPr defaultColWidth="9.140625" defaultRowHeight="12.75"/>
  <cols>
    <col min="1" max="1" width="5.00390625" style="0" customWidth="1"/>
    <col min="2" max="2" width="22.140625" style="0" customWidth="1"/>
    <col min="3" max="3" width="18.57421875" style="0" customWidth="1"/>
    <col min="4" max="4" width="6.7109375" style="0" customWidth="1"/>
    <col min="5" max="5" width="11.140625" style="0" customWidth="1"/>
    <col min="6" max="6" width="12.00390625" style="0" customWidth="1"/>
    <col min="7" max="7" width="11.28125" style="0" customWidth="1"/>
    <col min="8" max="8" width="10.7109375" style="0" bestFit="1" customWidth="1"/>
  </cols>
  <sheetData>
    <row r="1" spans="1:6" ht="12.75">
      <c r="A1" s="4"/>
      <c r="B1" s="9"/>
      <c r="C1" s="9"/>
      <c r="D1" s="11"/>
      <c r="E1" s="1"/>
      <c r="F1" s="8"/>
    </row>
    <row r="2" spans="1:7" ht="12.75">
      <c r="A2" s="4"/>
      <c r="B2" s="9"/>
      <c r="C2" s="9"/>
      <c r="D2" s="11"/>
      <c r="E2" s="1960" t="s">
        <v>1752</v>
      </c>
      <c r="F2" s="1960"/>
      <c r="G2" s="1960"/>
    </row>
    <row r="3" spans="1:7" ht="12.75">
      <c r="A3" s="4"/>
      <c r="B3" s="9"/>
      <c r="C3" s="9"/>
      <c r="D3" s="11"/>
      <c r="E3" s="1961" t="s">
        <v>169</v>
      </c>
      <c r="F3" s="1961"/>
      <c r="G3" s="1961"/>
    </row>
    <row r="4" spans="1:7" ht="12.75">
      <c r="A4" s="4"/>
      <c r="B4" s="9"/>
      <c r="C4" s="9"/>
      <c r="D4" s="11"/>
      <c r="E4" s="1956" t="s">
        <v>170</v>
      </c>
      <c r="F4" s="1956"/>
      <c r="G4" s="1956"/>
    </row>
    <row r="5" spans="1:6" ht="12.75">
      <c r="A5" s="4"/>
      <c r="B5" s="9"/>
      <c r="C5" s="9"/>
      <c r="D5" s="11"/>
      <c r="E5" s="1"/>
      <c r="F5" s="8"/>
    </row>
    <row r="6" spans="1:6" ht="12.75">
      <c r="A6" s="4"/>
      <c r="B6" s="1949" t="s">
        <v>1751</v>
      </c>
      <c r="C6" s="1949"/>
      <c r="D6" s="1949"/>
      <c r="E6" s="1949"/>
      <c r="F6" s="1949"/>
    </row>
    <row r="7" spans="1:6" ht="12.75">
      <c r="A7" s="4"/>
      <c r="B7" s="1951" t="s">
        <v>692</v>
      </c>
      <c r="C7" s="1951"/>
      <c r="D7" s="1951"/>
      <c r="E7" s="1951"/>
      <c r="F7" s="1951"/>
    </row>
    <row r="8" spans="1:6" ht="12.75">
      <c r="A8" s="4"/>
      <c r="B8" s="23"/>
      <c r="C8" s="23"/>
      <c r="D8" s="23"/>
      <c r="E8" s="23"/>
      <c r="F8" s="23"/>
    </row>
    <row r="9" spans="1:7" ht="12.75">
      <c r="A9" s="1954" t="s">
        <v>1756</v>
      </c>
      <c r="B9" s="1947" t="s">
        <v>2808</v>
      </c>
      <c r="C9" s="1954" t="s">
        <v>2619</v>
      </c>
      <c r="D9" s="1952" t="s">
        <v>2620</v>
      </c>
      <c r="E9" s="1946"/>
      <c r="F9" s="1946"/>
      <c r="G9" s="1944"/>
    </row>
    <row r="10" spans="1:7" ht="12.75">
      <c r="A10" s="1954"/>
      <c r="B10" s="1947"/>
      <c r="C10" s="1954"/>
      <c r="D10" s="1978" t="s">
        <v>606</v>
      </c>
      <c r="E10" s="1979"/>
      <c r="F10" s="1979"/>
      <c r="G10" s="1980"/>
    </row>
    <row r="11" spans="1:7" ht="25.5">
      <c r="A11" s="1955"/>
      <c r="B11" s="1948"/>
      <c r="C11" s="1955"/>
      <c r="D11" s="38" t="s">
        <v>1756</v>
      </c>
      <c r="E11" s="39" t="s">
        <v>2809</v>
      </c>
      <c r="F11" s="40" t="s">
        <v>2810</v>
      </c>
      <c r="G11" s="41"/>
    </row>
    <row r="12" spans="1:7" ht="15.75" thickBot="1">
      <c r="A12" s="6">
        <v>1</v>
      </c>
      <c r="B12" s="1957" t="s">
        <v>2811</v>
      </c>
      <c r="C12" s="1953"/>
      <c r="D12" s="6"/>
      <c r="E12" s="2"/>
      <c r="F12" s="7"/>
      <c r="G12" s="24"/>
    </row>
    <row r="13" spans="1:7" ht="13.5" thickBot="1">
      <c r="A13" s="35" t="s">
        <v>2127</v>
      </c>
      <c r="B13" s="36" t="s">
        <v>464</v>
      </c>
      <c r="C13" s="37"/>
      <c r="D13" s="1942" t="s">
        <v>465</v>
      </c>
      <c r="E13" s="1967"/>
      <c r="F13" s="1967"/>
      <c r="G13" s="1968"/>
    </row>
    <row r="14" spans="1:7" ht="25.5" customHeight="1">
      <c r="A14" s="78">
        <v>1</v>
      </c>
      <c r="B14" s="79" t="s">
        <v>695</v>
      </c>
      <c r="C14" s="79" t="s">
        <v>370</v>
      </c>
      <c r="D14" s="87">
        <v>91</v>
      </c>
      <c r="E14" s="27">
        <v>41305</v>
      </c>
      <c r="F14" s="28">
        <v>2600</v>
      </c>
      <c r="G14" s="29"/>
    </row>
    <row r="15" spans="1:7" ht="25.5">
      <c r="A15" s="80">
        <v>2</v>
      </c>
      <c r="B15" s="79" t="s">
        <v>695</v>
      </c>
      <c r="C15" s="79" t="s">
        <v>370</v>
      </c>
      <c r="D15" s="87">
        <v>92</v>
      </c>
      <c r="E15" s="27">
        <v>41305</v>
      </c>
      <c r="F15" s="28">
        <v>2600</v>
      </c>
      <c r="G15" s="24"/>
    </row>
    <row r="16" spans="1:7" ht="25.5">
      <c r="A16" s="80">
        <v>3</v>
      </c>
      <c r="B16" s="79" t="s">
        <v>372</v>
      </c>
      <c r="C16" s="79" t="s">
        <v>373</v>
      </c>
      <c r="D16" s="88">
        <v>75</v>
      </c>
      <c r="E16" s="31">
        <v>41306</v>
      </c>
      <c r="F16" s="95">
        <v>6000</v>
      </c>
      <c r="G16" s="80"/>
    </row>
    <row r="17" spans="1:7" ht="16.5" customHeight="1">
      <c r="A17" s="80">
        <v>4</v>
      </c>
      <c r="B17" s="79" t="s">
        <v>374</v>
      </c>
      <c r="C17" s="79" t="s">
        <v>375</v>
      </c>
      <c r="D17" s="88">
        <v>3</v>
      </c>
      <c r="E17" s="27">
        <v>41305</v>
      </c>
      <c r="F17" s="32">
        <v>6000</v>
      </c>
      <c r="G17" s="80"/>
    </row>
    <row r="18" spans="1:7" ht="38.25">
      <c r="A18" s="80">
        <v>5</v>
      </c>
      <c r="B18" s="79" t="s">
        <v>376</v>
      </c>
      <c r="C18" s="79" t="s">
        <v>373</v>
      </c>
      <c r="D18" s="89">
        <v>5</v>
      </c>
      <c r="E18" s="31">
        <v>41306</v>
      </c>
      <c r="F18" s="90">
        <v>6000</v>
      </c>
      <c r="G18" s="33"/>
    </row>
    <row r="19" spans="1:7" ht="25.5">
      <c r="A19" s="80">
        <v>6</v>
      </c>
      <c r="B19" s="79" t="s">
        <v>377</v>
      </c>
      <c r="C19" s="79" t="s">
        <v>378</v>
      </c>
      <c r="D19" s="89">
        <v>66</v>
      </c>
      <c r="E19" s="31">
        <v>41309</v>
      </c>
      <c r="F19" s="96">
        <v>18000</v>
      </c>
      <c r="G19" s="33"/>
    </row>
    <row r="20" spans="1:7" ht="25.5">
      <c r="A20" s="80">
        <v>7</v>
      </c>
      <c r="B20" s="79" t="s">
        <v>379</v>
      </c>
      <c r="C20" s="79" t="s">
        <v>380</v>
      </c>
      <c r="D20" s="89">
        <v>16</v>
      </c>
      <c r="E20" s="31">
        <v>41310</v>
      </c>
      <c r="F20" s="90">
        <v>6000</v>
      </c>
      <c r="G20" s="33"/>
    </row>
    <row r="21" spans="1:7" ht="38.25">
      <c r="A21" s="80">
        <v>8</v>
      </c>
      <c r="B21" s="79" t="s">
        <v>381</v>
      </c>
      <c r="C21" s="79" t="s">
        <v>382</v>
      </c>
      <c r="D21" s="89">
        <v>43</v>
      </c>
      <c r="E21" s="31">
        <v>41310</v>
      </c>
      <c r="F21" s="90">
        <v>6000</v>
      </c>
      <c r="G21" s="33"/>
    </row>
    <row r="22" spans="1:7" ht="25.5">
      <c r="A22" s="80">
        <v>9</v>
      </c>
      <c r="B22" s="79" t="s">
        <v>383</v>
      </c>
      <c r="C22" s="79" t="s">
        <v>384</v>
      </c>
      <c r="D22" s="89">
        <v>472</v>
      </c>
      <c r="E22" s="31">
        <v>41310</v>
      </c>
      <c r="F22" s="90">
        <v>6000</v>
      </c>
      <c r="G22" s="33"/>
    </row>
    <row r="23" spans="1:7" ht="38.25">
      <c r="A23" s="80">
        <v>10</v>
      </c>
      <c r="B23" s="79" t="s">
        <v>385</v>
      </c>
      <c r="C23" s="79" t="s">
        <v>386</v>
      </c>
      <c r="D23" s="89">
        <v>7</v>
      </c>
      <c r="E23" s="31">
        <v>41310</v>
      </c>
      <c r="F23" s="90">
        <v>6000</v>
      </c>
      <c r="G23" s="33"/>
    </row>
    <row r="24" spans="1:7" ht="21.75" customHeight="1">
      <c r="A24" s="80">
        <v>11</v>
      </c>
      <c r="B24" s="79" t="s">
        <v>1576</v>
      </c>
      <c r="C24" s="79"/>
      <c r="D24" s="89">
        <v>53</v>
      </c>
      <c r="E24" s="31">
        <v>41298</v>
      </c>
      <c r="F24" s="90">
        <v>3400</v>
      </c>
      <c r="G24" s="92" t="s">
        <v>1577</v>
      </c>
    </row>
    <row r="25" spans="1:7" ht="12.75" hidden="1">
      <c r="A25" s="80"/>
      <c r="B25" s="79"/>
      <c r="C25" s="79"/>
      <c r="D25" s="89"/>
      <c r="E25" s="31"/>
      <c r="F25" s="90">
        <v>6000</v>
      </c>
      <c r="G25" s="33"/>
    </row>
    <row r="26" spans="1:7" ht="12.75" hidden="1">
      <c r="A26" s="80"/>
      <c r="B26" s="79"/>
      <c r="C26" s="79"/>
      <c r="D26" s="89"/>
      <c r="E26" s="31"/>
      <c r="F26" s="90">
        <v>6000</v>
      </c>
      <c r="G26" s="33"/>
    </row>
    <row r="27" spans="1:7" ht="12.75" hidden="1">
      <c r="A27" s="80"/>
      <c r="B27" s="79"/>
      <c r="C27" s="79"/>
      <c r="D27" s="89"/>
      <c r="E27" s="31"/>
      <c r="F27" s="90">
        <v>6000</v>
      </c>
      <c r="G27" s="33"/>
    </row>
    <row r="28" spans="1:7" ht="12.75" hidden="1">
      <c r="A28" s="80"/>
      <c r="B28" s="79"/>
      <c r="C28" s="79"/>
      <c r="D28" s="89"/>
      <c r="E28" s="31"/>
      <c r="F28" s="90">
        <v>6000</v>
      </c>
      <c r="G28" s="33"/>
    </row>
    <row r="29" spans="1:7" ht="12.75" hidden="1">
      <c r="A29" s="80"/>
      <c r="B29" s="79"/>
      <c r="C29" s="79"/>
      <c r="D29" s="89"/>
      <c r="E29" s="31"/>
      <c r="F29" s="90">
        <v>6000</v>
      </c>
      <c r="G29" s="33"/>
    </row>
    <row r="30" spans="1:7" ht="12.75" hidden="1">
      <c r="A30" s="80"/>
      <c r="B30" s="79"/>
      <c r="C30" s="79"/>
      <c r="D30" s="89"/>
      <c r="E30" s="31"/>
      <c r="F30" s="90">
        <v>6000</v>
      </c>
      <c r="G30" s="33"/>
    </row>
    <row r="31" spans="1:7" ht="12.75" hidden="1">
      <c r="A31" s="80"/>
      <c r="B31" s="79"/>
      <c r="C31" s="79"/>
      <c r="D31" s="89"/>
      <c r="E31" s="31"/>
      <c r="F31" s="90">
        <v>6000</v>
      </c>
      <c r="G31" s="33"/>
    </row>
    <row r="32" spans="1:7" ht="12.75" hidden="1">
      <c r="A32" s="80"/>
      <c r="B32" s="79"/>
      <c r="C32" s="79"/>
      <c r="D32" s="89"/>
      <c r="E32" s="31"/>
      <c r="F32" s="90">
        <v>6000</v>
      </c>
      <c r="G32" s="33"/>
    </row>
    <row r="33" spans="1:7" ht="12.75" hidden="1">
      <c r="A33" s="80"/>
      <c r="B33" s="79"/>
      <c r="C33" s="79"/>
      <c r="D33" s="89"/>
      <c r="E33" s="31"/>
      <c r="F33" s="90">
        <v>6000</v>
      </c>
      <c r="G33" s="33"/>
    </row>
    <row r="34" spans="1:7" ht="12.75" hidden="1">
      <c r="A34" s="80"/>
      <c r="B34" s="79"/>
      <c r="C34" s="79"/>
      <c r="D34" s="89"/>
      <c r="E34" s="31"/>
      <c r="F34" s="90">
        <v>6000</v>
      </c>
      <c r="G34" s="33"/>
    </row>
    <row r="35" spans="1:7" ht="12.75" hidden="1">
      <c r="A35" s="80"/>
      <c r="B35" s="79"/>
      <c r="C35" s="79"/>
      <c r="D35" s="89"/>
      <c r="E35" s="31"/>
      <c r="F35" s="90">
        <v>6000</v>
      </c>
      <c r="G35" s="33"/>
    </row>
    <row r="36" spans="1:7" ht="12.75" hidden="1">
      <c r="A36" s="80"/>
      <c r="B36" s="79"/>
      <c r="C36" s="79"/>
      <c r="D36" s="89"/>
      <c r="E36" s="31"/>
      <c r="F36" s="90">
        <v>6000</v>
      </c>
      <c r="G36" s="33"/>
    </row>
    <row r="37" spans="1:7" ht="12.75" hidden="1">
      <c r="A37" s="80"/>
      <c r="B37" s="79"/>
      <c r="C37" s="79"/>
      <c r="D37" s="89"/>
      <c r="E37" s="31"/>
      <c r="F37" s="90">
        <v>6000</v>
      </c>
      <c r="G37" s="33"/>
    </row>
    <row r="38" spans="1:7" ht="12.75" hidden="1">
      <c r="A38" s="80"/>
      <c r="B38" s="79"/>
      <c r="C38" s="79"/>
      <c r="D38" s="89"/>
      <c r="E38" s="31"/>
      <c r="F38" s="90">
        <v>6000</v>
      </c>
      <c r="G38" s="33"/>
    </row>
    <row r="39" spans="1:7" ht="12.75" hidden="1">
      <c r="A39" s="80"/>
      <c r="B39" s="79"/>
      <c r="C39" s="79"/>
      <c r="D39" s="89"/>
      <c r="E39" s="31"/>
      <c r="F39" s="90">
        <v>6000</v>
      </c>
      <c r="G39" s="33"/>
    </row>
    <row r="40" spans="1:7" ht="22.5" customHeight="1">
      <c r="A40" s="80">
        <v>12</v>
      </c>
      <c r="B40" s="79" t="s">
        <v>1578</v>
      </c>
      <c r="C40" s="79"/>
      <c r="D40" s="89">
        <v>260</v>
      </c>
      <c r="E40" s="31">
        <v>41240</v>
      </c>
      <c r="F40" s="90">
        <v>2600</v>
      </c>
      <c r="G40" s="92" t="s">
        <v>1579</v>
      </c>
    </row>
    <row r="41" spans="1:8" ht="36.75" customHeight="1">
      <c r="A41" s="80">
        <v>13</v>
      </c>
      <c r="B41" s="97" t="s">
        <v>1580</v>
      </c>
      <c r="C41" s="79"/>
      <c r="D41" s="89">
        <v>388</v>
      </c>
      <c r="E41" s="31">
        <v>41246</v>
      </c>
      <c r="F41" s="90">
        <v>2600</v>
      </c>
      <c r="G41" s="92" t="s">
        <v>1581</v>
      </c>
      <c r="H41" s="103"/>
    </row>
    <row r="42" spans="1:7" ht="25.5">
      <c r="A42" s="80">
        <v>14</v>
      </c>
      <c r="B42" s="79" t="s">
        <v>1582</v>
      </c>
      <c r="C42" s="79" t="s">
        <v>1587</v>
      </c>
      <c r="D42" s="89">
        <v>2</v>
      </c>
      <c r="E42" s="31">
        <v>41310</v>
      </c>
      <c r="F42" s="90">
        <v>6000</v>
      </c>
      <c r="G42" s="33"/>
    </row>
    <row r="43" spans="1:7" ht="25.5">
      <c r="A43" s="80">
        <v>15</v>
      </c>
      <c r="B43" s="79" t="s">
        <v>1583</v>
      </c>
      <c r="C43" s="79" t="s">
        <v>1584</v>
      </c>
      <c r="D43" s="89">
        <v>194</v>
      </c>
      <c r="E43" s="31">
        <v>41311</v>
      </c>
      <c r="F43" s="90">
        <v>6000</v>
      </c>
      <c r="G43" s="33"/>
    </row>
    <row r="44" spans="1:7" ht="12.75">
      <c r="A44" s="80">
        <v>16</v>
      </c>
      <c r="B44" s="79" t="s">
        <v>1585</v>
      </c>
      <c r="C44" s="79" t="s">
        <v>1586</v>
      </c>
      <c r="D44" s="89">
        <v>3</v>
      </c>
      <c r="E44" s="31">
        <v>41311</v>
      </c>
      <c r="F44" s="90">
        <v>6000</v>
      </c>
      <c r="G44" s="33"/>
    </row>
    <row r="45" spans="1:7" ht="38.25">
      <c r="A45" s="80">
        <v>17</v>
      </c>
      <c r="B45" s="79" t="s">
        <v>1588</v>
      </c>
      <c r="C45" s="79" t="s">
        <v>1589</v>
      </c>
      <c r="D45" s="89">
        <v>342</v>
      </c>
      <c r="E45" s="31">
        <v>41311</v>
      </c>
      <c r="F45" s="90">
        <v>6000</v>
      </c>
      <c r="G45" s="33"/>
    </row>
    <row r="46" spans="1:7" ht="38.25">
      <c r="A46" s="80">
        <v>18</v>
      </c>
      <c r="B46" s="79" t="s">
        <v>1588</v>
      </c>
      <c r="C46" s="79" t="s">
        <v>1590</v>
      </c>
      <c r="D46" s="89">
        <v>343</v>
      </c>
      <c r="E46" s="31">
        <v>41311</v>
      </c>
      <c r="F46" s="90">
        <v>6000</v>
      </c>
      <c r="G46" s="33">
        <f>SUM(F14:F46)</f>
        <v>193800</v>
      </c>
    </row>
    <row r="47" spans="1:7" ht="38.25">
      <c r="A47" s="80">
        <v>19</v>
      </c>
      <c r="B47" s="79" t="s">
        <v>1588</v>
      </c>
      <c r="C47" s="79" t="s">
        <v>1591</v>
      </c>
      <c r="D47" s="89">
        <v>344</v>
      </c>
      <c r="E47" s="31">
        <v>41311</v>
      </c>
      <c r="F47" s="90">
        <v>6000</v>
      </c>
      <c r="G47" s="33"/>
    </row>
    <row r="48" spans="1:7" ht="38.25">
      <c r="A48" s="80">
        <v>20</v>
      </c>
      <c r="B48" s="79" t="s">
        <v>1588</v>
      </c>
      <c r="C48" s="79" t="s">
        <v>1592</v>
      </c>
      <c r="D48" s="89">
        <v>345</v>
      </c>
      <c r="E48" s="31">
        <v>41311</v>
      </c>
      <c r="F48" s="90">
        <v>6000</v>
      </c>
      <c r="G48" s="33"/>
    </row>
    <row r="49" spans="1:7" ht="38.25">
      <c r="A49" s="80">
        <v>21</v>
      </c>
      <c r="B49" s="79" t="s">
        <v>1588</v>
      </c>
      <c r="C49" s="79" t="s">
        <v>1593</v>
      </c>
      <c r="D49" s="89">
        <v>346</v>
      </c>
      <c r="E49" s="31">
        <v>41311</v>
      </c>
      <c r="F49" s="90">
        <v>6000</v>
      </c>
      <c r="G49" s="33"/>
    </row>
    <row r="50" spans="1:8" ht="25.5">
      <c r="A50" s="80">
        <v>22</v>
      </c>
      <c r="B50" s="79" t="s">
        <v>1815</v>
      </c>
      <c r="C50" s="79" t="s">
        <v>1816</v>
      </c>
      <c r="D50" s="89">
        <v>83</v>
      </c>
      <c r="E50" s="31">
        <v>41311</v>
      </c>
      <c r="F50" s="90">
        <v>6000</v>
      </c>
      <c r="G50" s="33"/>
      <c r="H50" s="103"/>
    </row>
    <row r="51" spans="1:7" ht="22.5">
      <c r="A51" s="80">
        <v>23</v>
      </c>
      <c r="B51" s="79" t="s">
        <v>1819</v>
      </c>
      <c r="C51" s="79"/>
      <c r="D51" s="89">
        <v>36</v>
      </c>
      <c r="E51" s="31">
        <v>41295</v>
      </c>
      <c r="F51" s="90">
        <v>6000</v>
      </c>
      <c r="G51" s="92" t="s">
        <v>1820</v>
      </c>
    </row>
    <row r="52" spans="1:8" ht="25.5">
      <c r="A52" s="80">
        <v>24</v>
      </c>
      <c r="B52" s="79" t="s">
        <v>1821</v>
      </c>
      <c r="C52" s="79"/>
      <c r="D52" s="89">
        <v>776</v>
      </c>
      <c r="E52" s="31">
        <v>41296</v>
      </c>
      <c r="F52" s="90">
        <v>6000</v>
      </c>
      <c r="G52" s="92" t="s">
        <v>1822</v>
      </c>
      <c r="H52" s="93"/>
    </row>
    <row r="53" spans="1:7" ht="25.5">
      <c r="A53" s="80">
        <v>25</v>
      </c>
      <c r="B53" s="79" t="s">
        <v>1824</v>
      </c>
      <c r="C53" s="79" t="s">
        <v>1823</v>
      </c>
      <c r="D53" s="89">
        <v>166</v>
      </c>
      <c r="E53" s="31">
        <v>41312</v>
      </c>
      <c r="F53" s="90">
        <v>6000</v>
      </c>
      <c r="G53" s="33"/>
    </row>
    <row r="54" spans="1:7" ht="38.25">
      <c r="A54" s="80">
        <v>26</v>
      </c>
      <c r="B54" s="79" t="s">
        <v>1825</v>
      </c>
      <c r="C54" s="79" t="s">
        <v>1826</v>
      </c>
      <c r="D54" s="89">
        <v>38</v>
      </c>
      <c r="E54" s="31">
        <v>41312</v>
      </c>
      <c r="F54" s="90">
        <v>6000</v>
      </c>
      <c r="G54" s="33"/>
    </row>
    <row r="55" spans="1:7" ht="12.75">
      <c r="A55" s="80">
        <v>27</v>
      </c>
      <c r="B55" s="79" t="s">
        <v>1827</v>
      </c>
      <c r="C55" s="79" t="s">
        <v>384</v>
      </c>
      <c r="D55" s="89">
        <v>435</v>
      </c>
      <c r="E55" s="31">
        <v>41312</v>
      </c>
      <c r="F55" s="90">
        <v>6000</v>
      </c>
      <c r="G55" s="33"/>
    </row>
    <row r="56" spans="1:7" ht="25.5">
      <c r="A56" s="80">
        <v>28</v>
      </c>
      <c r="B56" s="79" t="s">
        <v>1828</v>
      </c>
      <c r="C56" s="79" t="s">
        <v>1829</v>
      </c>
      <c r="D56" s="89">
        <v>720</v>
      </c>
      <c r="E56" s="31">
        <v>41312</v>
      </c>
      <c r="F56" s="90">
        <v>6000</v>
      </c>
      <c r="G56" s="33"/>
    </row>
    <row r="57" spans="1:8" ht="38.25">
      <c r="A57" s="80">
        <v>29</v>
      </c>
      <c r="B57" s="79" t="s">
        <v>1838</v>
      </c>
      <c r="C57" s="79" t="s">
        <v>1839</v>
      </c>
      <c r="D57" s="89">
        <v>85</v>
      </c>
      <c r="E57" s="31">
        <v>41312</v>
      </c>
      <c r="F57" s="90">
        <v>6000</v>
      </c>
      <c r="G57" s="33"/>
      <c r="H57" s="93"/>
    </row>
    <row r="58" spans="1:7" ht="21.75" customHeight="1">
      <c r="A58" s="225">
        <v>30</v>
      </c>
      <c r="B58" s="226" t="s">
        <v>1760</v>
      </c>
      <c r="C58" s="226" t="s">
        <v>1761</v>
      </c>
      <c r="D58" s="227">
        <v>208</v>
      </c>
      <c r="E58" s="228">
        <v>41478</v>
      </c>
      <c r="F58" s="229">
        <v>6000</v>
      </c>
      <c r="G58" s="230" t="s">
        <v>1840</v>
      </c>
    </row>
    <row r="59" spans="1:7" ht="25.5">
      <c r="A59" s="80">
        <v>32</v>
      </c>
      <c r="B59" s="79" t="s">
        <v>1841</v>
      </c>
      <c r="C59" s="79" t="s">
        <v>2325</v>
      </c>
      <c r="D59" s="87">
        <v>15</v>
      </c>
      <c r="E59" s="31">
        <v>41312</v>
      </c>
      <c r="F59" s="90">
        <v>6000</v>
      </c>
      <c r="G59" s="92"/>
    </row>
    <row r="60" spans="1:7" ht="12.75">
      <c r="A60" s="80">
        <v>33</v>
      </c>
      <c r="B60" s="79" t="s">
        <v>2326</v>
      </c>
      <c r="C60" s="79" t="s">
        <v>2327</v>
      </c>
      <c r="D60" s="87">
        <v>46</v>
      </c>
      <c r="E60" s="31">
        <v>41312</v>
      </c>
      <c r="F60" s="90">
        <v>3400</v>
      </c>
      <c r="G60" s="92"/>
    </row>
    <row r="61" spans="1:7" ht="23.25" customHeight="1">
      <c r="A61" s="80">
        <v>34</v>
      </c>
      <c r="B61" s="79" t="s">
        <v>2328</v>
      </c>
      <c r="C61" s="25"/>
      <c r="D61" s="87">
        <v>19</v>
      </c>
      <c r="E61" s="27">
        <v>41291</v>
      </c>
      <c r="F61" s="104">
        <v>6000</v>
      </c>
      <c r="G61" s="92" t="s">
        <v>2329</v>
      </c>
    </row>
    <row r="62" spans="1:8" ht="25.5">
      <c r="A62" s="80">
        <v>35</v>
      </c>
      <c r="B62" s="79" t="s">
        <v>2330</v>
      </c>
      <c r="C62" s="79" t="s">
        <v>2331</v>
      </c>
      <c r="D62" s="87">
        <v>630</v>
      </c>
      <c r="E62" s="27">
        <v>41291</v>
      </c>
      <c r="F62" s="104">
        <v>6000</v>
      </c>
      <c r="G62" s="92" t="s">
        <v>2332</v>
      </c>
      <c r="H62" s="111"/>
    </row>
    <row r="63" spans="1:7" ht="38.25">
      <c r="A63" s="80">
        <v>36</v>
      </c>
      <c r="B63" s="79" t="s">
        <v>2335</v>
      </c>
      <c r="C63" s="79" t="s">
        <v>2336</v>
      </c>
      <c r="D63" s="87">
        <v>21</v>
      </c>
      <c r="E63" s="31">
        <v>41313</v>
      </c>
      <c r="F63" s="90">
        <v>6000</v>
      </c>
      <c r="G63" s="92"/>
    </row>
    <row r="64" spans="1:8" ht="25.5">
      <c r="A64" s="80">
        <v>37</v>
      </c>
      <c r="B64" s="79" t="s">
        <v>2339</v>
      </c>
      <c r="C64" s="79" t="s">
        <v>2340</v>
      </c>
      <c r="D64" s="87">
        <v>633</v>
      </c>
      <c r="E64" s="31">
        <v>41313</v>
      </c>
      <c r="F64" s="90">
        <v>6000</v>
      </c>
      <c r="G64" s="92"/>
      <c r="H64" s="93"/>
    </row>
    <row r="65" spans="1:7" ht="33.75">
      <c r="A65" s="80">
        <v>38</v>
      </c>
      <c r="B65" s="79" t="s">
        <v>2341</v>
      </c>
      <c r="C65" s="25" t="s">
        <v>265</v>
      </c>
      <c r="D65" s="87">
        <v>16</v>
      </c>
      <c r="E65" s="31">
        <v>41316</v>
      </c>
      <c r="F65" s="90">
        <v>6000</v>
      </c>
      <c r="G65" s="92"/>
    </row>
    <row r="66" spans="1:7" ht="25.5">
      <c r="A66" s="80">
        <v>39</v>
      </c>
      <c r="B66" s="79" t="s">
        <v>266</v>
      </c>
      <c r="C66" s="79" t="s">
        <v>267</v>
      </c>
      <c r="D66" s="87">
        <v>184</v>
      </c>
      <c r="E66" s="31">
        <v>41316</v>
      </c>
      <c r="F66" s="90">
        <v>6000</v>
      </c>
      <c r="G66" s="92"/>
    </row>
    <row r="67" spans="1:7" ht="12.75">
      <c r="A67" s="80">
        <v>40</v>
      </c>
      <c r="B67" s="79" t="s">
        <v>268</v>
      </c>
      <c r="C67" s="79" t="s">
        <v>269</v>
      </c>
      <c r="D67" s="87">
        <v>270</v>
      </c>
      <c r="E67" s="31">
        <v>41316</v>
      </c>
      <c r="F67" s="90">
        <v>6000</v>
      </c>
      <c r="G67" s="92"/>
    </row>
    <row r="68" spans="1:7" ht="12.75">
      <c r="A68" s="80">
        <v>41</v>
      </c>
      <c r="B68" s="79" t="s">
        <v>268</v>
      </c>
      <c r="C68" s="79" t="s">
        <v>269</v>
      </c>
      <c r="D68" s="87">
        <v>271</v>
      </c>
      <c r="E68" s="31">
        <v>41316</v>
      </c>
      <c r="F68" s="90">
        <v>6000</v>
      </c>
      <c r="G68" s="92"/>
    </row>
    <row r="69" spans="1:7" ht="12.75">
      <c r="A69" s="80">
        <v>42</v>
      </c>
      <c r="B69" s="79" t="s">
        <v>268</v>
      </c>
      <c r="C69" s="79" t="s">
        <v>269</v>
      </c>
      <c r="D69" s="87">
        <v>272</v>
      </c>
      <c r="E69" s="31">
        <v>41316</v>
      </c>
      <c r="F69" s="90">
        <v>6000</v>
      </c>
      <c r="G69" s="92"/>
    </row>
    <row r="70" spans="1:7" ht="25.5">
      <c r="A70" s="80">
        <v>43</v>
      </c>
      <c r="B70" s="113" t="s">
        <v>270</v>
      </c>
      <c r="C70" s="79" t="s">
        <v>271</v>
      </c>
      <c r="D70" s="87">
        <v>496</v>
      </c>
      <c r="E70" s="114">
        <v>41316</v>
      </c>
      <c r="F70" s="115">
        <v>3400</v>
      </c>
      <c r="G70" s="92"/>
    </row>
    <row r="71" spans="1:7" ht="25.5">
      <c r="A71" s="80">
        <v>44</v>
      </c>
      <c r="B71" s="79" t="s">
        <v>272</v>
      </c>
      <c r="C71" s="79" t="s">
        <v>273</v>
      </c>
      <c r="D71" s="89">
        <v>568</v>
      </c>
      <c r="E71" s="114">
        <v>41316</v>
      </c>
      <c r="F71" s="115">
        <v>6000</v>
      </c>
      <c r="G71" s="33"/>
    </row>
    <row r="72" spans="1:8" ht="12.75">
      <c r="A72" s="80">
        <v>45</v>
      </c>
      <c r="B72" s="79" t="s">
        <v>274</v>
      </c>
      <c r="C72" s="79" t="s">
        <v>275</v>
      </c>
      <c r="D72" s="89">
        <v>832</v>
      </c>
      <c r="E72" s="114">
        <v>41316</v>
      </c>
      <c r="F72" s="115">
        <v>6000</v>
      </c>
      <c r="G72" s="33"/>
      <c r="H72" s="116"/>
    </row>
    <row r="73" spans="1:8" ht="22.5">
      <c r="A73" s="225">
        <v>46</v>
      </c>
      <c r="B73" s="226" t="s">
        <v>278</v>
      </c>
      <c r="C73" s="226"/>
      <c r="D73" s="231">
        <v>137</v>
      </c>
      <c r="E73" s="232">
        <v>41298</v>
      </c>
      <c r="F73" s="233">
        <v>6000</v>
      </c>
      <c r="G73" s="230" t="s">
        <v>279</v>
      </c>
      <c r="H73" s="116"/>
    </row>
    <row r="74" spans="1:8" ht="22.5">
      <c r="A74" s="225">
        <v>48</v>
      </c>
      <c r="B74" s="226" t="s">
        <v>1535</v>
      </c>
      <c r="C74" s="226"/>
      <c r="D74" s="231">
        <v>195</v>
      </c>
      <c r="E74" s="232">
        <v>41299</v>
      </c>
      <c r="F74" s="233">
        <v>6000</v>
      </c>
      <c r="G74" s="230" t="s">
        <v>284</v>
      </c>
      <c r="H74" s="116"/>
    </row>
    <row r="75" spans="1:8" ht="12.75">
      <c r="A75" s="80">
        <v>50</v>
      </c>
      <c r="B75" s="79" t="s">
        <v>290</v>
      </c>
      <c r="C75" s="79" t="s">
        <v>291</v>
      </c>
      <c r="D75" s="89">
        <v>3</v>
      </c>
      <c r="E75" s="114">
        <v>41317</v>
      </c>
      <c r="F75" s="115">
        <v>6000</v>
      </c>
      <c r="G75" s="33"/>
      <c r="H75" s="116"/>
    </row>
    <row r="76" spans="1:8" ht="25.5">
      <c r="A76" s="80">
        <v>51</v>
      </c>
      <c r="B76" s="79" t="s">
        <v>292</v>
      </c>
      <c r="C76" s="79" t="s">
        <v>293</v>
      </c>
      <c r="D76" s="89">
        <v>70</v>
      </c>
      <c r="E76" s="114">
        <v>41317</v>
      </c>
      <c r="F76" s="115">
        <v>6000</v>
      </c>
      <c r="G76" s="33"/>
      <c r="H76" s="116"/>
    </row>
    <row r="77" spans="1:8" ht="25.5">
      <c r="A77" s="80">
        <v>52</v>
      </c>
      <c r="B77" s="79" t="s">
        <v>292</v>
      </c>
      <c r="C77" s="79" t="s">
        <v>294</v>
      </c>
      <c r="D77" s="89">
        <v>71</v>
      </c>
      <c r="E77" s="114">
        <v>41317</v>
      </c>
      <c r="F77" s="115">
        <v>6000</v>
      </c>
      <c r="G77" s="33"/>
      <c r="H77" s="103"/>
    </row>
    <row r="78" spans="1:8" ht="12.75">
      <c r="A78" s="80">
        <v>53</v>
      </c>
      <c r="B78" s="79" t="s">
        <v>2362</v>
      </c>
      <c r="C78" s="79" t="s">
        <v>2363</v>
      </c>
      <c r="D78" s="89">
        <v>11</v>
      </c>
      <c r="E78" s="114">
        <v>41318</v>
      </c>
      <c r="F78" s="115">
        <v>6000</v>
      </c>
      <c r="G78" s="33"/>
      <c r="H78" s="116"/>
    </row>
    <row r="79" spans="1:7" ht="25.5">
      <c r="A79" s="80">
        <v>54</v>
      </c>
      <c r="B79" s="79" t="s">
        <v>2364</v>
      </c>
      <c r="C79" s="79" t="s">
        <v>2365</v>
      </c>
      <c r="D79" s="89">
        <v>122</v>
      </c>
      <c r="E79" s="114">
        <v>41318</v>
      </c>
      <c r="F79" s="115">
        <v>6000</v>
      </c>
      <c r="G79" s="33"/>
    </row>
    <row r="80" spans="1:7" ht="12.75">
      <c r="A80" s="80">
        <v>55</v>
      </c>
      <c r="B80" s="79" t="s">
        <v>2368</v>
      </c>
      <c r="C80" s="79" t="s">
        <v>2369</v>
      </c>
      <c r="D80" s="89">
        <v>317</v>
      </c>
      <c r="E80" s="114">
        <v>41318</v>
      </c>
      <c r="F80" s="115">
        <v>6000</v>
      </c>
      <c r="G80" s="33"/>
    </row>
    <row r="81" spans="1:7" ht="12.75">
      <c r="A81" s="80">
        <v>56</v>
      </c>
      <c r="B81" s="79" t="s">
        <v>2370</v>
      </c>
      <c r="C81" s="79" t="s">
        <v>2371</v>
      </c>
      <c r="D81" s="89">
        <v>33</v>
      </c>
      <c r="E81" s="114">
        <v>41318</v>
      </c>
      <c r="F81" s="115">
        <v>6000</v>
      </c>
      <c r="G81" s="33"/>
    </row>
    <row r="82" spans="1:7" ht="12.75">
      <c r="A82" s="80">
        <v>57</v>
      </c>
      <c r="B82" s="79" t="s">
        <v>2370</v>
      </c>
      <c r="C82" s="79" t="s">
        <v>2372</v>
      </c>
      <c r="D82" s="89">
        <v>34</v>
      </c>
      <c r="E82" s="114">
        <v>41318</v>
      </c>
      <c r="F82" s="115">
        <v>6000</v>
      </c>
      <c r="G82" s="33"/>
    </row>
    <row r="83" spans="1:7" ht="12.75">
      <c r="A83" s="80">
        <v>58</v>
      </c>
      <c r="B83" s="79" t="s">
        <v>2370</v>
      </c>
      <c r="C83" s="79" t="s">
        <v>2373</v>
      </c>
      <c r="D83" s="89">
        <v>35</v>
      </c>
      <c r="E83" s="114">
        <v>41318</v>
      </c>
      <c r="F83" s="115">
        <v>6000</v>
      </c>
      <c r="G83" s="33"/>
    </row>
    <row r="84" spans="1:7" ht="25.5">
      <c r="A84" s="80">
        <v>59</v>
      </c>
      <c r="B84" s="79" t="s">
        <v>2370</v>
      </c>
      <c r="C84" s="79" t="s">
        <v>2374</v>
      </c>
      <c r="D84" s="89">
        <v>36</v>
      </c>
      <c r="E84" s="114">
        <v>41318</v>
      </c>
      <c r="F84" s="115">
        <v>6000</v>
      </c>
      <c r="G84" s="33"/>
    </row>
    <row r="85" spans="1:7" ht="25.5">
      <c r="A85" s="80">
        <v>60</v>
      </c>
      <c r="B85" s="79" t="s">
        <v>2370</v>
      </c>
      <c r="C85" s="79" t="s">
        <v>2375</v>
      </c>
      <c r="D85" s="89">
        <v>37</v>
      </c>
      <c r="E85" s="114">
        <v>41318</v>
      </c>
      <c r="F85" s="115">
        <v>6000</v>
      </c>
      <c r="G85" s="33"/>
    </row>
    <row r="86" spans="1:7" ht="25.5">
      <c r="A86" s="80">
        <v>61</v>
      </c>
      <c r="B86" s="79" t="s">
        <v>2370</v>
      </c>
      <c r="C86" s="79" t="s">
        <v>2376</v>
      </c>
      <c r="D86" s="89">
        <v>38</v>
      </c>
      <c r="E86" s="114">
        <v>41318</v>
      </c>
      <c r="F86" s="115">
        <v>6000</v>
      </c>
      <c r="G86" s="33"/>
    </row>
    <row r="87" spans="1:7" ht="25.5">
      <c r="A87" s="80">
        <v>62</v>
      </c>
      <c r="B87" s="79" t="s">
        <v>2377</v>
      </c>
      <c r="C87" s="79" t="s">
        <v>2378</v>
      </c>
      <c r="D87" s="89">
        <v>505</v>
      </c>
      <c r="E87" s="114">
        <v>41318</v>
      </c>
      <c r="F87" s="115">
        <v>6000</v>
      </c>
      <c r="G87" s="33"/>
    </row>
    <row r="88" spans="1:7" ht="25.5">
      <c r="A88" s="80">
        <v>63</v>
      </c>
      <c r="B88" s="79" t="s">
        <v>2379</v>
      </c>
      <c r="C88" s="79" t="s">
        <v>2380</v>
      </c>
      <c r="D88" s="89">
        <v>542</v>
      </c>
      <c r="E88" s="114">
        <v>41318</v>
      </c>
      <c r="F88" s="115">
        <v>6000</v>
      </c>
      <c r="G88" s="33"/>
    </row>
    <row r="89" spans="1:8" ht="12.75">
      <c r="A89" s="80">
        <v>64</v>
      </c>
      <c r="B89" s="79" t="s">
        <v>2383</v>
      </c>
      <c r="C89" s="79"/>
      <c r="D89" s="89">
        <v>9</v>
      </c>
      <c r="E89" s="114">
        <v>41318</v>
      </c>
      <c r="F89" s="115">
        <v>6000</v>
      </c>
      <c r="G89" s="33"/>
      <c r="H89" s="141"/>
    </row>
    <row r="90" spans="1:7" ht="22.5">
      <c r="A90" s="80">
        <v>65</v>
      </c>
      <c r="B90" s="79" t="s">
        <v>2384</v>
      </c>
      <c r="C90" s="79"/>
      <c r="D90" s="89">
        <v>18</v>
      </c>
      <c r="E90" s="114">
        <v>41284</v>
      </c>
      <c r="F90" s="127">
        <v>2600</v>
      </c>
      <c r="G90" s="92" t="s">
        <v>2385</v>
      </c>
    </row>
    <row r="91" spans="1:7" ht="22.5">
      <c r="A91" s="80">
        <v>66</v>
      </c>
      <c r="B91" s="79" t="s">
        <v>2386</v>
      </c>
      <c r="C91" s="79" t="s">
        <v>271</v>
      </c>
      <c r="D91" s="89">
        <v>912</v>
      </c>
      <c r="E91" s="114">
        <v>41284</v>
      </c>
      <c r="F91" s="127">
        <v>2600</v>
      </c>
      <c r="G91" s="92" t="s">
        <v>2387</v>
      </c>
    </row>
    <row r="92" spans="1:7" ht="25.5">
      <c r="A92" s="80">
        <v>67</v>
      </c>
      <c r="B92" s="79" t="s">
        <v>207</v>
      </c>
      <c r="C92" s="79"/>
      <c r="D92" s="89">
        <v>239</v>
      </c>
      <c r="E92" s="114">
        <v>41284</v>
      </c>
      <c r="F92" s="127">
        <v>2600</v>
      </c>
      <c r="G92" s="92" t="s">
        <v>208</v>
      </c>
    </row>
    <row r="93" spans="1:7" ht="22.5">
      <c r="A93" s="80">
        <v>68</v>
      </c>
      <c r="B93" s="79" t="s">
        <v>209</v>
      </c>
      <c r="C93" s="79"/>
      <c r="D93" s="89">
        <v>12</v>
      </c>
      <c r="E93" s="114">
        <v>41284</v>
      </c>
      <c r="F93" s="127">
        <v>6000</v>
      </c>
      <c r="G93" s="92" t="s">
        <v>210</v>
      </c>
    </row>
    <row r="94" spans="1:7" ht="22.5">
      <c r="A94" s="80">
        <v>69</v>
      </c>
      <c r="B94" s="79" t="s">
        <v>212</v>
      </c>
      <c r="C94" s="79" t="s">
        <v>213</v>
      </c>
      <c r="D94" s="89">
        <v>2</v>
      </c>
      <c r="E94" s="114">
        <v>41296</v>
      </c>
      <c r="F94" s="127">
        <v>6000</v>
      </c>
      <c r="G94" s="92" t="s">
        <v>214</v>
      </c>
    </row>
    <row r="95" spans="1:7" ht="22.5">
      <c r="A95" s="80">
        <v>70</v>
      </c>
      <c r="B95" s="79" t="s">
        <v>215</v>
      </c>
      <c r="C95" s="79"/>
      <c r="D95" s="89">
        <v>29</v>
      </c>
      <c r="E95" s="114">
        <v>41297</v>
      </c>
      <c r="F95" s="127">
        <v>6000</v>
      </c>
      <c r="G95" s="92" t="s">
        <v>216</v>
      </c>
    </row>
    <row r="96" spans="1:7" ht="22.5">
      <c r="A96" s="80">
        <v>71</v>
      </c>
      <c r="B96" s="79" t="s">
        <v>2326</v>
      </c>
      <c r="C96" s="79"/>
      <c r="D96" s="89">
        <v>7</v>
      </c>
      <c r="E96" s="114">
        <v>41285</v>
      </c>
      <c r="F96" s="127">
        <v>2600</v>
      </c>
      <c r="G96" s="92" t="s">
        <v>219</v>
      </c>
    </row>
    <row r="97" spans="1:8" ht="21.75" customHeight="1">
      <c r="A97" s="80">
        <v>72</v>
      </c>
      <c r="B97" s="79" t="s">
        <v>220</v>
      </c>
      <c r="C97" s="79" t="s">
        <v>221</v>
      </c>
      <c r="D97" s="89">
        <v>2</v>
      </c>
      <c r="E97" s="114">
        <v>41289</v>
      </c>
      <c r="F97" s="127">
        <v>6000</v>
      </c>
      <c r="G97" s="92" t="s">
        <v>222</v>
      </c>
      <c r="H97" s="158"/>
    </row>
    <row r="98" spans="1:7" ht="12.75">
      <c r="A98" s="80">
        <v>73</v>
      </c>
      <c r="B98" s="79" t="s">
        <v>223</v>
      </c>
      <c r="C98" s="79" t="s">
        <v>224</v>
      </c>
      <c r="D98" s="89">
        <v>505</v>
      </c>
      <c r="E98" s="114">
        <v>41288</v>
      </c>
      <c r="F98" s="115">
        <v>6000</v>
      </c>
      <c r="G98" s="92"/>
    </row>
    <row r="99" spans="1:8" ht="12.75">
      <c r="A99" s="80">
        <v>74</v>
      </c>
      <c r="B99" s="79" t="s">
        <v>225</v>
      </c>
      <c r="C99" s="79" t="s">
        <v>2369</v>
      </c>
      <c r="D99" s="89">
        <v>90</v>
      </c>
      <c r="E99" s="114">
        <v>41288</v>
      </c>
      <c r="F99" s="115">
        <v>6000</v>
      </c>
      <c r="G99" s="92"/>
      <c r="H99" s="103"/>
    </row>
    <row r="100" spans="1:8" ht="25.5" customHeight="1">
      <c r="A100" s="80">
        <v>75</v>
      </c>
      <c r="B100" s="79" t="s">
        <v>228</v>
      </c>
      <c r="C100" s="79" t="s">
        <v>229</v>
      </c>
      <c r="D100" s="89">
        <v>16</v>
      </c>
      <c r="E100" s="114">
        <v>41289</v>
      </c>
      <c r="F100" s="115">
        <v>6000</v>
      </c>
      <c r="G100" s="92"/>
      <c r="H100" s="116"/>
    </row>
    <row r="101" spans="1:8" ht="25.5">
      <c r="A101" s="80">
        <v>76</v>
      </c>
      <c r="B101" s="79" t="s">
        <v>232</v>
      </c>
      <c r="C101" s="79" t="s">
        <v>233</v>
      </c>
      <c r="D101" s="89">
        <v>135</v>
      </c>
      <c r="E101" s="114">
        <v>41323</v>
      </c>
      <c r="F101" s="115">
        <v>6000</v>
      </c>
      <c r="G101" s="92"/>
      <c r="H101" s="116"/>
    </row>
    <row r="102" spans="1:8" ht="12.75">
      <c r="A102" s="80">
        <v>77</v>
      </c>
      <c r="B102" s="79" t="s">
        <v>235</v>
      </c>
      <c r="C102" s="79" t="s">
        <v>2331</v>
      </c>
      <c r="D102" s="89">
        <v>278</v>
      </c>
      <c r="E102" s="114">
        <v>41323</v>
      </c>
      <c r="F102" s="115">
        <v>6000</v>
      </c>
      <c r="G102" s="92"/>
      <c r="H102" s="103"/>
    </row>
    <row r="103" spans="1:8" ht="24" customHeight="1">
      <c r="A103" s="80">
        <v>78</v>
      </c>
      <c r="B103" s="79" t="s">
        <v>238</v>
      </c>
      <c r="C103" s="79" t="s">
        <v>239</v>
      </c>
      <c r="D103" s="89">
        <v>602</v>
      </c>
      <c r="E103" s="114">
        <v>41323</v>
      </c>
      <c r="F103" s="115">
        <v>2600</v>
      </c>
      <c r="G103" s="92"/>
      <c r="H103" s="116"/>
    </row>
    <row r="104" spans="1:8" ht="21.75" customHeight="1">
      <c r="A104" s="80">
        <v>79</v>
      </c>
      <c r="B104" s="79" t="s">
        <v>174</v>
      </c>
      <c r="C104" s="79"/>
      <c r="D104" s="89">
        <v>68</v>
      </c>
      <c r="E104" s="114">
        <v>41302</v>
      </c>
      <c r="F104" s="127">
        <v>6000</v>
      </c>
      <c r="G104" s="92" t="s">
        <v>175</v>
      </c>
      <c r="H104" s="116"/>
    </row>
    <row r="105" spans="1:8" ht="21.75" customHeight="1">
      <c r="A105" s="80">
        <v>80</v>
      </c>
      <c r="B105" s="79" t="s">
        <v>179</v>
      </c>
      <c r="C105" s="79"/>
      <c r="D105" s="89">
        <v>2</v>
      </c>
      <c r="E105" s="114">
        <v>41301</v>
      </c>
      <c r="F105" s="127">
        <v>6000</v>
      </c>
      <c r="G105" s="92" t="s">
        <v>180</v>
      </c>
      <c r="H105" s="116"/>
    </row>
    <row r="106" spans="1:8" ht="27.75" customHeight="1">
      <c r="A106" s="80">
        <v>81</v>
      </c>
      <c r="B106" s="79" t="s">
        <v>183</v>
      </c>
      <c r="C106" s="79"/>
      <c r="D106" s="89">
        <v>855</v>
      </c>
      <c r="E106" s="114">
        <v>41303</v>
      </c>
      <c r="F106" s="127">
        <v>6000</v>
      </c>
      <c r="G106" s="92" t="s">
        <v>184</v>
      </c>
      <c r="H106" s="116"/>
    </row>
    <row r="107" spans="1:8" ht="24" customHeight="1">
      <c r="A107" s="80">
        <v>82</v>
      </c>
      <c r="B107" s="79" t="s">
        <v>185</v>
      </c>
      <c r="C107" s="79"/>
      <c r="D107" s="89">
        <v>295</v>
      </c>
      <c r="E107" s="114">
        <v>41303</v>
      </c>
      <c r="F107" s="127">
        <v>2600</v>
      </c>
      <c r="G107" s="92" t="s">
        <v>186</v>
      </c>
      <c r="H107" s="116"/>
    </row>
    <row r="108" spans="1:8" ht="26.25" customHeight="1">
      <c r="A108" s="80">
        <v>83</v>
      </c>
      <c r="B108" s="79" t="s">
        <v>1334</v>
      </c>
      <c r="C108" s="79"/>
      <c r="D108" s="89">
        <v>85</v>
      </c>
      <c r="E108" s="114">
        <v>41303</v>
      </c>
      <c r="F108" s="127">
        <v>6000</v>
      </c>
      <c r="G108" s="92" t="s">
        <v>1335</v>
      </c>
      <c r="H108" s="116"/>
    </row>
    <row r="109" spans="1:8" ht="21" customHeight="1">
      <c r="A109" s="80">
        <v>84</v>
      </c>
      <c r="B109" s="79" t="s">
        <v>1336</v>
      </c>
      <c r="C109" s="79"/>
      <c r="D109" s="89">
        <v>268</v>
      </c>
      <c r="E109" s="114">
        <v>41303</v>
      </c>
      <c r="F109" s="127">
        <v>6000</v>
      </c>
      <c r="G109" s="92" t="s">
        <v>1337</v>
      </c>
      <c r="H109" s="116"/>
    </row>
    <row r="110" spans="1:8" ht="22.5" customHeight="1">
      <c r="A110" s="80">
        <v>85</v>
      </c>
      <c r="B110" s="79" t="s">
        <v>1338</v>
      </c>
      <c r="C110" s="79" t="s">
        <v>1567</v>
      </c>
      <c r="D110" s="89">
        <v>1</v>
      </c>
      <c r="E110" s="114">
        <v>41304</v>
      </c>
      <c r="F110" s="127">
        <v>6000</v>
      </c>
      <c r="G110" s="92" t="s">
        <v>1339</v>
      </c>
      <c r="H110" s="116"/>
    </row>
    <row r="111" spans="1:8" ht="26.25" customHeight="1">
      <c r="A111" s="80">
        <v>86</v>
      </c>
      <c r="B111" s="97" t="s">
        <v>1340</v>
      </c>
      <c r="C111" s="79"/>
      <c r="D111" s="89">
        <v>1</v>
      </c>
      <c r="E111" s="114">
        <v>41288</v>
      </c>
      <c r="F111" s="127">
        <v>2600</v>
      </c>
      <c r="G111" s="92" t="s">
        <v>2737</v>
      </c>
      <c r="H111" s="116"/>
    </row>
    <row r="112" spans="1:8" ht="26.25" customHeight="1">
      <c r="A112" s="80">
        <v>87</v>
      </c>
      <c r="B112" s="97" t="s">
        <v>1340</v>
      </c>
      <c r="C112" s="79"/>
      <c r="D112" s="89">
        <v>7</v>
      </c>
      <c r="E112" s="114">
        <v>41296</v>
      </c>
      <c r="F112" s="127">
        <v>3400</v>
      </c>
      <c r="G112" s="92" t="s">
        <v>2738</v>
      </c>
      <c r="H112" s="158"/>
    </row>
    <row r="113" spans="1:8" ht="36.75" customHeight="1">
      <c r="A113" s="80">
        <v>88</v>
      </c>
      <c r="B113" s="97" t="s">
        <v>2740</v>
      </c>
      <c r="C113" s="79" t="s">
        <v>2739</v>
      </c>
      <c r="D113" s="89">
        <v>296</v>
      </c>
      <c r="E113" s="114">
        <v>41325</v>
      </c>
      <c r="F113" s="115">
        <v>6000</v>
      </c>
      <c r="G113" s="92"/>
      <c r="H113" s="116"/>
    </row>
    <row r="114" spans="1:8" ht="15.75" customHeight="1">
      <c r="A114" s="80">
        <v>89</v>
      </c>
      <c r="B114" s="97" t="s">
        <v>2741</v>
      </c>
      <c r="C114" s="79" t="s">
        <v>1567</v>
      </c>
      <c r="D114" s="89">
        <v>49</v>
      </c>
      <c r="E114" s="114">
        <v>41325</v>
      </c>
      <c r="F114" s="115">
        <v>6000</v>
      </c>
      <c r="G114" s="92"/>
      <c r="H114" s="116"/>
    </row>
    <row r="115" spans="1:8" ht="25.5" customHeight="1">
      <c r="A115" s="80">
        <v>90</v>
      </c>
      <c r="B115" s="97" t="s">
        <v>2742</v>
      </c>
      <c r="C115" s="79" t="s">
        <v>2743</v>
      </c>
      <c r="D115" s="89">
        <v>91</v>
      </c>
      <c r="E115" s="114">
        <v>41325</v>
      </c>
      <c r="F115" s="115">
        <v>6000</v>
      </c>
      <c r="G115" s="92"/>
      <c r="H115" s="116"/>
    </row>
    <row r="116" spans="1:8" ht="25.5" customHeight="1">
      <c r="A116" s="80">
        <v>91</v>
      </c>
      <c r="B116" s="97" t="s">
        <v>2744</v>
      </c>
      <c r="C116" s="79" t="s">
        <v>2745</v>
      </c>
      <c r="D116" s="89">
        <v>790</v>
      </c>
      <c r="E116" s="114">
        <v>41325</v>
      </c>
      <c r="F116" s="115">
        <v>6000</v>
      </c>
      <c r="G116" s="92"/>
      <c r="H116" s="116"/>
    </row>
    <row r="117" spans="1:8" ht="21" customHeight="1">
      <c r="A117" s="80">
        <v>92</v>
      </c>
      <c r="B117" s="97" t="s">
        <v>2746</v>
      </c>
      <c r="C117" s="79"/>
      <c r="D117" s="89">
        <v>13</v>
      </c>
      <c r="E117" s="114">
        <v>41305</v>
      </c>
      <c r="F117" s="127">
        <v>6000</v>
      </c>
      <c r="G117" s="92" t="s">
        <v>2747</v>
      </c>
      <c r="H117" s="116"/>
    </row>
    <row r="118" spans="1:8" ht="24" customHeight="1">
      <c r="A118" s="80">
        <v>93</v>
      </c>
      <c r="B118" s="97" t="s">
        <v>2748</v>
      </c>
      <c r="C118" s="79" t="s">
        <v>271</v>
      </c>
      <c r="D118" s="89">
        <v>18</v>
      </c>
      <c r="E118" s="114">
        <v>41306</v>
      </c>
      <c r="F118" s="127">
        <v>3400</v>
      </c>
      <c r="G118" s="92" t="s">
        <v>2749</v>
      </c>
      <c r="H118" s="158"/>
    </row>
    <row r="119" spans="1:8" ht="16.5" customHeight="1">
      <c r="A119" s="80">
        <v>94</v>
      </c>
      <c r="B119" s="97" t="s">
        <v>2752</v>
      </c>
      <c r="C119" s="79" t="s">
        <v>2753</v>
      </c>
      <c r="D119" s="89">
        <v>33</v>
      </c>
      <c r="E119" s="114">
        <v>41326</v>
      </c>
      <c r="F119" s="115">
        <v>6000</v>
      </c>
      <c r="G119" s="92"/>
      <c r="H119" s="116"/>
    </row>
    <row r="120" spans="1:8" ht="15.75" customHeight="1">
      <c r="A120" s="80">
        <v>95</v>
      </c>
      <c r="B120" s="79" t="s">
        <v>2754</v>
      </c>
      <c r="C120" s="79" t="s">
        <v>2745</v>
      </c>
      <c r="D120" s="89">
        <v>35</v>
      </c>
      <c r="E120" s="114">
        <v>41326</v>
      </c>
      <c r="F120" s="115">
        <v>6000</v>
      </c>
      <c r="G120" s="92"/>
      <c r="H120" s="116"/>
    </row>
    <row r="121" spans="1:8" ht="16.5" customHeight="1">
      <c r="A121" s="80">
        <v>96</v>
      </c>
      <c r="B121" s="79" t="s">
        <v>2755</v>
      </c>
      <c r="C121" s="79" t="s">
        <v>2756</v>
      </c>
      <c r="D121" s="89">
        <v>361</v>
      </c>
      <c r="E121" s="114">
        <v>41326</v>
      </c>
      <c r="F121" s="115">
        <v>6000</v>
      </c>
      <c r="G121" s="92"/>
      <c r="H121" s="116"/>
    </row>
    <row r="122" spans="1:8" ht="15" customHeight="1">
      <c r="A122" s="80">
        <v>97</v>
      </c>
      <c r="B122" s="79" t="s">
        <v>2757</v>
      </c>
      <c r="C122" s="79" t="s">
        <v>2745</v>
      </c>
      <c r="D122" s="89">
        <v>670</v>
      </c>
      <c r="E122" s="114">
        <v>41326</v>
      </c>
      <c r="F122" s="115">
        <v>6000</v>
      </c>
      <c r="G122" s="92"/>
      <c r="H122" s="116"/>
    </row>
    <row r="123" spans="1:8" ht="24.75" customHeight="1">
      <c r="A123" s="80">
        <v>98</v>
      </c>
      <c r="B123" s="79" t="s">
        <v>2758</v>
      </c>
      <c r="C123" s="79" t="s">
        <v>2759</v>
      </c>
      <c r="D123" s="89">
        <v>1</v>
      </c>
      <c r="E123" s="114">
        <v>41327</v>
      </c>
      <c r="F123" s="115">
        <v>6000</v>
      </c>
      <c r="G123" s="92"/>
      <c r="H123" s="116"/>
    </row>
    <row r="124" spans="1:8" ht="35.25" customHeight="1">
      <c r="A124" s="80">
        <v>99</v>
      </c>
      <c r="B124" s="97" t="s">
        <v>2761</v>
      </c>
      <c r="C124" s="97" t="s">
        <v>2762</v>
      </c>
      <c r="D124" s="89">
        <v>341</v>
      </c>
      <c r="E124" s="114">
        <v>41327</v>
      </c>
      <c r="F124" s="115">
        <v>6000</v>
      </c>
      <c r="G124" s="92"/>
      <c r="H124" s="116"/>
    </row>
    <row r="125" spans="1:8" ht="26.25" customHeight="1">
      <c r="A125" s="80">
        <v>100</v>
      </c>
      <c r="B125" s="25" t="s">
        <v>2763</v>
      </c>
      <c r="C125" s="79" t="s">
        <v>2764</v>
      </c>
      <c r="D125" s="89">
        <v>246</v>
      </c>
      <c r="E125" s="114">
        <v>41330</v>
      </c>
      <c r="F125" s="115">
        <v>6000</v>
      </c>
      <c r="G125" s="92"/>
      <c r="H125" s="116"/>
    </row>
    <row r="126" spans="1:8" ht="24.75" customHeight="1">
      <c r="A126" s="80">
        <v>101</v>
      </c>
      <c r="B126" s="97" t="s">
        <v>2765</v>
      </c>
      <c r="C126" s="97" t="s">
        <v>2766</v>
      </c>
      <c r="D126" s="89">
        <v>142</v>
      </c>
      <c r="E126" s="114">
        <v>41331</v>
      </c>
      <c r="F126" s="115">
        <v>6000</v>
      </c>
      <c r="G126" s="92"/>
      <c r="H126" s="116"/>
    </row>
    <row r="127" spans="1:8" ht="13.5" customHeight="1">
      <c r="A127" s="80">
        <v>102</v>
      </c>
      <c r="B127" s="79" t="s">
        <v>2767</v>
      </c>
      <c r="C127" s="79" t="s">
        <v>2768</v>
      </c>
      <c r="D127" s="89">
        <v>23</v>
      </c>
      <c r="E127" s="114">
        <v>41331</v>
      </c>
      <c r="F127" s="115">
        <v>6000</v>
      </c>
      <c r="G127" s="92"/>
      <c r="H127" s="116"/>
    </row>
    <row r="128" spans="1:8" ht="21.75" customHeight="1">
      <c r="A128" s="80">
        <v>103</v>
      </c>
      <c r="B128" s="79" t="s">
        <v>2774</v>
      </c>
      <c r="C128" s="79" t="s">
        <v>2775</v>
      </c>
      <c r="D128" s="89">
        <v>726</v>
      </c>
      <c r="E128" s="114">
        <v>41309</v>
      </c>
      <c r="F128" s="127">
        <v>6000</v>
      </c>
      <c r="G128" s="92" t="s">
        <v>2773</v>
      </c>
      <c r="H128" s="116"/>
    </row>
    <row r="129" spans="1:8" ht="21.75" customHeight="1">
      <c r="A129" s="80">
        <v>104</v>
      </c>
      <c r="B129" s="79" t="s">
        <v>2774</v>
      </c>
      <c r="C129" s="79" t="s">
        <v>2775</v>
      </c>
      <c r="D129" s="89">
        <v>727</v>
      </c>
      <c r="E129" s="114">
        <v>41309</v>
      </c>
      <c r="F129" s="127">
        <v>6000</v>
      </c>
      <c r="G129" s="92" t="s">
        <v>2776</v>
      </c>
      <c r="H129" s="116"/>
    </row>
    <row r="130" spans="1:8" ht="21.75" customHeight="1">
      <c r="A130" s="80">
        <v>105</v>
      </c>
      <c r="B130" s="79" t="s">
        <v>2774</v>
      </c>
      <c r="C130" s="79" t="s">
        <v>2775</v>
      </c>
      <c r="D130" s="89">
        <v>728</v>
      </c>
      <c r="E130" s="114">
        <v>41309</v>
      </c>
      <c r="F130" s="127">
        <v>6000</v>
      </c>
      <c r="G130" s="92" t="s">
        <v>2777</v>
      </c>
      <c r="H130" s="116"/>
    </row>
    <row r="131" spans="1:8" ht="21.75" customHeight="1">
      <c r="A131" s="80">
        <v>106</v>
      </c>
      <c r="B131" s="79" t="s">
        <v>2774</v>
      </c>
      <c r="C131" s="79" t="s">
        <v>2775</v>
      </c>
      <c r="D131" s="89">
        <v>729</v>
      </c>
      <c r="E131" s="114">
        <v>41309</v>
      </c>
      <c r="F131" s="127">
        <v>6000</v>
      </c>
      <c r="G131" s="92" t="s">
        <v>2778</v>
      </c>
      <c r="H131" s="116"/>
    </row>
    <row r="132" spans="1:8" ht="21.75" customHeight="1">
      <c r="A132" s="80">
        <v>107</v>
      </c>
      <c r="B132" s="79" t="s">
        <v>2774</v>
      </c>
      <c r="C132" s="79" t="s">
        <v>2775</v>
      </c>
      <c r="D132" s="89">
        <v>730</v>
      </c>
      <c r="E132" s="114">
        <v>41309</v>
      </c>
      <c r="F132" s="127">
        <v>6000</v>
      </c>
      <c r="G132" s="92" t="s">
        <v>2779</v>
      </c>
      <c r="H132" s="116"/>
    </row>
    <row r="133" spans="1:8" ht="21.75" customHeight="1">
      <c r="A133" s="80">
        <v>108</v>
      </c>
      <c r="B133" s="79" t="s">
        <v>2774</v>
      </c>
      <c r="C133" s="79" t="s">
        <v>2775</v>
      </c>
      <c r="D133" s="89">
        <v>731</v>
      </c>
      <c r="E133" s="114">
        <v>41309</v>
      </c>
      <c r="F133" s="127">
        <v>6000</v>
      </c>
      <c r="G133" s="92" t="s">
        <v>2780</v>
      </c>
      <c r="H133" s="116"/>
    </row>
    <row r="134" spans="1:8" ht="21.75" customHeight="1">
      <c r="A134" s="80">
        <v>109</v>
      </c>
      <c r="B134" s="79" t="s">
        <v>2774</v>
      </c>
      <c r="C134" s="79" t="s">
        <v>2775</v>
      </c>
      <c r="D134" s="89">
        <v>732</v>
      </c>
      <c r="E134" s="114">
        <v>41309</v>
      </c>
      <c r="F134" s="127">
        <v>6000</v>
      </c>
      <c r="G134" s="92" t="s">
        <v>2781</v>
      </c>
      <c r="H134" s="116"/>
    </row>
    <row r="135" spans="1:8" ht="21.75" customHeight="1">
      <c r="A135" s="80">
        <v>110</v>
      </c>
      <c r="B135" s="79" t="s">
        <v>2774</v>
      </c>
      <c r="C135" s="79" t="s">
        <v>2775</v>
      </c>
      <c r="D135" s="89">
        <v>733</v>
      </c>
      <c r="E135" s="114">
        <v>41309</v>
      </c>
      <c r="F135" s="127">
        <v>6000</v>
      </c>
      <c r="G135" s="92" t="s">
        <v>2782</v>
      </c>
      <c r="H135" s="116"/>
    </row>
    <row r="136" spans="1:8" ht="21.75" customHeight="1">
      <c r="A136" s="80">
        <v>111</v>
      </c>
      <c r="B136" s="79" t="s">
        <v>2785</v>
      </c>
      <c r="C136" s="79"/>
      <c r="D136" s="89">
        <v>1</v>
      </c>
      <c r="E136" s="114">
        <v>41312</v>
      </c>
      <c r="F136" s="127">
        <v>6000</v>
      </c>
      <c r="G136" s="92" t="s">
        <v>2786</v>
      </c>
      <c r="H136" s="116"/>
    </row>
    <row r="137" spans="1:8" ht="21.75" customHeight="1">
      <c r="A137" s="80">
        <v>112</v>
      </c>
      <c r="B137" s="79" t="s">
        <v>2787</v>
      </c>
      <c r="C137" s="79" t="s">
        <v>271</v>
      </c>
      <c r="D137" s="89">
        <v>3</v>
      </c>
      <c r="E137" s="114">
        <v>41318</v>
      </c>
      <c r="F137" s="127">
        <v>6000</v>
      </c>
      <c r="G137" s="92" t="s">
        <v>971</v>
      </c>
      <c r="H137" s="116"/>
    </row>
    <row r="138" spans="1:8" ht="24" customHeight="1">
      <c r="A138" s="80">
        <v>113</v>
      </c>
      <c r="B138" s="79" t="s">
        <v>974</v>
      </c>
      <c r="C138" s="79" t="s">
        <v>975</v>
      </c>
      <c r="D138" s="89">
        <v>315</v>
      </c>
      <c r="E138" s="114">
        <v>41332</v>
      </c>
      <c r="F138" s="115">
        <v>6000</v>
      </c>
      <c r="G138" s="92"/>
      <c r="H138" s="116"/>
    </row>
    <row r="139" spans="1:8" ht="25.5" customHeight="1">
      <c r="A139" s="80">
        <v>114</v>
      </c>
      <c r="B139" s="79" t="s">
        <v>976</v>
      </c>
      <c r="C139" s="79" t="s">
        <v>977</v>
      </c>
      <c r="D139" s="89">
        <v>627</v>
      </c>
      <c r="E139" s="114">
        <v>41332</v>
      </c>
      <c r="F139" s="115">
        <v>6000</v>
      </c>
      <c r="G139" s="92"/>
      <c r="H139" s="176"/>
    </row>
    <row r="140" spans="1:8" ht="24" customHeight="1">
      <c r="A140" s="80">
        <v>115</v>
      </c>
      <c r="B140" s="79" t="s">
        <v>2826</v>
      </c>
      <c r="C140" s="79" t="s">
        <v>213</v>
      </c>
      <c r="D140" s="89">
        <v>287</v>
      </c>
      <c r="E140" s="114">
        <v>41311</v>
      </c>
      <c r="F140" s="127">
        <v>5800</v>
      </c>
      <c r="G140" s="92" t="s">
        <v>2827</v>
      </c>
      <c r="H140" s="116"/>
    </row>
    <row r="141" spans="1:8" ht="25.5" customHeight="1">
      <c r="A141" s="80">
        <v>116</v>
      </c>
      <c r="B141" s="79" t="s">
        <v>2828</v>
      </c>
      <c r="C141" s="79"/>
      <c r="D141" s="89">
        <v>5</v>
      </c>
      <c r="E141" s="114">
        <v>41310</v>
      </c>
      <c r="F141" s="127">
        <v>6000</v>
      </c>
      <c r="G141" s="92" t="s">
        <v>2829</v>
      </c>
      <c r="H141" s="116"/>
    </row>
    <row r="142" spans="1:8" ht="22.5" customHeight="1">
      <c r="A142" s="80">
        <v>117</v>
      </c>
      <c r="B142" s="79" t="s">
        <v>2830</v>
      </c>
      <c r="C142" s="79" t="s">
        <v>1567</v>
      </c>
      <c r="D142" s="89">
        <v>13</v>
      </c>
      <c r="E142" s="114">
        <v>41311</v>
      </c>
      <c r="F142" s="127">
        <v>6000</v>
      </c>
      <c r="G142" s="92" t="s">
        <v>2831</v>
      </c>
      <c r="H142" s="116"/>
    </row>
    <row r="143" spans="1:8" ht="21" customHeight="1">
      <c r="A143" s="80">
        <v>118</v>
      </c>
      <c r="B143" s="79" t="s">
        <v>2832</v>
      </c>
      <c r="C143" s="79"/>
      <c r="D143" s="89">
        <v>8</v>
      </c>
      <c r="E143" s="114">
        <v>41311</v>
      </c>
      <c r="F143" s="127">
        <v>2600</v>
      </c>
      <c r="G143" s="92" t="s">
        <v>2833</v>
      </c>
      <c r="H143" s="116"/>
    </row>
    <row r="144" spans="1:8" ht="22.5">
      <c r="A144" s="80">
        <v>119</v>
      </c>
      <c r="B144" s="79" t="s">
        <v>2834</v>
      </c>
      <c r="C144" s="106" t="s">
        <v>2835</v>
      </c>
      <c r="D144" s="89">
        <v>60</v>
      </c>
      <c r="E144" s="114">
        <v>41312</v>
      </c>
      <c r="F144" s="127">
        <v>6000</v>
      </c>
      <c r="G144" s="92" t="s">
        <v>2836</v>
      </c>
      <c r="H144" s="179"/>
    </row>
    <row r="145" spans="1:8" ht="12.75">
      <c r="A145" s="80"/>
      <c r="B145" s="79"/>
      <c r="C145" s="79"/>
      <c r="D145" s="89"/>
      <c r="E145" s="114"/>
      <c r="F145" s="115"/>
      <c r="G145" s="92"/>
      <c r="H145" s="103"/>
    </row>
    <row r="146" spans="1:8" ht="12.75">
      <c r="A146" s="80"/>
      <c r="B146" s="79"/>
      <c r="C146" s="79"/>
      <c r="D146" s="89"/>
      <c r="E146" s="39" t="s">
        <v>467</v>
      </c>
      <c r="F146" s="115">
        <v>620600</v>
      </c>
      <c r="G146" s="92"/>
      <c r="H146" s="103"/>
    </row>
    <row r="147" spans="1:7" ht="17.25" customHeight="1" thickBot="1">
      <c r="A147" s="80"/>
      <c r="B147" s="79"/>
      <c r="C147" s="79"/>
      <c r="D147" s="89"/>
      <c r="E147" s="31"/>
      <c r="F147" s="90"/>
      <c r="G147" s="33"/>
    </row>
    <row r="148" spans="1:7" ht="13.5" hidden="1" thickBot="1">
      <c r="A148" s="80"/>
      <c r="B148" s="79"/>
      <c r="C148" s="79"/>
      <c r="D148" s="89"/>
      <c r="E148" s="31"/>
      <c r="F148" s="90"/>
      <c r="G148" s="33"/>
    </row>
    <row r="149" spans="1:7" ht="13.5" hidden="1" thickBot="1">
      <c r="A149" s="80"/>
      <c r="B149" s="79"/>
      <c r="C149" s="79"/>
      <c r="D149" s="89"/>
      <c r="E149" s="31"/>
      <c r="F149" s="90"/>
      <c r="G149" s="33"/>
    </row>
    <row r="150" spans="1:7" ht="13.5" hidden="1" thickBot="1">
      <c r="A150" s="80"/>
      <c r="B150" s="79"/>
      <c r="C150" s="79"/>
      <c r="D150" s="89"/>
      <c r="E150" s="31"/>
      <c r="F150" s="90"/>
      <c r="G150" s="33"/>
    </row>
    <row r="151" spans="1:7" ht="13.5" hidden="1" thickBot="1">
      <c r="A151" s="80"/>
      <c r="B151" s="79"/>
      <c r="C151" s="79"/>
      <c r="D151" s="89"/>
      <c r="E151" s="31"/>
      <c r="F151" s="90"/>
      <c r="G151" s="33"/>
    </row>
    <row r="152" spans="1:7" ht="13.5" hidden="1" thickBot="1">
      <c r="A152" s="80"/>
      <c r="B152" s="79"/>
      <c r="C152" s="79"/>
      <c r="D152" s="89"/>
      <c r="E152" s="31"/>
      <c r="F152" s="90"/>
      <c r="G152" s="33"/>
    </row>
    <row r="153" spans="1:7" ht="13.5" hidden="1" thickBot="1">
      <c r="A153" s="80"/>
      <c r="B153" s="79"/>
      <c r="C153" s="79"/>
      <c r="D153" s="30"/>
      <c r="E153" s="31"/>
      <c r="F153" s="42"/>
      <c r="G153" s="24"/>
    </row>
    <row r="154" spans="1:7" ht="12.75">
      <c r="A154" s="43" t="s">
        <v>466</v>
      </c>
      <c r="B154" s="1973" t="s">
        <v>1754</v>
      </c>
      <c r="C154" s="1974"/>
      <c r="D154" s="1975" t="s">
        <v>258</v>
      </c>
      <c r="E154" s="1976"/>
      <c r="F154" s="1976"/>
      <c r="G154" s="1977"/>
    </row>
    <row r="155" spans="1:8" ht="25.5">
      <c r="A155" s="105">
        <v>1</v>
      </c>
      <c r="B155" s="106" t="s">
        <v>2333</v>
      </c>
      <c r="C155" s="106"/>
      <c r="D155" s="84">
        <v>12</v>
      </c>
      <c r="E155" s="31">
        <v>41291</v>
      </c>
      <c r="F155" s="109">
        <v>2600</v>
      </c>
      <c r="G155" s="92" t="s">
        <v>2334</v>
      </c>
      <c r="H155" s="112"/>
    </row>
    <row r="156" spans="1:8" ht="25.5">
      <c r="A156" s="105">
        <v>2</v>
      </c>
      <c r="B156" s="106" t="s">
        <v>2366</v>
      </c>
      <c r="C156" s="106"/>
      <c r="D156" s="84">
        <v>159</v>
      </c>
      <c r="E156" s="114">
        <v>41318</v>
      </c>
      <c r="F156" s="84">
        <v>2600</v>
      </c>
      <c r="G156" s="84"/>
      <c r="H156" s="142"/>
    </row>
    <row r="157" spans="1:8" ht="12.75">
      <c r="A157" s="105">
        <v>3</v>
      </c>
      <c r="B157" s="106" t="s">
        <v>230</v>
      </c>
      <c r="C157" s="106" t="s">
        <v>231</v>
      </c>
      <c r="D157" s="84">
        <v>2</v>
      </c>
      <c r="E157" s="114">
        <v>41320</v>
      </c>
      <c r="F157" s="84">
        <v>600</v>
      </c>
      <c r="G157" s="84"/>
      <c r="H157" s="161"/>
    </row>
    <row r="158" spans="1:8" ht="26.25" customHeight="1">
      <c r="A158" s="105"/>
      <c r="B158" s="106"/>
      <c r="C158" s="1322"/>
      <c r="D158" s="84"/>
      <c r="E158" s="114"/>
      <c r="F158" s="84"/>
      <c r="G158" s="84"/>
      <c r="H158" s="161"/>
    </row>
    <row r="159" spans="1:8" ht="12.75">
      <c r="A159" s="105"/>
      <c r="B159" s="106"/>
      <c r="C159" s="106"/>
      <c r="D159" s="84"/>
      <c r="E159" s="39" t="s">
        <v>467</v>
      </c>
      <c r="F159" s="77">
        <f>SUM(F155:F157)</f>
        <v>5800</v>
      </c>
      <c r="G159" s="84"/>
      <c r="H159" s="161"/>
    </row>
    <row r="160" spans="1:7" ht="12.75">
      <c r="A160" s="105"/>
      <c r="B160" s="107"/>
      <c r="C160" s="108"/>
      <c r="D160" s="84"/>
      <c r="E160" s="84"/>
      <c r="F160" s="84"/>
      <c r="G160" s="84"/>
    </row>
    <row r="161" spans="1:7" ht="0.75" customHeight="1" thickBot="1">
      <c r="A161" s="43"/>
      <c r="B161" s="76"/>
      <c r="C161" s="91"/>
      <c r="D161" s="77"/>
      <c r="E161" s="77"/>
      <c r="F161" s="77"/>
      <c r="G161" s="77"/>
    </row>
    <row r="162" spans="1:7" ht="13.5" hidden="1" thickBot="1">
      <c r="A162" s="43"/>
      <c r="B162" s="76"/>
      <c r="C162" s="91"/>
      <c r="D162" s="77"/>
      <c r="E162" s="77"/>
      <c r="F162" s="77"/>
      <c r="G162" s="77"/>
    </row>
    <row r="163" spans="1:7" ht="13.5" hidden="1" thickBot="1">
      <c r="A163" s="43"/>
      <c r="B163" s="76"/>
      <c r="C163" s="91"/>
      <c r="D163" s="77"/>
      <c r="E163" s="77"/>
      <c r="F163" s="77"/>
      <c r="G163" s="77"/>
    </row>
    <row r="164" spans="1:7" ht="13.5" hidden="1" thickBot="1">
      <c r="A164" s="24"/>
      <c r="B164" s="25"/>
      <c r="C164" s="25"/>
      <c r="D164" s="30"/>
      <c r="E164" s="31"/>
      <c r="F164" s="32"/>
      <c r="G164" s="24"/>
    </row>
    <row r="165" spans="1:7" ht="13.5" thickBot="1">
      <c r="A165" s="43" t="s">
        <v>259</v>
      </c>
      <c r="B165" s="1969" t="s">
        <v>1790</v>
      </c>
      <c r="C165" s="1970"/>
      <c r="D165" s="1966" t="s">
        <v>684</v>
      </c>
      <c r="E165" s="1958"/>
      <c r="F165" s="1958"/>
      <c r="G165" s="1959"/>
    </row>
    <row r="166" spans="1:7" ht="26.25" customHeight="1">
      <c r="A166" s="24">
        <v>1</v>
      </c>
      <c r="B166" s="79" t="s">
        <v>1566</v>
      </c>
      <c r="C166" s="79" t="s">
        <v>1567</v>
      </c>
      <c r="D166" s="89">
        <v>45</v>
      </c>
      <c r="E166" s="31">
        <v>41297</v>
      </c>
      <c r="F166" s="110">
        <v>600</v>
      </c>
      <c r="G166" s="92" t="s">
        <v>1568</v>
      </c>
    </row>
    <row r="167" spans="1:7" ht="25.5">
      <c r="A167" s="24">
        <v>2</v>
      </c>
      <c r="B167" s="79" t="s">
        <v>1569</v>
      </c>
      <c r="C167" s="79" t="s">
        <v>1567</v>
      </c>
      <c r="D167" s="89">
        <v>39</v>
      </c>
      <c r="E167" s="31">
        <v>41298</v>
      </c>
      <c r="F167" s="110">
        <v>600</v>
      </c>
      <c r="G167" s="92" t="s">
        <v>1570</v>
      </c>
    </row>
    <row r="168" spans="1:7" ht="25.5">
      <c r="A168" s="24">
        <v>3</v>
      </c>
      <c r="B168" s="79" t="s">
        <v>1569</v>
      </c>
      <c r="C168" s="79" t="s">
        <v>1567</v>
      </c>
      <c r="D168" s="89">
        <v>40</v>
      </c>
      <c r="E168" s="31">
        <v>41298</v>
      </c>
      <c r="F168" s="110">
        <v>600</v>
      </c>
      <c r="G168" s="92" t="s">
        <v>1571</v>
      </c>
    </row>
    <row r="169" spans="1:7" ht="25.5">
      <c r="A169" s="24">
        <v>4</v>
      </c>
      <c r="B169" s="79" t="s">
        <v>1569</v>
      </c>
      <c r="C169" s="79" t="s">
        <v>1567</v>
      </c>
      <c r="D169" s="89">
        <v>41</v>
      </c>
      <c r="E169" s="31">
        <v>41298</v>
      </c>
      <c r="F169" s="110">
        <v>600</v>
      </c>
      <c r="G169" s="92" t="s">
        <v>1572</v>
      </c>
    </row>
    <row r="170" spans="1:7" ht="25.5">
      <c r="A170" s="24">
        <v>5</v>
      </c>
      <c r="B170" s="79" t="s">
        <v>1569</v>
      </c>
      <c r="C170" s="79" t="s">
        <v>1567</v>
      </c>
      <c r="D170" s="89">
        <v>42</v>
      </c>
      <c r="E170" s="31">
        <v>41298</v>
      </c>
      <c r="F170" s="110">
        <v>600</v>
      </c>
      <c r="G170" s="92" t="s">
        <v>1573</v>
      </c>
    </row>
    <row r="171" spans="1:7" ht="25.5">
      <c r="A171" s="24">
        <v>6</v>
      </c>
      <c r="B171" s="79" t="s">
        <v>1569</v>
      </c>
      <c r="C171" s="79" t="s">
        <v>1567</v>
      </c>
      <c r="D171" s="89">
        <v>43</v>
      </c>
      <c r="E171" s="31">
        <v>41298</v>
      </c>
      <c r="F171" s="110">
        <v>600</v>
      </c>
      <c r="G171" s="92" t="s">
        <v>1574</v>
      </c>
    </row>
    <row r="172" spans="1:8" ht="25.5">
      <c r="A172" s="24">
        <v>7</v>
      </c>
      <c r="B172" s="79" t="s">
        <v>1566</v>
      </c>
      <c r="C172" s="79" t="s">
        <v>1567</v>
      </c>
      <c r="D172" s="89">
        <v>44</v>
      </c>
      <c r="E172" s="31">
        <v>41297</v>
      </c>
      <c r="F172" s="110">
        <v>600</v>
      </c>
      <c r="G172" s="92" t="s">
        <v>1575</v>
      </c>
      <c r="H172" s="93"/>
    </row>
    <row r="173" spans="1:8" ht="12.75">
      <c r="A173" s="24">
        <v>8</v>
      </c>
      <c r="B173" s="79" t="s">
        <v>2337</v>
      </c>
      <c r="C173" s="79" t="s">
        <v>2338</v>
      </c>
      <c r="D173" s="89">
        <v>579</v>
      </c>
      <c r="E173" s="31">
        <v>41313</v>
      </c>
      <c r="F173" s="46">
        <v>453.6</v>
      </c>
      <c r="G173" s="29"/>
      <c r="H173" s="93"/>
    </row>
    <row r="174" spans="1:8" ht="24.75" customHeight="1">
      <c r="A174" s="24">
        <v>9</v>
      </c>
      <c r="B174" s="79" t="s">
        <v>285</v>
      </c>
      <c r="C174" s="79"/>
      <c r="D174" s="89">
        <v>275</v>
      </c>
      <c r="E174" s="31">
        <v>41297</v>
      </c>
      <c r="F174" s="110">
        <v>200</v>
      </c>
      <c r="G174" s="92" t="s">
        <v>286</v>
      </c>
      <c r="H174" s="93"/>
    </row>
    <row r="175" spans="1:8" ht="25.5">
      <c r="A175" s="24">
        <v>10</v>
      </c>
      <c r="B175" s="79" t="s">
        <v>285</v>
      </c>
      <c r="C175" s="79"/>
      <c r="D175" s="89">
        <v>276</v>
      </c>
      <c r="E175" s="31">
        <v>41297</v>
      </c>
      <c r="F175" s="110">
        <v>200</v>
      </c>
      <c r="G175" s="92" t="s">
        <v>287</v>
      </c>
      <c r="H175" s="129"/>
    </row>
    <row r="176" spans="1:8" ht="25.5">
      <c r="A176" s="24">
        <v>11</v>
      </c>
      <c r="B176" s="79" t="s">
        <v>2381</v>
      </c>
      <c r="C176" s="79" t="s">
        <v>2382</v>
      </c>
      <c r="D176" s="89">
        <v>743</v>
      </c>
      <c r="E176" s="31">
        <v>41318</v>
      </c>
      <c r="F176" s="46">
        <v>600</v>
      </c>
      <c r="G176" s="29"/>
      <c r="H176" s="93"/>
    </row>
    <row r="177" spans="1:8" ht="25.5">
      <c r="A177" s="24">
        <v>12</v>
      </c>
      <c r="B177" s="79" t="s">
        <v>1569</v>
      </c>
      <c r="C177" s="79"/>
      <c r="D177" s="89">
        <v>44</v>
      </c>
      <c r="E177" s="31">
        <v>41298</v>
      </c>
      <c r="F177" s="110">
        <v>600</v>
      </c>
      <c r="G177" s="92" t="s">
        <v>211</v>
      </c>
      <c r="H177" s="111"/>
    </row>
    <row r="178" spans="1:8" ht="25.5">
      <c r="A178" s="24">
        <v>13</v>
      </c>
      <c r="B178" s="79" t="s">
        <v>234</v>
      </c>
      <c r="C178" s="79" t="s">
        <v>1567</v>
      </c>
      <c r="D178" s="89">
        <v>203</v>
      </c>
      <c r="E178" s="31">
        <v>41323</v>
      </c>
      <c r="F178" s="46">
        <v>600</v>
      </c>
      <c r="G178" s="29"/>
      <c r="H178" s="93"/>
    </row>
    <row r="179" spans="1:8" ht="18.75" customHeight="1">
      <c r="A179" s="24">
        <v>14</v>
      </c>
      <c r="B179" s="79" t="s">
        <v>236</v>
      </c>
      <c r="C179" s="79" t="s">
        <v>237</v>
      </c>
      <c r="D179" s="89">
        <v>29</v>
      </c>
      <c r="E179" s="31">
        <v>41323</v>
      </c>
      <c r="F179" s="46">
        <v>600</v>
      </c>
      <c r="G179" s="29"/>
      <c r="H179" s="93"/>
    </row>
    <row r="180" spans="1:8" ht="22.5">
      <c r="A180" s="24">
        <v>15</v>
      </c>
      <c r="B180" s="79" t="s">
        <v>2384</v>
      </c>
      <c r="C180" s="79" t="s">
        <v>1567</v>
      </c>
      <c r="D180" s="89">
        <v>19</v>
      </c>
      <c r="E180" s="31">
        <v>41275</v>
      </c>
      <c r="F180" s="110">
        <v>200</v>
      </c>
      <c r="G180" s="92" t="s">
        <v>171</v>
      </c>
      <c r="H180" s="162"/>
    </row>
    <row r="181" spans="1:8" ht="25.5">
      <c r="A181" s="24">
        <v>16</v>
      </c>
      <c r="B181" s="79" t="s">
        <v>1569</v>
      </c>
      <c r="C181" s="79" t="s">
        <v>1567</v>
      </c>
      <c r="D181" s="89">
        <v>72</v>
      </c>
      <c r="E181" s="31">
        <v>41299</v>
      </c>
      <c r="F181" s="110">
        <v>600</v>
      </c>
      <c r="G181" s="92" t="s">
        <v>176</v>
      </c>
      <c r="H181" s="162"/>
    </row>
    <row r="182" spans="1:8" ht="22.5">
      <c r="A182" s="24">
        <v>17</v>
      </c>
      <c r="B182" s="79" t="s">
        <v>177</v>
      </c>
      <c r="C182" s="79" t="s">
        <v>1567</v>
      </c>
      <c r="D182" s="89">
        <v>555</v>
      </c>
      <c r="E182" s="31">
        <v>41302</v>
      </c>
      <c r="F182" s="110">
        <v>600</v>
      </c>
      <c r="G182" s="92" t="s">
        <v>178</v>
      </c>
      <c r="H182" s="162"/>
    </row>
    <row r="183" spans="1:8" ht="25.5">
      <c r="A183" s="24">
        <v>18</v>
      </c>
      <c r="B183" s="79" t="s">
        <v>181</v>
      </c>
      <c r="C183" s="79"/>
      <c r="D183" s="89">
        <v>10</v>
      </c>
      <c r="E183" s="31">
        <v>41302</v>
      </c>
      <c r="F183" s="110">
        <v>600</v>
      </c>
      <c r="G183" s="92" t="s">
        <v>182</v>
      </c>
      <c r="H183" s="158"/>
    </row>
    <row r="184" spans="1:8" ht="51">
      <c r="A184" s="24">
        <v>19</v>
      </c>
      <c r="B184" s="79" t="s">
        <v>2750</v>
      </c>
      <c r="C184" s="79" t="s">
        <v>2751</v>
      </c>
      <c r="D184" s="89">
        <v>182</v>
      </c>
      <c r="E184" s="31">
        <v>41326</v>
      </c>
      <c r="F184" s="46">
        <v>600</v>
      </c>
      <c r="G184" s="174"/>
      <c r="H184" s="116"/>
    </row>
    <row r="185" spans="1:8" ht="24" customHeight="1">
      <c r="A185" s="24">
        <v>20</v>
      </c>
      <c r="B185" s="79" t="s">
        <v>2771</v>
      </c>
      <c r="C185" s="79" t="s">
        <v>2772</v>
      </c>
      <c r="D185" s="89">
        <v>515</v>
      </c>
      <c r="E185" s="31">
        <v>41331</v>
      </c>
      <c r="F185" s="46">
        <v>600</v>
      </c>
      <c r="G185" s="174"/>
      <c r="H185" s="177"/>
    </row>
    <row r="186" spans="1:8" ht="25.5">
      <c r="A186" s="24">
        <v>21</v>
      </c>
      <c r="B186" s="79" t="s">
        <v>972</v>
      </c>
      <c r="C186" s="79" t="s">
        <v>973</v>
      </c>
      <c r="D186" s="89">
        <v>13</v>
      </c>
      <c r="E186" s="31">
        <v>41332</v>
      </c>
      <c r="F186" s="46">
        <v>600</v>
      </c>
      <c r="G186" s="174"/>
      <c r="H186" s="116"/>
    </row>
    <row r="187" spans="1:8" ht="25.5">
      <c r="A187" s="24">
        <v>22</v>
      </c>
      <c r="B187" s="79" t="s">
        <v>285</v>
      </c>
      <c r="C187" s="79"/>
      <c r="D187" s="89">
        <v>531</v>
      </c>
      <c r="E187" s="31">
        <v>40944</v>
      </c>
      <c r="F187" s="110">
        <v>400</v>
      </c>
      <c r="G187" s="92" t="s">
        <v>2824</v>
      </c>
      <c r="H187" s="162"/>
    </row>
    <row r="188" spans="1:8" ht="25.5">
      <c r="A188" s="24">
        <v>23</v>
      </c>
      <c r="B188" s="79" t="s">
        <v>285</v>
      </c>
      <c r="C188" s="79"/>
      <c r="D188" s="89">
        <v>532</v>
      </c>
      <c r="E188" s="31">
        <v>40944</v>
      </c>
      <c r="F188" s="110">
        <v>400</v>
      </c>
      <c r="G188" s="92" t="s">
        <v>2825</v>
      </c>
      <c r="H188" s="179"/>
    </row>
    <row r="189" spans="1:8" ht="12.75">
      <c r="A189" s="24"/>
      <c r="B189" s="79"/>
      <c r="C189" s="79"/>
      <c r="D189" s="89"/>
      <c r="E189" s="31"/>
      <c r="F189" s="110"/>
      <c r="G189" s="92"/>
      <c r="H189" s="179"/>
    </row>
    <row r="190" spans="1:8" ht="12.75">
      <c r="A190" s="24"/>
      <c r="B190" s="79"/>
      <c r="C190" s="79"/>
      <c r="D190" s="89"/>
      <c r="E190" s="39" t="s">
        <v>467</v>
      </c>
      <c r="F190" s="181">
        <f>SUM(F166:F188)</f>
        <v>12053.6</v>
      </c>
      <c r="G190" s="92"/>
      <c r="H190" s="179"/>
    </row>
    <row r="191" spans="1:7" ht="13.5" thickBot="1">
      <c r="A191" s="47"/>
      <c r="B191" s="47"/>
      <c r="C191" s="47"/>
      <c r="D191" s="47"/>
      <c r="E191" s="48"/>
      <c r="F191" s="49"/>
      <c r="G191" s="24"/>
    </row>
    <row r="192" spans="1:7" ht="12.75">
      <c r="A192" s="50" t="s">
        <v>686</v>
      </c>
      <c r="B192" s="1964" t="s">
        <v>687</v>
      </c>
      <c r="C192" s="1981"/>
      <c r="D192" s="1975" t="s">
        <v>688</v>
      </c>
      <c r="E192" s="1976"/>
      <c r="F192" s="1976"/>
      <c r="G192" s="1977"/>
    </row>
    <row r="193" spans="1:8" ht="25.5">
      <c r="A193" s="24">
        <v>1</v>
      </c>
      <c r="B193" s="82" t="s">
        <v>1813</v>
      </c>
      <c r="C193" s="83" t="s">
        <v>1814</v>
      </c>
      <c r="D193" s="89">
        <v>41</v>
      </c>
      <c r="E193" s="102">
        <v>41311</v>
      </c>
      <c r="F193" s="7">
        <v>600</v>
      </c>
      <c r="G193" s="84"/>
      <c r="H193" s="93"/>
    </row>
    <row r="194" spans="1:8" ht="16.5" customHeight="1">
      <c r="A194" s="29">
        <v>2</v>
      </c>
      <c r="B194" s="82" t="s">
        <v>2760</v>
      </c>
      <c r="C194" s="83"/>
      <c r="D194" s="89">
        <v>145</v>
      </c>
      <c r="E194" s="102">
        <v>41327</v>
      </c>
      <c r="F194" s="46">
        <v>600</v>
      </c>
      <c r="G194" s="84"/>
      <c r="H194" s="141"/>
    </row>
    <row r="195" spans="1:8" ht="12.75">
      <c r="A195" s="29"/>
      <c r="B195" s="82"/>
      <c r="C195" s="83"/>
      <c r="D195" s="89"/>
      <c r="E195" s="102"/>
      <c r="F195" s="46"/>
      <c r="G195" s="84"/>
      <c r="H195" s="93"/>
    </row>
    <row r="196" spans="1:8" ht="12.75">
      <c r="A196" s="29"/>
      <c r="B196" s="82"/>
      <c r="C196" s="83"/>
      <c r="D196" s="89"/>
      <c r="E196" s="102"/>
      <c r="F196" s="46"/>
      <c r="G196" s="84"/>
      <c r="H196" s="93"/>
    </row>
    <row r="197" spans="1:8" ht="12.75">
      <c r="A197" s="29"/>
      <c r="B197" s="82"/>
      <c r="C197" s="83"/>
      <c r="D197" s="89"/>
      <c r="E197" s="39" t="s">
        <v>467</v>
      </c>
      <c r="F197" s="181">
        <f>SUM(F193:F196)</f>
        <v>1200</v>
      </c>
      <c r="G197" s="84"/>
      <c r="H197" s="93"/>
    </row>
    <row r="198" spans="1:8" ht="12.75">
      <c r="A198" s="29"/>
      <c r="B198" s="82"/>
      <c r="C198" s="83"/>
      <c r="D198" s="89"/>
      <c r="E198" s="102"/>
      <c r="F198" s="181"/>
      <c r="G198" s="84"/>
      <c r="H198" s="93"/>
    </row>
    <row r="199" spans="1:8" ht="12.75">
      <c r="A199" s="29"/>
      <c r="B199" s="82"/>
      <c r="C199" s="83"/>
      <c r="D199" s="89"/>
      <c r="E199" s="102"/>
      <c r="F199" s="46"/>
      <c r="G199" s="84"/>
      <c r="H199" s="93"/>
    </row>
    <row r="200" spans="1:7" ht="12.75">
      <c r="A200" s="98"/>
      <c r="B200" s="82"/>
      <c r="C200" s="83"/>
      <c r="D200" s="84"/>
      <c r="E200" s="84"/>
      <c r="F200" s="84"/>
      <c r="G200" s="84"/>
    </row>
    <row r="201" spans="1:7" ht="12.75">
      <c r="A201" s="80"/>
      <c r="B201" s="99"/>
      <c r="C201" s="100"/>
      <c r="D201" s="100"/>
      <c r="E201" s="100"/>
      <c r="F201" s="101"/>
      <c r="G201" s="100"/>
    </row>
    <row r="202" spans="1:7" ht="13.5" thickBot="1">
      <c r="A202" s="80"/>
      <c r="B202" s="100"/>
      <c r="C202" s="24"/>
      <c r="D202" s="24"/>
      <c r="E202" s="24"/>
      <c r="F202" s="51"/>
      <c r="G202" s="24"/>
    </row>
    <row r="203" spans="1:7" ht="12.75">
      <c r="A203" s="52" t="s">
        <v>689</v>
      </c>
      <c r="B203" s="1964" t="s">
        <v>1755</v>
      </c>
      <c r="C203" s="1981"/>
      <c r="D203" s="1975" t="s">
        <v>690</v>
      </c>
      <c r="E203" s="1976"/>
      <c r="F203" s="1976"/>
      <c r="G203" s="1977"/>
    </row>
    <row r="204" spans="1:7" ht="25.5">
      <c r="A204" s="81">
        <v>1</v>
      </c>
      <c r="B204" s="82" t="s">
        <v>693</v>
      </c>
      <c r="C204" s="83" t="s">
        <v>694</v>
      </c>
      <c r="D204" s="84">
        <v>36</v>
      </c>
      <c r="E204" s="85">
        <v>41305</v>
      </c>
      <c r="F204" s="86">
        <v>600</v>
      </c>
      <c r="G204" s="84"/>
    </row>
    <row r="205" spans="1:8" ht="12.75">
      <c r="A205" s="81">
        <v>2</v>
      </c>
      <c r="B205" s="82" t="s">
        <v>371</v>
      </c>
      <c r="C205" s="83"/>
      <c r="D205" s="84">
        <v>569</v>
      </c>
      <c r="E205" s="85">
        <v>41306</v>
      </c>
      <c r="F205" s="86">
        <v>600</v>
      </c>
      <c r="G205" s="84"/>
      <c r="H205" s="94"/>
    </row>
    <row r="206" spans="1:8" ht="22.5">
      <c r="A206" s="81">
        <v>3</v>
      </c>
      <c r="B206" s="82" t="s">
        <v>1817</v>
      </c>
      <c r="C206" s="83"/>
      <c r="D206" s="84">
        <v>28</v>
      </c>
      <c r="E206" s="85">
        <v>41288</v>
      </c>
      <c r="F206" s="86">
        <v>600</v>
      </c>
      <c r="G206" s="92" t="s">
        <v>1818</v>
      </c>
      <c r="H206" s="94"/>
    </row>
    <row r="207" spans="1:7" ht="25.5">
      <c r="A207" s="81">
        <v>4</v>
      </c>
      <c r="B207" s="82" t="s">
        <v>276</v>
      </c>
      <c r="C207" s="83"/>
      <c r="D207" s="84">
        <v>26</v>
      </c>
      <c r="E207" s="85">
        <v>41295</v>
      </c>
      <c r="F207" s="86">
        <v>600</v>
      </c>
      <c r="G207" s="92" t="s">
        <v>277</v>
      </c>
    </row>
    <row r="208" spans="1:8" ht="25.5">
      <c r="A208" s="81">
        <v>5</v>
      </c>
      <c r="B208" s="79" t="s">
        <v>285</v>
      </c>
      <c r="C208" s="79"/>
      <c r="D208" s="89">
        <v>277</v>
      </c>
      <c r="E208" s="31">
        <v>41297</v>
      </c>
      <c r="F208" s="128">
        <v>200</v>
      </c>
      <c r="G208" s="92" t="s">
        <v>288</v>
      </c>
      <c r="H208" s="131"/>
    </row>
    <row r="209" spans="1:8" ht="12.75">
      <c r="A209" s="81">
        <v>6</v>
      </c>
      <c r="B209" s="82" t="s">
        <v>289</v>
      </c>
      <c r="C209" s="83"/>
      <c r="D209" s="84">
        <v>1</v>
      </c>
      <c r="E209" s="114">
        <v>41316</v>
      </c>
      <c r="F209" s="86">
        <v>600</v>
      </c>
      <c r="G209" s="84"/>
      <c r="H209" s="94"/>
    </row>
    <row r="210" spans="1:8" ht="25.5">
      <c r="A210" s="80">
        <v>7</v>
      </c>
      <c r="B210" s="139" t="s">
        <v>2367</v>
      </c>
      <c r="C210" s="80"/>
      <c r="D210" s="84">
        <v>253</v>
      </c>
      <c r="E210" s="114">
        <v>41318</v>
      </c>
      <c r="F210" s="86">
        <v>600</v>
      </c>
      <c r="G210" s="80"/>
      <c r="H210" s="130"/>
    </row>
    <row r="211" spans="1:8" ht="38.25">
      <c r="A211" s="24">
        <v>8</v>
      </c>
      <c r="B211" s="140" t="s">
        <v>217</v>
      </c>
      <c r="C211" s="24"/>
      <c r="D211" s="2">
        <v>220</v>
      </c>
      <c r="E211" s="31">
        <v>41296</v>
      </c>
      <c r="F211" s="159">
        <v>2600</v>
      </c>
      <c r="G211" s="92" t="s">
        <v>218</v>
      </c>
      <c r="H211" s="157"/>
    </row>
    <row r="212" spans="1:8" ht="25.5">
      <c r="A212" s="143">
        <v>9</v>
      </c>
      <c r="B212" s="144" t="s">
        <v>226</v>
      </c>
      <c r="C212" s="145" t="s">
        <v>227</v>
      </c>
      <c r="D212" s="167">
        <v>91</v>
      </c>
      <c r="E212" s="114">
        <v>41319</v>
      </c>
      <c r="F212" s="86">
        <v>600</v>
      </c>
      <c r="G212" s="146"/>
      <c r="H212" s="160"/>
    </row>
    <row r="213" spans="1:8" ht="22.5">
      <c r="A213" s="165">
        <v>10</v>
      </c>
      <c r="B213" s="147" t="s">
        <v>172</v>
      </c>
      <c r="C213" s="148"/>
      <c r="D213" s="168">
        <v>69</v>
      </c>
      <c r="E213" s="149">
        <v>41302</v>
      </c>
      <c r="F213" s="173">
        <v>600</v>
      </c>
      <c r="G213" s="92" t="s">
        <v>173</v>
      </c>
      <c r="H213" s="158"/>
    </row>
    <row r="214" spans="1:8" ht="27" customHeight="1">
      <c r="A214" s="166">
        <v>11</v>
      </c>
      <c r="B214" s="175" t="s">
        <v>2769</v>
      </c>
      <c r="C214" s="150" t="s">
        <v>2770</v>
      </c>
      <c r="D214" s="169">
        <v>360</v>
      </c>
      <c r="E214" s="114">
        <v>41331</v>
      </c>
      <c r="F214" s="86">
        <v>600</v>
      </c>
      <c r="G214" s="152"/>
      <c r="H214" s="180"/>
    </row>
    <row r="215" spans="1:7" ht="22.5">
      <c r="A215" s="164">
        <v>12</v>
      </c>
      <c r="B215" s="153" t="s">
        <v>2783</v>
      </c>
      <c r="C215" s="150" t="s">
        <v>1757</v>
      </c>
      <c r="D215" s="169">
        <v>363</v>
      </c>
      <c r="E215" s="154">
        <v>41313</v>
      </c>
      <c r="F215" s="173">
        <v>600</v>
      </c>
      <c r="G215" s="92" t="s">
        <v>2784</v>
      </c>
    </row>
    <row r="216" spans="1:7" ht="25.5">
      <c r="A216" s="165">
        <v>13</v>
      </c>
      <c r="B216" s="153" t="s">
        <v>2817</v>
      </c>
      <c r="C216" s="150" t="s">
        <v>2818</v>
      </c>
      <c r="D216" s="170">
        <v>773</v>
      </c>
      <c r="E216" s="154">
        <v>41309</v>
      </c>
      <c r="F216" s="173">
        <v>600</v>
      </c>
      <c r="G216" s="92" t="s">
        <v>2819</v>
      </c>
    </row>
    <row r="217" spans="1:7" ht="25.5">
      <c r="A217" s="165">
        <v>14</v>
      </c>
      <c r="B217" s="79" t="s">
        <v>285</v>
      </c>
      <c r="C217" s="150"/>
      <c r="D217" s="89">
        <v>533</v>
      </c>
      <c r="E217" s="31">
        <v>41310</v>
      </c>
      <c r="F217" s="178">
        <v>400</v>
      </c>
      <c r="G217" s="92" t="s">
        <v>2820</v>
      </c>
    </row>
    <row r="218" spans="1:8" ht="23.25" customHeight="1">
      <c r="A218" s="166">
        <v>15</v>
      </c>
      <c r="B218" s="175" t="s">
        <v>2821</v>
      </c>
      <c r="C218" s="770" t="s">
        <v>2822</v>
      </c>
      <c r="D218" s="169">
        <v>982</v>
      </c>
      <c r="E218" s="151">
        <v>41262</v>
      </c>
      <c r="F218" s="178">
        <v>200</v>
      </c>
      <c r="G218" s="92" t="s">
        <v>2823</v>
      </c>
      <c r="H218" s="179"/>
    </row>
    <row r="219" spans="1:7" ht="12.75">
      <c r="A219" s="164"/>
      <c r="B219" s="153"/>
      <c r="C219" s="150"/>
      <c r="D219" s="169"/>
      <c r="E219" s="154"/>
      <c r="F219" s="155"/>
      <c r="G219" s="156"/>
    </row>
    <row r="220" spans="1:7" ht="15">
      <c r="A220" s="165"/>
      <c r="B220" s="140"/>
      <c r="C220" s="10"/>
      <c r="D220" s="171"/>
      <c r="E220" s="39" t="s">
        <v>467</v>
      </c>
      <c r="F220" s="182">
        <f>SUM(F204:F218)</f>
        <v>10000</v>
      </c>
      <c r="G220" s="70"/>
    </row>
    <row r="221" spans="1:7" ht="12.75">
      <c r="A221" s="166"/>
      <c r="B221" s="71"/>
      <c r="C221" s="10"/>
      <c r="D221" s="172"/>
      <c r="E221" s="12"/>
      <c r="F221" s="12"/>
      <c r="G221" s="13"/>
    </row>
    <row r="222" spans="1:7" ht="12.75">
      <c r="A222" s="164"/>
      <c r="B222" s="55"/>
      <c r="C222" s="10"/>
      <c r="D222" s="172"/>
      <c r="E222" s="19"/>
      <c r="F222" s="60"/>
      <c r="G222" s="24"/>
    </row>
    <row r="223" spans="1:7" ht="15">
      <c r="A223" s="165"/>
      <c r="B223" s="10"/>
      <c r="C223" s="10"/>
      <c r="D223" s="171"/>
      <c r="E223" s="12"/>
      <c r="F223" s="13"/>
      <c r="G223" s="70"/>
    </row>
    <row r="224" spans="1:7" ht="12.75">
      <c r="A224" s="166"/>
      <c r="B224" s="71"/>
      <c r="C224" s="10"/>
      <c r="D224" s="172"/>
      <c r="E224" s="12"/>
      <c r="F224" s="12"/>
      <c r="G224" s="13"/>
    </row>
    <row r="225" spans="1:7" ht="12.75">
      <c r="A225" s="164"/>
      <c r="B225" s="55"/>
      <c r="C225" s="10"/>
      <c r="D225" s="172"/>
      <c r="E225" s="19"/>
      <c r="F225" s="60"/>
      <c r="G225" s="24"/>
    </row>
    <row r="226" spans="1:7" ht="15">
      <c r="A226" s="165"/>
      <c r="B226" s="10"/>
      <c r="C226" s="10"/>
      <c r="D226" s="171"/>
      <c r="E226" s="12"/>
      <c r="F226" s="13"/>
      <c r="G226" s="70"/>
    </row>
    <row r="227" spans="1:7" ht="12.75">
      <c r="A227" s="166"/>
      <c r="B227" s="71"/>
      <c r="C227" s="10"/>
      <c r="D227" s="172"/>
      <c r="E227" s="12"/>
      <c r="F227" s="12"/>
      <c r="G227" s="13"/>
    </row>
    <row r="228" spans="1:7" ht="15">
      <c r="A228" s="165"/>
      <c r="B228" s="71"/>
      <c r="C228" s="10"/>
      <c r="D228" s="172"/>
      <c r="E228" s="12"/>
      <c r="F228" s="12"/>
      <c r="G228" s="70"/>
    </row>
    <row r="229" spans="1:7" ht="12.75">
      <c r="A229" s="166"/>
      <c r="B229" s="71"/>
      <c r="C229" s="10"/>
      <c r="D229" s="172"/>
      <c r="E229" s="12"/>
      <c r="F229" s="12"/>
      <c r="G229" s="13"/>
    </row>
    <row r="230" spans="1:7" ht="12.75">
      <c r="A230" s="164"/>
      <c r="B230" s="55"/>
      <c r="C230" s="10"/>
      <c r="D230" s="10"/>
      <c r="E230" s="19"/>
      <c r="F230" s="60"/>
      <c r="G230" s="24"/>
    </row>
    <row r="231" spans="1:7" ht="15">
      <c r="A231" s="165"/>
      <c r="B231" s="10"/>
      <c r="C231" s="10"/>
      <c r="D231" s="12"/>
      <c r="E231" s="12"/>
      <c r="F231" s="13"/>
      <c r="G231" s="70"/>
    </row>
    <row r="232" spans="1:7" ht="12.75">
      <c r="A232" s="166"/>
      <c r="B232" s="71"/>
      <c r="C232" s="10"/>
      <c r="D232" s="10"/>
      <c r="E232" s="12"/>
      <c r="F232" s="12"/>
      <c r="G232" s="13"/>
    </row>
    <row r="233" spans="1:7" ht="12.75">
      <c r="A233" s="164"/>
      <c r="B233" s="55"/>
      <c r="C233" s="10"/>
      <c r="D233" s="10"/>
      <c r="E233" s="19"/>
      <c r="F233" s="60"/>
      <c r="G233" s="24"/>
    </row>
    <row r="234" spans="1:7" ht="15">
      <c r="A234" s="117"/>
      <c r="B234" s="10"/>
      <c r="C234" s="10"/>
      <c r="D234" s="12"/>
      <c r="E234" s="12"/>
      <c r="F234" s="13"/>
      <c r="G234" s="70"/>
    </row>
    <row r="235" spans="1:7" ht="12.75">
      <c r="A235" s="118"/>
      <c r="B235" s="71"/>
      <c r="C235" s="10"/>
      <c r="D235" s="10"/>
      <c r="E235" s="12"/>
      <c r="F235" s="12"/>
      <c r="G235" s="13"/>
    </row>
    <row r="236" spans="1:7" ht="12.75">
      <c r="A236" s="119"/>
      <c r="B236" s="55"/>
      <c r="C236" s="10"/>
      <c r="D236" s="10"/>
      <c r="E236" s="19"/>
      <c r="F236" s="60"/>
      <c r="G236" s="24"/>
    </row>
    <row r="237" spans="1:7" ht="15">
      <c r="A237" s="117"/>
      <c r="B237" s="10"/>
      <c r="C237" s="10"/>
      <c r="D237" s="12"/>
      <c r="E237" s="12"/>
      <c r="F237" s="13"/>
      <c r="G237" s="70"/>
    </row>
    <row r="238" spans="1:7" ht="12.75">
      <c r="A238" s="118"/>
      <c r="B238" s="71"/>
      <c r="C238" s="10"/>
      <c r="D238" s="10"/>
      <c r="E238" s="12"/>
      <c r="F238" s="12"/>
      <c r="G238" s="13"/>
    </row>
    <row r="239" spans="1:7" ht="15">
      <c r="A239" s="117"/>
      <c r="B239" s="10"/>
      <c r="C239" s="10"/>
      <c r="D239" s="12"/>
      <c r="E239" s="12"/>
      <c r="F239" s="13"/>
      <c r="G239" s="70"/>
    </row>
    <row r="240" spans="1:7" ht="12.75">
      <c r="A240" s="118"/>
      <c r="B240" s="71"/>
      <c r="C240" s="10"/>
      <c r="D240" s="10"/>
      <c r="E240" s="12"/>
      <c r="F240" s="12"/>
      <c r="G240" s="13"/>
    </row>
    <row r="241" spans="1:7" ht="15">
      <c r="A241" s="117"/>
      <c r="B241" s="10"/>
      <c r="C241" s="10"/>
      <c r="D241" s="12"/>
      <c r="E241" s="12"/>
      <c r="F241" s="13"/>
      <c r="G241" s="24"/>
    </row>
  </sheetData>
  <sheetProtection/>
  <mergeCells count="20">
    <mergeCell ref="D192:G192"/>
    <mergeCell ref="B203:C203"/>
    <mergeCell ref="D203:G203"/>
    <mergeCell ref="B165:C165"/>
    <mergeCell ref="D165:G165"/>
    <mergeCell ref="B192:C192"/>
    <mergeCell ref="A9:A11"/>
    <mergeCell ref="B9:B11"/>
    <mergeCell ref="C9:C11"/>
    <mergeCell ref="D9:G9"/>
    <mergeCell ref="D10:G10"/>
    <mergeCell ref="E2:G2"/>
    <mergeCell ref="E3:G3"/>
    <mergeCell ref="E4:G4"/>
    <mergeCell ref="B154:C154"/>
    <mergeCell ref="D154:G154"/>
    <mergeCell ref="B7:F7"/>
    <mergeCell ref="D13:G13"/>
    <mergeCell ref="B12:C12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2"/>
  <sheetViews>
    <sheetView zoomScalePageLayoutView="0" workbookViewId="0" topLeftCell="A172">
      <selection activeCell="B142" sqref="B142"/>
    </sheetView>
  </sheetViews>
  <sheetFormatPr defaultColWidth="9.140625" defaultRowHeight="12.75"/>
  <cols>
    <col min="1" max="1" width="4.8515625" style="241" customWidth="1"/>
    <col min="2" max="2" width="19.7109375" style="261" customWidth="1"/>
    <col min="3" max="3" width="16.00390625" style="292" customWidth="1"/>
    <col min="4" max="4" width="7.421875" style="0" customWidth="1"/>
    <col min="5" max="5" width="12.57421875" style="4" customWidth="1"/>
    <col min="6" max="6" width="11.57421875" style="241" customWidth="1"/>
    <col min="7" max="7" width="13.140625" style="9" customWidth="1"/>
  </cols>
  <sheetData>
    <row r="1" spans="1:6" ht="12.75">
      <c r="A1" s="234" t="s">
        <v>297</v>
      </c>
      <c r="C1" s="271"/>
      <c r="D1" s="11"/>
      <c r="F1" s="306"/>
    </row>
    <row r="2" spans="1:7" ht="12.75">
      <c r="A2" s="234"/>
      <c r="C2" s="271"/>
      <c r="D2" s="11"/>
      <c r="E2" s="1994" t="s">
        <v>1752</v>
      </c>
      <c r="F2" s="1994"/>
      <c r="G2" s="1994"/>
    </row>
    <row r="3" spans="1:7" ht="12.75">
      <c r="A3" s="234"/>
      <c r="C3" s="271"/>
      <c r="D3" s="11"/>
      <c r="E3" s="1961" t="s">
        <v>169</v>
      </c>
      <c r="F3" s="1961"/>
      <c r="G3" s="1961"/>
    </row>
    <row r="4" spans="1:7" ht="12.75">
      <c r="A4" s="234"/>
      <c r="C4" s="271"/>
      <c r="D4" s="11"/>
      <c r="E4" s="1956" t="s">
        <v>170</v>
      </c>
      <c r="F4" s="1956"/>
      <c r="G4" s="1956"/>
    </row>
    <row r="5" spans="1:6" ht="12.75">
      <c r="A5" s="234"/>
      <c r="C5" s="271"/>
      <c r="D5" s="11"/>
      <c r="F5" s="306"/>
    </row>
    <row r="6" spans="1:6" ht="12.75">
      <c r="A6" s="234"/>
      <c r="B6" s="1949" t="s">
        <v>1751</v>
      </c>
      <c r="C6" s="1949"/>
      <c r="D6" s="1949"/>
      <c r="E6" s="1949"/>
      <c r="F6" s="1949"/>
    </row>
    <row r="7" spans="1:6" ht="12.75">
      <c r="A7" s="234"/>
      <c r="B7" s="1951" t="s">
        <v>295</v>
      </c>
      <c r="C7" s="1951"/>
      <c r="D7" s="1951"/>
      <c r="E7" s="1951"/>
      <c r="F7" s="1951"/>
    </row>
    <row r="8" spans="1:6" ht="12.75">
      <c r="A8" s="234"/>
      <c r="B8" s="295"/>
      <c r="C8" s="272"/>
      <c r="D8" s="23"/>
      <c r="E8" s="242"/>
      <c r="F8" s="23"/>
    </row>
    <row r="9" spans="1:7" ht="17.25" customHeight="1">
      <c r="A9" s="1995" t="s">
        <v>1756</v>
      </c>
      <c r="B9" s="1997" t="s">
        <v>2808</v>
      </c>
      <c r="C9" s="1999" t="s">
        <v>2619</v>
      </c>
      <c r="D9" s="1952" t="s">
        <v>2620</v>
      </c>
      <c r="E9" s="1946"/>
      <c r="F9" s="1946"/>
      <c r="G9" s="1944"/>
    </row>
    <row r="10" spans="1:7" ht="63.75" customHeight="1">
      <c r="A10" s="1995"/>
      <c r="B10" s="1997"/>
      <c r="C10" s="1999"/>
      <c r="D10" s="1945" t="s">
        <v>606</v>
      </c>
      <c r="E10" s="1939"/>
      <c r="F10" s="1939"/>
      <c r="G10" s="1940"/>
    </row>
    <row r="11" spans="1:7" ht="25.5">
      <c r="A11" s="1996"/>
      <c r="B11" s="1998"/>
      <c r="C11" s="2000"/>
      <c r="D11" s="38" t="s">
        <v>1756</v>
      </c>
      <c r="E11" s="243" t="s">
        <v>2809</v>
      </c>
      <c r="F11" s="40" t="s">
        <v>2810</v>
      </c>
      <c r="G11" s="317"/>
    </row>
    <row r="12" spans="1:7" ht="15">
      <c r="A12" s="143">
        <v>1</v>
      </c>
      <c r="B12" s="1957" t="s">
        <v>2811</v>
      </c>
      <c r="C12" s="1953"/>
      <c r="D12" s="6"/>
      <c r="E12" s="6"/>
      <c r="F12" s="307"/>
      <c r="G12" s="10"/>
    </row>
    <row r="13" spans="1:7" ht="15">
      <c r="A13" s="293"/>
      <c r="B13" s="1986"/>
      <c r="C13" s="1987"/>
      <c r="D13" s="1987"/>
      <c r="E13" s="1987"/>
      <c r="F13" s="1987"/>
      <c r="G13" s="1987"/>
    </row>
    <row r="14" spans="1:7" ht="12.75">
      <c r="A14" s="35" t="s">
        <v>2127</v>
      </c>
      <c r="B14" s="1984" t="s">
        <v>464</v>
      </c>
      <c r="C14" s="1985"/>
      <c r="D14" s="1990" t="s">
        <v>465</v>
      </c>
      <c r="E14" s="1991"/>
      <c r="F14" s="1991"/>
      <c r="G14" s="1992"/>
    </row>
    <row r="15" spans="1:7" ht="12.75">
      <c r="A15" s="35"/>
      <c r="B15" s="296"/>
      <c r="C15" s="273"/>
      <c r="D15" s="294"/>
      <c r="E15" s="294"/>
      <c r="F15" s="294"/>
      <c r="G15" s="318"/>
    </row>
    <row r="16" spans="1:7" ht="27.75" customHeight="1">
      <c r="A16" s="309">
        <v>1</v>
      </c>
      <c r="B16" s="297" t="s">
        <v>519</v>
      </c>
      <c r="C16" s="274" t="s">
        <v>2250</v>
      </c>
      <c r="D16" s="191">
        <v>8</v>
      </c>
      <c r="E16" s="244">
        <v>41333</v>
      </c>
      <c r="F16" s="188">
        <v>6000</v>
      </c>
      <c r="G16" s="319"/>
    </row>
    <row r="17" spans="1:7" ht="28.5" customHeight="1">
      <c r="A17" s="309">
        <v>2</v>
      </c>
      <c r="B17" s="297" t="s">
        <v>520</v>
      </c>
      <c r="C17" s="274" t="s">
        <v>2811</v>
      </c>
      <c r="D17" s="191">
        <v>933</v>
      </c>
      <c r="E17" s="244">
        <v>41332</v>
      </c>
      <c r="F17" s="188">
        <v>6000</v>
      </c>
      <c r="G17" s="319"/>
    </row>
    <row r="18" spans="1:7" ht="24.75" customHeight="1">
      <c r="A18" s="239">
        <v>3</v>
      </c>
      <c r="B18" s="297" t="s">
        <v>520</v>
      </c>
      <c r="C18" s="274" t="s">
        <v>2811</v>
      </c>
      <c r="D18" s="191">
        <v>932</v>
      </c>
      <c r="E18" s="244">
        <v>41332</v>
      </c>
      <c r="F18" s="188">
        <v>6000</v>
      </c>
      <c r="G18" s="319"/>
    </row>
    <row r="19" spans="1:7" ht="22.5">
      <c r="A19" s="239">
        <v>4</v>
      </c>
      <c r="B19" s="297" t="s">
        <v>2532</v>
      </c>
      <c r="C19" s="274" t="s">
        <v>2811</v>
      </c>
      <c r="D19" s="191">
        <v>35</v>
      </c>
      <c r="E19" s="244">
        <v>41334</v>
      </c>
      <c r="F19" s="188">
        <v>6000</v>
      </c>
      <c r="G19" s="319"/>
    </row>
    <row r="20" spans="1:7" ht="22.5">
      <c r="A20" s="239">
        <v>5</v>
      </c>
      <c r="B20" s="311" t="s">
        <v>2533</v>
      </c>
      <c r="C20" s="312" t="s">
        <v>2811</v>
      </c>
      <c r="D20" s="313">
        <v>148</v>
      </c>
      <c r="E20" s="314">
        <v>41337</v>
      </c>
      <c r="F20" s="315">
        <v>6000</v>
      </c>
      <c r="G20" s="320"/>
    </row>
    <row r="21" spans="1:7" ht="60">
      <c r="A21" s="239">
        <v>6</v>
      </c>
      <c r="B21" s="297" t="s">
        <v>2534</v>
      </c>
      <c r="C21" s="274" t="s">
        <v>2257</v>
      </c>
      <c r="D21" s="191">
        <v>43</v>
      </c>
      <c r="E21" s="244">
        <v>41338</v>
      </c>
      <c r="F21" s="188">
        <v>6000</v>
      </c>
      <c r="G21" s="319"/>
    </row>
    <row r="22" spans="1:7" ht="12.75">
      <c r="A22" s="239">
        <v>7</v>
      </c>
      <c r="B22" s="297" t="s">
        <v>2535</v>
      </c>
      <c r="C22" s="274" t="s">
        <v>2258</v>
      </c>
      <c r="D22" s="191">
        <v>129</v>
      </c>
      <c r="E22" s="244">
        <v>41338</v>
      </c>
      <c r="F22" s="188">
        <v>6000</v>
      </c>
      <c r="G22" s="319"/>
    </row>
    <row r="23" spans="1:7" ht="24">
      <c r="A23" s="239">
        <v>8</v>
      </c>
      <c r="B23" s="297" t="s">
        <v>2536</v>
      </c>
      <c r="C23" s="274" t="s">
        <v>2811</v>
      </c>
      <c r="D23" s="191">
        <v>716</v>
      </c>
      <c r="E23" s="244">
        <v>41339</v>
      </c>
      <c r="F23" s="188">
        <v>6000</v>
      </c>
      <c r="G23" s="319"/>
    </row>
    <row r="24" spans="1:7" ht="22.5">
      <c r="A24" s="239">
        <v>9</v>
      </c>
      <c r="B24" s="297" t="s">
        <v>2537</v>
      </c>
      <c r="C24" s="274" t="s">
        <v>2811</v>
      </c>
      <c r="D24" s="191">
        <v>82</v>
      </c>
      <c r="E24" s="244">
        <v>41339</v>
      </c>
      <c r="F24" s="188">
        <v>6000</v>
      </c>
      <c r="G24" s="319"/>
    </row>
    <row r="25" spans="1:7" ht="22.5">
      <c r="A25" s="239">
        <v>10</v>
      </c>
      <c r="B25" s="297" t="s">
        <v>2538</v>
      </c>
      <c r="C25" s="274" t="s">
        <v>2811</v>
      </c>
      <c r="D25" s="191">
        <v>2</v>
      </c>
      <c r="E25" s="244">
        <v>41340</v>
      </c>
      <c r="F25" s="188">
        <v>6000</v>
      </c>
      <c r="G25" s="319"/>
    </row>
    <row r="26" spans="1:7" ht="12.75">
      <c r="A26" s="239">
        <v>11</v>
      </c>
      <c r="B26" s="297" t="s">
        <v>2539</v>
      </c>
      <c r="C26" s="274" t="s">
        <v>493</v>
      </c>
      <c r="D26" s="191">
        <v>88</v>
      </c>
      <c r="E26" s="244">
        <v>41339</v>
      </c>
      <c r="F26" s="188">
        <v>6000</v>
      </c>
      <c r="G26" s="319"/>
    </row>
    <row r="27" spans="1:7" ht="23.25" customHeight="1">
      <c r="A27" s="239">
        <v>12</v>
      </c>
      <c r="B27" s="298" t="s">
        <v>2540</v>
      </c>
      <c r="C27" s="274" t="s">
        <v>1028</v>
      </c>
      <c r="D27" s="191">
        <v>35</v>
      </c>
      <c r="E27" s="244">
        <v>41340</v>
      </c>
      <c r="F27" s="189">
        <v>6000</v>
      </c>
      <c r="G27" s="319"/>
    </row>
    <row r="28" spans="1:7" ht="27" customHeight="1">
      <c r="A28" s="239">
        <v>13</v>
      </c>
      <c r="B28" s="297" t="s">
        <v>2541</v>
      </c>
      <c r="C28" s="274" t="s">
        <v>2811</v>
      </c>
      <c r="D28" s="191">
        <v>560</v>
      </c>
      <c r="E28" s="244">
        <v>41344</v>
      </c>
      <c r="F28" s="188">
        <v>6000</v>
      </c>
      <c r="G28" s="319"/>
    </row>
    <row r="29" spans="1:7" ht="12.75">
      <c r="A29" s="239">
        <v>14</v>
      </c>
      <c r="B29" s="297" t="s">
        <v>2542</v>
      </c>
      <c r="C29" s="274" t="s">
        <v>1066</v>
      </c>
      <c r="D29" s="191">
        <v>934</v>
      </c>
      <c r="E29" s="244">
        <v>41345</v>
      </c>
      <c r="F29" s="188">
        <v>6000</v>
      </c>
      <c r="G29" s="319"/>
    </row>
    <row r="30" spans="1:7" ht="24">
      <c r="A30" s="239">
        <v>15</v>
      </c>
      <c r="B30" s="297" t="s">
        <v>2547</v>
      </c>
      <c r="C30" s="274" t="s">
        <v>2256</v>
      </c>
      <c r="D30" s="191">
        <v>269</v>
      </c>
      <c r="E30" s="244">
        <v>41345</v>
      </c>
      <c r="F30" s="188">
        <v>6000</v>
      </c>
      <c r="G30" s="319"/>
    </row>
    <row r="31" spans="1:7" ht="16.5" customHeight="1">
      <c r="A31" s="239">
        <v>16</v>
      </c>
      <c r="B31" s="297" t="s">
        <v>2548</v>
      </c>
      <c r="C31" s="274" t="s">
        <v>493</v>
      </c>
      <c r="D31" s="191">
        <v>213</v>
      </c>
      <c r="E31" s="244">
        <v>41345</v>
      </c>
      <c r="F31" s="188">
        <v>6000</v>
      </c>
      <c r="G31" s="319"/>
    </row>
    <row r="32" spans="1:7" ht="60">
      <c r="A32" s="239">
        <v>17</v>
      </c>
      <c r="B32" s="297" t="s">
        <v>2549</v>
      </c>
      <c r="C32" s="274" t="s">
        <v>1028</v>
      </c>
      <c r="D32" s="191">
        <v>35</v>
      </c>
      <c r="E32" s="244">
        <v>41345</v>
      </c>
      <c r="F32" s="188">
        <v>6000</v>
      </c>
      <c r="G32" s="319"/>
    </row>
    <row r="33" spans="1:7" ht="23.25" customHeight="1">
      <c r="A33" s="310">
        <v>18</v>
      </c>
      <c r="B33" s="298" t="s">
        <v>2550</v>
      </c>
      <c r="C33" s="274" t="s">
        <v>2811</v>
      </c>
      <c r="D33" s="191">
        <v>279</v>
      </c>
      <c r="E33" s="244">
        <v>41345</v>
      </c>
      <c r="F33" s="188">
        <v>6000</v>
      </c>
      <c r="G33" s="319"/>
    </row>
    <row r="34" spans="1:7" ht="24">
      <c r="A34" s="239">
        <v>19</v>
      </c>
      <c r="B34" s="297" t="s">
        <v>2550</v>
      </c>
      <c r="C34" s="274" t="s">
        <v>2811</v>
      </c>
      <c r="D34" s="191">
        <v>278</v>
      </c>
      <c r="E34" s="244">
        <v>41345</v>
      </c>
      <c r="F34" s="188">
        <v>6000</v>
      </c>
      <c r="G34" s="319"/>
    </row>
    <row r="35" spans="1:7" ht="24">
      <c r="A35" s="239">
        <v>20</v>
      </c>
      <c r="B35" s="297" t="s">
        <v>2550</v>
      </c>
      <c r="C35" s="274" t="s">
        <v>2811</v>
      </c>
      <c r="D35" s="191">
        <v>280</v>
      </c>
      <c r="E35" s="244">
        <v>41345</v>
      </c>
      <c r="F35" s="188">
        <v>6000</v>
      </c>
      <c r="G35" s="319"/>
    </row>
    <row r="36" spans="1:7" ht="27" customHeight="1">
      <c r="A36" s="239">
        <v>21</v>
      </c>
      <c r="B36" s="297" t="s">
        <v>2551</v>
      </c>
      <c r="C36" s="274" t="s">
        <v>490</v>
      </c>
      <c r="D36" s="191">
        <v>349</v>
      </c>
      <c r="E36" s="244">
        <v>41346</v>
      </c>
      <c r="F36" s="188">
        <v>6000</v>
      </c>
      <c r="G36" s="319"/>
    </row>
    <row r="37" spans="1:7" ht="12.75">
      <c r="A37" s="239">
        <v>22</v>
      </c>
      <c r="B37" s="297" t="s">
        <v>2552</v>
      </c>
      <c r="C37" s="274" t="s">
        <v>1067</v>
      </c>
      <c r="D37" s="191">
        <v>822</v>
      </c>
      <c r="E37" s="244">
        <v>41346</v>
      </c>
      <c r="F37" s="188">
        <v>6000</v>
      </c>
      <c r="G37" s="319"/>
    </row>
    <row r="38" spans="1:7" ht="24">
      <c r="A38" s="239">
        <v>23</v>
      </c>
      <c r="B38" s="297" t="s">
        <v>2553</v>
      </c>
      <c r="C38" s="274" t="s">
        <v>1028</v>
      </c>
      <c r="D38" s="191">
        <v>19</v>
      </c>
      <c r="E38" s="244">
        <v>41348</v>
      </c>
      <c r="F38" s="188">
        <v>6000</v>
      </c>
      <c r="G38" s="319"/>
    </row>
    <row r="39" spans="1:7" ht="22.5" customHeight="1">
      <c r="A39" s="239">
        <v>24</v>
      </c>
      <c r="B39" s="297" t="s">
        <v>2554</v>
      </c>
      <c r="C39" s="274" t="s">
        <v>1042</v>
      </c>
      <c r="D39" s="191">
        <v>650</v>
      </c>
      <c r="E39" s="244">
        <v>41348</v>
      </c>
      <c r="F39" s="188">
        <v>6000</v>
      </c>
      <c r="G39" s="319"/>
    </row>
    <row r="40" spans="1:7" ht="22.5" customHeight="1">
      <c r="A40" s="239">
        <v>25</v>
      </c>
      <c r="B40" s="297" t="s">
        <v>2554</v>
      </c>
      <c r="C40" s="274" t="s">
        <v>1042</v>
      </c>
      <c r="D40" s="191">
        <v>651</v>
      </c>
      <c r="E40" s="244">
        <v>41348</v>
      </c>
      <c r="F40" s="188">
        <v>6000</v>
      </c>
      <c r="G40" s="319"/>
    </row>
    <row r="41" spans="1:7" ht="24">
      <c r="A41" s="239">
        <v>26</v>
      </c>
      <c r="B41" s="297" t="s">
        <v>2554</v>
      </c>
      <c r="C41" s="274" t="s">
        <v>1042</v>
      </c>
      <c r="D41" s="191">
        <v>649</v>
      </c>
      <c r="E41" s="244">
        <v>41348</v>
      </c>
      <c r="F41" s="188">
        <v>6000</v>
      </c>
      <c r="G41" s="319"/>
    </row>
    <row r="42" spans="1:7" ht="22.5">
      <c r="A42" s="239">
        <v>27</v>
      </c>
      <c r="B42" s="297" t="s">
        <v>2555</v>
      </c>
      <c r="C42" s="274" t="s">
        <v>2251</v>
      </c>
      <c r="D42" s="191">
        <v>36</v>
      </c>
      <c r="E42" s="244">
        <v>41348</v>
      </c>
      <c r="F42" s="188">
        <v>6000</v>
      </c>
      <c r="G42" s="319"/>
    </row>
    <row r="43" spans="1:7" ht="12.75">
      <c r="A43" s="239">
        <v>28</v>
      </c>
      <c r="B43" s="297" t="s">
        <v>2556</v>
      </c>
      <c r="C43" s="274" t="s">
        <v>694</v>
      </c>
      <c r="D43" s="191">
        <v>3</v>
      </c>
      <c r="E43" s="244">
        <v>41348</v>
      </c>
      <c r="F43" s="188">
        <v>6000</v>
      </c>
      <c r="G43" s="319"/>
    </row>
    <row r="44" spans="1:7" ht="72">
      <c r="A44" s="239">
        <v>29</v>
      </c>
      <c r="B44" s="297" t="s">
        <v>2557</v>
      </c>
      <c r="C44" s="274" t="s">
        <v>495</v>
      </c>
      <c r="D44" s="191">
        <v>20</v>
      </c>
      <c r="E44" s="244">
        <v>41348</v>
      </c>
      <c r="F44" s="188">
        <v>6000</v>
      </c>
      <c r="G44" s="319"/>
    </row>
    <row r="45" spans="1:7" ht="24">
      <c r="A45" s="239">
        <v>30</v>
      </c>
      <c r="B45" s="297" t="s">
        <v>2558</v>
      </c>
      <c r="C45" s="274" t="s">
        <v>2811</v>
      </c>
      <c r="D45" s="191">
        <v>395</v>
      </c>
      <c r="E45" s="244">
        <v>41348</v>
      </c>
      <c r="F45" s="188">
        <v>6000</v>
      </c>
      <c r="G45" s="319"/>
    </row>
    <row r="46" spans="1:7" ht="24">
      <c r="A46" s="239">
        <v>31</v>
      </c>
      <c r="B46" s="297" t="s">
        <v>518</v>
      </c>
      <c r="C46" s="275" t="s">
        <v>1028</v>
      </c>
      <c r="D46" s="191">
        <v>911</v>
      </c>
      <c r="E46" s="244">
        <v>41348</v>
      </c>
      <c r="F46" s="188">
        <v>6000</v>
      </c>
      <c r="G46" s="319"/>
    </row>
    <row r="47" spans="1:7" ht="24">
      <c r="A47" s="310">
        <v>32</v>
      </c>
      <c r="B47" s="311" t="s">
        <v>2559</v>
      </c>
      <c r="C47" s="274" t="s">
        <v>2811</v>
      </c>
      <c r="D47" s="191">
        <v>98</v>
      </c>
      <c r="E47" s="244">
        <v>41348</v>
      </c>
      <c r="F47" s="188">
        <v>6000</v>
      </c>
      <c r="G47" s="319"/>
    </row>
    <row r="48" spans="1:7" ht="22.5">
      <c r="A48" s="239">
        <v>33</v>
      </c>
      <c r="B48" s="262" t="s">
        <v>468</v>
      </c>
      <c r="C48" s="276" t="s">
        <v>494</v>
      </c>
      <c r="D48" s="26">
        <v>59</v>
      </c>
      <c r="E48" s="245">
        <v>41351</v>
      </c>
      <c r="F48" s="188">
        <v>6000</v>
      </c>
      <c r="G48" s="321"/>
    </row>
    <row r="49" spans="1:7" ht="22.5">
      <c r="A49" s="239">
        <v>34</v>
      </c>
      <c r="B49" s="97" t="s">
        <v>468</v>
      </c>
      <c r="C49" s="25" t="s">
        <v>494</v>
      </c>
      <c r="D49" s="30">
        <v>60</v>
      </c>
      <c r="E49" s="245">
        <v>41351</v>
      </c>
      <c r="F49" s="188">
        <v>6000</v>
      </c>
      <c r="G49" s="10"/>
    </row>
    <row r="50" spans="1:7" ht="24">
      <c r="A50" s="239">
        <v>35</v>
      </c>
      <c r="B50" s="97" t="s">
        <v>469</v>
      </c>
      <c r="C50" s="25" t="s">
        <v>495</v>
      </c>
      <c r="D50" s="30">
        <v>57</v>
      </c>
      <c r="E50" s="245">
        <v>41351</v>
      </c>
      <c r="F50" s="188">
        <v>6000</v>
      </c>
      <c r="G50" s="10"/>
    </row>
    <row r="51" spans="1:7" ht="22.5">
      <c r="A51" s="239">
        <v>36</v>
      </c>
      <c r="B51" s="97" t="s">
        <v>468</v>
      </c>
      <c r="C51" s="25" t="s">
        <v>496</v>
      </c>
      <c r="D51" s="30">
        <v>61</v>
      </c>
      <c r="E51" s="245">
        <v>41351</v>
      </c>
      <c r="F51" s="95">
        <v>600</v>
      </c>
      <c r="G51" s="10"/>
    </row>
    <row r="52" spans="1:7" ht="22.5">
      <c r="A52" s="239">
        <v>37</v>
      </c>
      <c r="B52" s="97" t="s">
        <v>468</v>
      </c>
      <c r="C52" s="25" t="s">
        <v>497</v>
      </c>
      <c r="D52" s="30">
        <v>63</v>
      </c>
      <c r="E52" s="245">
        <v>41351</v>
      </c>
      <c r="F52" s="95">
        <v>600</v>
      </c>
      <c r="G52" s="10"/>
    </row>
    <row r="53" spans="1:7" ht="22.5">
      <c r="A53" s="239">
        <v>38</v>
      </c>
      <c r="B53" s="97" t="s">
        <v>468</v>
      </c>
      <c r="C53" s="25" t="s">
        <v>498</v>
      </c>
      <c r="D53" s="30">
        <v>62</v>
      </c>
      <c r="E53" s="245">
        <v>41351</v>
      </c>
      <c r="F53" s="95">
        <v>600</v>
      </c>
      <c r="G53" s="10"/>
    </row>
    <row r="54" spans="1:7" ht="22.5">
      <c r="A54" s="239">
        <v>39</v>
      </c>
      <c r="B54" s="97" t="s">
        <v>468</v>
      </c>
      <c r="C54" s="25" t="s">
        <v>500</v>
      </c>
      <c r="D54" s="30">
        <v>64</v>
      </c>
      <c r="E54" s="245">
        <v>41351</v>
      </c>
      <c r="F54" s="188">
        <v>6000</v>
      </c>
      <c r="G54" s="10"/>
    </row>
    <row r="55" spans="1:7" ht="22.5">
      <c r="A55" s="239">
        <v>40</v>
      </c>
      <c r="B55" s="97" t="s">
        <v>473</v>
      </c>
      <c r="C55" s="25" t="s">
        <v>501</v>
      </c>
      <c r="D55" s="30">
        <v>44</v>
      </c>
      <c r="E55" s="245">
        <v>41351</v>
      </c>
      <c r="F55" s="188">
        <v>6000</v>
      </c>
      <c r="G55" s="10"/>
    </row>
    <row r="56" spans="1:7" ht="24">
      <c r="A56" s="239">
        <v>41</v>
      </c>
      <c r="B56" s="97" t="s">
        <v>474</v>
      </c>
      <c r="C56" s="277" t="s">
        <v>502</v>
      </c>
      <c r="D56" s="30">
        <v>290</v>
      </c>
      <c r="E56" s="245">
        <v>41351</v>
      </c>
      <c r="F56" s="188">
        <v>6000</v>
      </c>
      <c r="G56" s="10"/>
    </row>
    <row r="57" spans="1:7" ht="24">
      <c r="A57" s="239">
        <v>42</v>
      </c>
      <c r="B57" s="97" t="s">
        <v>475</v>
      </c>
      <c r="C57" s="277" t="s">
        <v>694</v>
      </c>
      <c r="D57" s="30">
        <v>42</v>
      </c>
      <c r="E57" s="245">
        <v>41352</v>
      </c>
      <c r="F57" s="188">
        <v>6000</v>
      </c>
      <c r="G57" s="10"/>
    </row>
    <row r="58" spans="1:7" ht="24">
      <c r="A58" s="239">
        <v>43</v>
      </c>
      <c r="B58" s="97" t="s">
        <v>476</v>
      </c>
      <c r="C58" s="277" t="s">
        <v>503</v>
      </c>
      <c r="D58" s="30">
        <v>21</v>
      </c>
      <c r="E58" s="245">
        <v>41352</v>
      </c>
      <c r="F58" s="188">
        <v>6000</v>
      </c>
      <c r="G58" s="10"/>
    </row>
    <row r="59" spans="1:7" ht="22.5">
      <c r="A59" s="239">
        <v>44</v>
      </c>
      <c r="B59" s="97" t="s">
        <v>477</v>
      </c>
      <c r="C59" s="274" t="s">
        <v>2811</v>
      </c>
      <c r="D59" s="30">
        <v>920</v>
      </c>
      <c r="E59" s="245">
        <v>41353</v>
      </c>
      <c r="F59" s="188">
        <v>6000</v>
      </c>
      <c r="G59" s="10"/>
    </row>
    <row r="60" spans="1:7" ht="24">
      <c r="A60" s="239">
        <v>45</v>
      </c>
      <c r="B60" s="97" t="s">
        <v>478</v>
      </c>
      <c r="C60" s="277" t="s">
        <v>504</v>
      </c>
      <c r="D60" s="30">
        <v>214</v>
      </c>
      <c r="E60" s="245">
        <v>41354</v>
      </c>
      <c r="F60" s="188">
        <v>6000</v>
      </c>
      <c r="G60" s="10"/>
    </row>
    <row r="61" spans="1:7" ht="12.75">
      <c r="A61" s="239">
        <v>46</v>
      </c>
      <c r="B61" s="97" t="s">
        <v>479</v>
      </c>
      <c r="C61" s="277" t="s">
        <v>505</v>
      </c>
      <c r="D61" s="30">
        <v>600</v>
      </c>
      <c r="E61" s="245">
        <v>41354</v>
      </c>
      <c r="F61" s="188">
        <v>6000</v>
      </c>
      <c r="G61" s="10"/>
    </row>
    <row r="62" spans="1:7" ht="22.5">
      <c r="A62" s="239">
        <v>47</v>
      </c>
      <c r="B62" s="97" t="s">
        <v>480</v>
      </c>
      <c r="C62" s="277" t="s">
        <v>506</v>
      </c>
      <c r="D62" s="30">
        <v>9</v>
      </c>
      <c r="E62" s="245">
        <v>41353</v>
      </c>
      <c r="F62" s="188">
        <v>6000</v>
      </c>
      <c r="G62" s="10"/>
    </row>
    <row r="63" spans="1:7" ht="12.75">
      <c r="A63" s="239">
        <v>48</v>
      </c>
      <c r="B63" s="97" t="s">
        <v>482</v>
      </c>
      <c r="C63" s="277" t="s">
        <v>504</v>
      </c>
      <c r="D63" s="30">
        <v>150</v>
      </c>
      <c r="E63" s="245">
        <v>41354</v>
      </c>
      <c r="F63" s="188">
        <v>6000</v>
      </c>
      <c r="G63" s="10"/>
    </row>
    <row r="64" spans="1:7" ht="24">
      <c r="A64" s="239">
        <v>49</v>
      </c>
      <c r="B64" s="97" t="s">
        <v>484</v>
      </c>
      <c r="C64" s="277" t="s">
        <v>508</v>
      </c>
      <c r="D64" s="30">
        <v>228</v>
      </c>
      <c r="E64" s="245">
        <v>41354</v>
      </c>
      <c r="F64" s="188">
        <v>6000</v>
      </c>
      <c r="G64" s="10"/>
    </row>
    <row r="65" spans="1:7" ht="12.75">
      <c r="A65" s="239">
        <v>50</v>
      </c>
      <c r="B65" s="97" t="s">
        <v>486</v>
      </c>
      <c r="C65" s="277" t="s">
        <v>492</v>
      </c>
      <c r="D65" s="30">
        <v>237</v>
      </c>
      <c r="E65" s="245">
        <v>41353</v>
      </c>
      <c r="F65" s="188">
        <v>6000</v>
      </c>
      <c r="G65" s="10"/>
    </row>
    <row r="66" spans="1:7" ht="24">
      <c r="A66" s="239">
        <v>51</v>
      </c>
      <c r="B66" s="97" t="s">
        <v>491</v>
      </c>
      <c r="C66" s="277" t="s">
        <v>490</v>
      </c>
      <c r="D66" s="30">
        <v>9</v>
      </c>
      <c r="E66" s="245">
        <v>41353</v>
      </c>
      <c r="F66" s="188">
        <v>6000</v>
      </c>
      <c r="G66" s="10"/>
    </row>
    <row r="67" spans="1:7" ht="22.5">
      <c r="A67" s="239">
        <v>52</v>
      </c>
      <c r="B67" s="97" t="s">
        <v>509</v>
      </c>
      <c r="C67" s="277" t="s">
        <v>2254</v>
      </c>
      <c r="D67" s="30">
        <v>222</v>
      </c>
      <c r="E67" s="245">
        <v>41353</v>
      </c>
      <c r="F67" s="188">
        <v>6000</v>
      </c>
      <c r="G67" s="10"/>
    </row>
    <row r="68" spans="1:7" ht="22.5">
      <c r="A68" s="239">
        <v>53</v>
      </c>
      <c r="B68" s="97" t="s">
        <v>510</v>
      </c>
      <c r="C68" s="277" t="s">
        <v>508</v>
      </c>
      <c r="D68" s="30">
        <v>6</v>
      </c>
      <c r="E68" s="245">
        <v>41355</v>
      </c>
      <c r="F68" s="188">
        <v>6000</v>
      </c>
      <c r="G68" s="10"/>
    </row>
    <row r="69" spans="1:7" ht="48">
      <c r="A69" s="239">
        <v>54</v>
      </c>
      <c r="B69" s="97" t="s">
        <v>511</v>
      </c>
      <c r="C69" s="277" t="s">
        <v>2253</v>
      </c>
      <c r="D69" s="30">
        <v>424</v>
      </c>
      <c r="E69" s="245">
        <v>41355</v>
      </c>
      <c r="F69" s="188">
        <v>6000</v>
      </c>
      <c r="G69" s="10"/>
    </row>
    <row r="70" spans="1:7" ht="24">
      <c r="A70" s="239">
        <v>55</v>
      </c>
      <c r="B70" s="97" t="s">
        <v>512</v>
      </c>
      <c r="C70" s="277" t="s">
        <v>2252</v>
      </c>
      <c r="D70" s="30">
        <v>38</v>
      </c>
      <c r="E70" s="245">
        <v>41354</v>
      </c>
      <c r="F70" s="188">
        <v>6000</v>
      </c>
      <c r="G70" s="10"/>
    </row>
    <row r="71" spans="1:7" ht="12.75">
      <c r="A71" s="239">
        <v>56</v>
      </c>
      <c r="B71" s="97" t="s">
        <v>513</v>
      </c>
      <c r="C71" s="277" t="s">
        <v>514</v>
      </c>
      <c r="D71" s="30">
        <v>172</v>
      </c>
      <c r="E71" s="245">
        <v>41355</v>
      </c>
      <c r="F71" s="188">
        <v>6000</v>
      </c>
      <c r="G71" s="10"/>
    </row>
    <row r="72" spans="1:7" ht="24">
      <c r="A72" s="239">
        <v>57</v>
      </c>
      <c r="B72" s="97" t="s">
        <v>515</v>
      </c>
      <c r="C72" s="277" t="s">
        <v>516</v>
      </c>
      <c r="D72" s="30">
        <v>77</v>
      </c>
      <c r="E72" s="245">
        <v>41355</v>
      </c>
      <c r="F72" s="95">
        <v>3400</v>
      </c>
      <c r="G72" s="10"/>
    </row>
    <row r="73" spans="1:7" ht="22.5">
      <c r="A73" s="239">
        <v>58</v>
      </c>
      <c r="B73" s="97" t="s">
        <v>1273</v>
      </c>
      <c r="C73" s="277" t="s">
        <v>1274</v>
      </c>
      <c r="D73" s="30">
        <v>1</v>
      </c>
      <c r="E73" s="245">
        <v>41355</v>
      </c>
      <c r="F73" s="188">
        <v>6000</v>
      </c>
      <c r="G73" s="10"/>
    </row>
    <row r="74" spans="1:7" ht="36">
      <c r="A74" s="239">
        <v>59</v>
      </c>
      <c r="B74" s="299" t="s">
        <v>1275</v>
      </c>
      <c r="C74" s="274" t="s">
        <v>2811</v>
      </c>
      <c r="D74" s="30">
        <v>660</v>
      </c>
      <c r="E74" s="245">
        <v>41358</v>
      </c>
      <c r="F74" s="188">
        <v>6000</v>
      </c>
      <c r="G74" s="10"/>
    </row>
    <row r="75" spans="1:7" ht="24">
      <c r="A75" s="310">
        <v>60</v>
      </c>
      <c r="B75" s="97" t="s">
        <v>1276</v>
      </c>
      <c r="C75" s="277" t="s">
        <v>1278</v>
      </c>
      <c r="D75" s="30">
        <v>511</v>
      </c>
      <c r="E75" s="245">
        <v>41358</v>
      </c>
      <c r="F75" s="188">
        <v>6000</v>
      </c>
      <c r="G75" s="10"/>
    </row>
    <row r="76" spans="1:7" ht="67.5">
      <c r="A76" s="239">
        <v>61</v>
      </c>
      <c r="B76" s="25" t="s">
        <v>2557</v>
      </c>
      <c r="C76" s="277" t="s">
        <v>495</v>
      </c>
      <c r="D76" s="30">
        <v>39</v>
      </c>
      <c r="E76" s="245">
        <v>41358</v>
      </c>
      <c r="F76" s="188">
        <v>6000</v>
      </c>
      <c r="G76" s="10"/>
    </row>
    <row r="77" spans="1:7" ht="24">
      <c r="A77" s="239">
        <v>62</v>
      </c>
      <c r="B77" s="97" t="s">
        <v>1280</v>
      </c>
      <c r="C77" s="274" t="s">
        <v>2811</v>
      </c>
      <c r="D77" s="30">
        <v>95</v>
      </c>
      <c r="E77" s="245">
        <v>41358</v>
      </c>
      <c r="F77" s="188">
        <v>6000</v>
      </c>
      <c r="G77" s="10"/>
    </row>
    <row r="78" spans="1:7" ht="22.5">
      <c r="A78" s="239">
        <v>63</v>
      </c>
      <c r="B78" s="97" t="s">
        <v>1281</v>
      </c>
      <c r="C78" s="277" t="s">
        <v>1282</v>
      </c>
      <c r="D78" s="30">
        <v>11</v>
      </c>
      <c r="E78" s="245">
        <v>41358</v>
      </c>
      <c r="F78" s="188">
        <v>6000</v>
      </c>
      <c r="G78" s="10"/>
    </row>
    <row r="79" spans="1:7" ht="36">
      <c r="A79" s="239">
        <v>64</v>
      </c>
      <c r="B79" s="97" t="s">
        <v>1283</v>
      </c>
      <c r="C79" s="274" t="s">
        <v>2811</v>
      </c>
      <c r="D79" s="30">
        <v>96</v>
      </c>
      <c r="E79" s="245">
        <v>41358</v>
      </c>
      <c r="F79" s="188">
        <v>6000</v>
      </c>
      <c r="G79" s="10"/>
    </row>
    <row r="80" spans="1:7" ht="24">
      <c r="A80" s="239">
        <v>65</v>
      </c>
      <c r="B80" s="97" t="s">
        <v>1026</v>
      </c>
      <c r="C80" s="274" t="s">
        <v>2811</v>
      </c>
      <c r="D80" s="30">
        <v>903</v>
      </c>
      <c r="E80" s="245">
        <v>41358</v>
      </c>
      <c r="F80" s="188">
        <v>6000</v>
      </c>
      <c r="G80" s="10"/>
    </row>
    <row r="81" spans="1:7" ht="22.5">
      <c r="A81" s="239">
        <v>66</v>
      </c>
      <c r="B81" s="97" t="s">
        <v>1027</v>
      </c>
      <c r="C81" s="277" t="s">
        <v>1028</v>
      </c>
      <c r="D81" s="30">
        <v>327</v>
      </c>
      <c r="E81" s="245">
        <v>41359</v>
      </c>
      <c r="F81" s="188">
        <v>6000</v>
      </c>
      <c r="G81" s="10"/>
    </row>
    <row r="82" spans="1:7" ht="12.75">
      <c r="A82" s="239">
        <v>67</v>
      </c>
      <c r="B82" s="97" t="s">
        <v>1030</v>
      </c>
      <c r="C82" s="277" t="s">
        <v>1031</v>
      </c>
      <c r="D82" s="30">
        <v>64</v>
      </c>
      <c r="E82" s="245">
        <v>41359</v>
      </c>
      <c r="F82" s="188">
        <v>6000</v>
      </c>
      <c r="G82" s="10"/>
    </row>
    <row r="83" spans="1:7" ht="22.5">
      <c r="A83" s="239">
        <v>68</v>
      </c>
      <c r="B83" s="97" t="s">
        <v>1032</v>
      </c>
      <c r="C83" s="274" t="s">
        <v>2811</v>
      </c>
      <c r="D83" s="30">
        <v>147</v>
      </c>
      <c r="E83" s="245">
        <v>41359</v>
      </c>
      <c r="F83" s="188">
        <v>6000</v>
      </c>
      <c r="G83" s="10"/>
    </row>
    <row r="84" spans="1:7" ht="36">
      <c r="A84" s="239">
        <v>69</v>
      </c>
      <c r="B84" s="97" t="s">
        <v>1034</v>
      </c>
      <c r="C84" s="274" t="s">
        <v>2811</v>
      </c>
      <c r="D84" s="30">
        <v>35</v>
      </c>
      <c r="E84" s="245">
        <v>41359</v>
      </c>
      <c r="F84" s="188">
        <v>6000</v>
      </c>
      <c r="G84" s="10"/>
    </row>
    <row r="85" spans="1:7" ht="22.5">
      <c r="A85" s="239">
        <v>70</v>
      </c>
      <c r="B85" s="97" t="s">
        <v>1035</v>
      </c>
      <c r="C85" s="274" t="s">
        <v>2811</v>
      </c>
      <c r="D85" s="30">
        <v>102</v>
      </c>
      <c r="E85" s="245">
        <v>41359</v>
      </c>
      <c r="F85" s="188">
        <v>6000</v>
      </c>
      <c r="G85" s="10"/>
    </row>
    <row r="86" spans="1:7" ht="22.5">
      <c r="A86" s="239">
        <v>71</v>
      </c>
      <c r="B86" s="97" t="s">
        <v>1035</v>
      </c>
      <c r="C86" s="274" t="s">
        <v>2811</v>
      </c>
      <c r="D86" s="30">
        <v>101</v>
      </c>
      <c r="E86" s="245">
        <v>41359</v>
      </c>
      <c r="F86" s="188">
        <v>6000</v>
      </c>
      <c r="G86" s="10"/>
    </row>
    <row r="87" spans="1:7" ht="22.5">
      <c r="A87" s="239">
        <v>72</v>
      </c>
      <c r="B87" s="97" t="s">
        <v>1035</v>
      </c>
      <c r="C87" s="274" t="s">
        <v>2811</v>
      </c>
      <c r="D87" s="30">
        <v>100</v>
      </c>
      <c r="E87" s="245">
        <v>41359</v>
      </c>
      <c r="F87" s="188">
        <v>6000</v>
      </c>
      <c r="G87" s="10"/>
    </row>
    <row r="88" spans="1:7" ht="22.5">
      <c r="A88" s="239">
        <v>73</v>
      </c>
      <c r="B88" s="97" t="s">
        <v>1035</v>
      </c>
      <c r="C88" s="274" t="s">
        <v>2811</v>
      </c>
      <c r="D88" s="30">
        <v>99</v>
      </c>
      <c r="E88" s="245">
        <v>41359</v>
      </c>
      <c r="F88" s="188">
        <v>6000</v>
      </c>
      <c r="G88" s="10"/>
    </row>
    <row r="89" spans="1:7" ht="22.5">
      <c r="A89" s="239">
        <v>74</v>
      </c>
      <c r="B89" s="97" t="s">
        <v>1036</v>
      </c>
      <c r="C89" s="274" t="s">
        <v>2811</v>
      </c>
      <c r="D89" s="30">
        <v>232</v>
      </c>
      <c r="E89" s="245">
        <v>41359</v>
      </c>
      <c r="F89" s="188">
        <v>6000</v>
      </c>
      <c r="G89" s="10"/>
    </row>
    <row r="90" spans="1:7" ht="12.75">
      <c r="A90" s="239">
        <v>75</v>
      </c>
      <c r="B90" s="97" t="s">
        <v>1038</v>
      </c>
      <c r="C90" s="277" t="s">
        <v>694</v>
      </c>
      <c r="D90" s="30">
        <v>790</v>
      </c>
      <c r="E90" s="245">
        <v>41359</v>
      </c>
      <c r="F90" s="188">
        <v>6000</v>
      </c>
      <c r="G90" s="10"/>
    </row>
    <row r="91" spans="1:7" ht="24">
      <c r="A91" s="239">
        <v>76</v>
      </c>
      <c r="B91" s="263" t="s">
        <v>2242</v>
      </c>
      <c r="C91" s="278" t="s">
        <v>503</v>
      </c>
      <c r="D91" s="196">
        <v>695</v>
      </c>
      <c r="E91" s="246">
        <v>41360</v>
      </c>
      <c r="F91" s="188">
        <v>6000</v>
      </c>
      <c r="G91" s="322"/>
    </row>
    <row r="92" spans="1:7" ht="22.5">
      <c r="A92" s="239">
        <v>77</v>
      </c>
      <c r="B92" s="263" t="s">
        <v>2243</v>
      </c>
      <c r="C92" s="274" t="s">
        <v>2811</v>
      </c>
      <c r="D92" s="196">
        <v>511</v>
      </c>
      <c r="E92" s="246">
        <v>41360</v>
      </c>
      <c r="F92" s="188">
        <v>6000</v>
      </c>
      <c r="G92" s="322"/>
    </row>
    <row r="93" spans="1:7" ht="36">
      <c r="A93" s="239">
        <v>78</v>
      </c>
      <c r="B93" s="263" t="s">
        <v>2244</v>
      </c>
      <c r="C93" s="278" t="s">
        <v>492</v>
      </c>
      <c r="D93" s="196">
        <v>104</v>
      </c>
      <c r="E93" s="246">
        <v>41360</v>
      </c>
      <c r="F93" s="188">
        <v>6000</v>
      </c>
      <c r="G93" s="322"/>
    </row>
    <row r="94" spans="1:7" ht="12.75">
      <c r="A94" s="239">
        <v>79</v>
      </c>
      <c r="B94" s="263" t="s">
        <v>1030</v>
      </c>
      <c r="C94" s="278" t="s">
        <v>1031</v>
      </c>
      <c r="D94" s="196">
        <v>65</v>
      </c>
      <c r="E94" s="246">
        <v>41360</v>
      </c>
      <c r="F94" s="188">
        <v>6000</v>
      </c>
      <c r="G94" s="322"/>
    </row>
    <row r="95" spans="1:7" ht="12.75">
      <c r="A95" s="239">
        <v>80</v>
      </c>
      <c r="B95" s="263" t="s">
        <v>2245</v>
      </c>
      <c r="C95" s="278" t="s">
        <v>490</v>
      </c>
      <c r="D95" s="196">
        <v>85</v>
      </c>
      <c r="E95" s="246">
        <v>41360</v>
      </c>
      <c r="F95" s="188">
        <v>6000</v>
      </c>
      <c r="G95" s="322"/>
    </row>
    <row r="96" spans="1:7" ht="36">
      <c r="A96" s="239">
        <v>81</v>
      </c>
      <c r="B96" s="263" t="s">
        <v>2246</v>
      </c>
      <c r="C96" s="278" t="s">
        <v>694</v>
      </c>
      <c r="D96" s="196">
        <v>535</v>
      </c>
      <c r="E96" s="246">
        <v>41360</v>
      </c>
      <c r="F96" s="188">
        <v>6000</v>
      </c>
      <c r="G96" s="322"/>
    </row>
    <row r="97" spans="1:7" ht="22.5">
      <c r="A97" s="239">
        <v>82</v>
      </c>
      <c r="B97" s="300" t="s">
        <v>2247</v>
      </c>
      <c r="C97" s="274" t="s">
        <v>2248</v>
      </c>
      <c r="D97" s="305">
        <v>89</v>
      </c>
      <c r="E97" s="246">
        <v>41360</v>
      </c>
      <c r="F97" s="188">
        <v>6000</v>
      </c>
      <c r="G97" s="322"/>
    </row>
    <row r="98" spans="1:7" ht="22.5">
      <c r="A98" s="239">
        <v>83</v>
      </c>
      <c r="B98" s="300" t="s">
        <v>2263</v>
      </c>
      <c r="C98" s="274" t="s">
        <v>2811</v>
      </c>
      <c r="D98" s="305">
        <v>354</v>
      </c>
      <c r="E98" s="246">
        <v>41361</v>
      </c>
      <c r="F98" s="188">
        <v>6000</v>
      </c>
      <c r="G98" s="322"/>
    </row>
    <row r="99" spans="1:7" ht="22.5">
      <c r="A99" s="239">
        <v>84</v>
      </c>
      <c r="B99" s="300" t="s">
        <v>2264</v>
      </c>
      <c r="C99" s="274" t="s">
        <v>2811</v>
      </c>
      <c r="D99" s="305">
        <v>93</v>
      </c>
      <c r="E99" s="246">
        <v>41360</v>
      </c>
      <c r="F99" s="188">
        <v>6000</v>
      </c>
      <c r="G99" s="322"/>
    </row>
    <row r="100" spans="1:7" ht="22.5">
      <c r="A100" s="239">
        <v>85</v>
      </c>
      <c r="B100" s="300" t="s">
        <v>2265</v>
      </c>
      <c r="C100" s="274" t="s">
        <v>2266</v>
      </c>
      <c r="D100" s="305">
        <v>768</v>
      </c>
      <c r="E100" s="246">
        <v>41361</v>
      </c>
      <c r="F100" s="188">
        <v>6000</v>
      </c>
      <c r="G100" s="322"/>
    </row>
    <row r="101" spans="1:7" ht="22.5">
      <c r="A101" s="239">
        <v>86</v>
      </c>
      <c r="B101" s="300" t="s">
        <v>2267</v>
      </c>
      <c r="C101" s="274" t="s">
        <v>2811</v>
      </c>
      <c r="D101" s="305">
        <v>679</v>
      </c>
      <c r="E101" s="246">
        <v>41361</v>
      </c>
      <c r="F101" s="188">
        <v>6000</v>
      </c>
      <c r="G101" s="322"/>
    </row>
    <row r="102" spans="1:7" ht="24">
      <c r="A102" s="239">
        <v>87</v>
      </c>
      <c r="B102" s="300" t="s">
        <v>2268</v>
      </c>
      <c r="C102" s="274" t="s">
        <v>2269</v>
      </c>
      <c r="D102" s="305">
        <v>214</v>
      </c>
      <c r="E102" s="246">
        <v>41360</v>
      </c>
      <c r="F102" s="188">
        <v>6000</v>
      </c>
      <c r="G102" s="322"/>
    </row>
    <row r="103" spans="1:7" ht="22.5">
      <c r="A103" s="239">
        <v>88</v>
      </c>
      <c r="B103" s="300" t="s">
        <v>2270</v>
      </c>
      <c r="C103" s="274" t="s">
        <v>2811</v>
      </c>
      <c r="D103" s="305">
        <v>22</v>
      </c>
      <c r="E103" s="246">
        <v>41361</v>
      </c>
      <c r="F103" s="188">
        <v>6000</v>
      </c>
      <c r="G103" s="322"/>
    </row>
    <row r="104" spans="1:7" ht="12.75">
      <c r="A104" s="239">
        <v>89</v>
      </c>
      <c r="B104" s="300" t="s">
        <v>2271</v>
      </c>
      <c r="C104" s="274" t="s">
        <v>2272</v>
      </c>
      <c r="D104" s="305">
        <v>904</v>
      </c>
      <c r="E104" s="246">
        <v>41361</v>
      </c>
      <c r="F104" s="188">
        <v>6000</v>
      </c>
      <c r="G104" s="322"/>
    </row>
    <row r="105" spans="1:7" ht="24">
      <c r="A105" s="239">
        <v>90</v>
      </c>
      <c r="B105" s="300" t="s">
        <v>2273</v>
      </c>
      <c r="C105" s="337">
        <f>SUM(F128)</f>
        <v>633400</v>
      </c>
      <c r="D105" s="305">
        <v>460</v>
      </c>
      <c r="E105" s="246">
        <v>41361</v>
      </c>
      <c r="F105" s="188">
        <v>6000</v>
      </c>
      <c r="G105" s="322"/>
    </row>
    <row r="106" spans="1:7" ht="24">
      <c r="A106" s="310">
        <v>91</v>
      </c>
      <c r="B106" s="300" t="s">
        <v>2273</v>
      </c>
      <c r="C106" s="274" t="s">
        <v>2274</v>
      </c>
      <c r="D106" s="305">
        <v>459</v>
      </c>
      <c r="E106" s="246">
        <v>41361</v>
      </c>
      <c r="F106" s="188">
        <v>6000</v>
      </c>
      <c r="G106" s="322"/>
    </row>
    <row r="107" spans="1:7" ht="22.5">
      <c r="A107" s="239">
        <v>92</v>
      </c>
      <c r="B107" s="300" t="s">
        <v>2275</v>
      </c>
      <c r="C107" s="274" t="s">
        <v>271</v>
      </c>
      <c r="D107" s="305">
        <v>850</v>
      </c>
      <c r="E107" s="246">
        <v>41330</v>
      </c>
      <c r="F107" s="343">
        <v>3400</v>
      </c>
      <c r="G107" s="336" t="s">
        <v>2284</v>
      </c>
    </row>
    <row r="108" spans="1:7" ht="22.5">
      <c r="A108" s="310">
        <v>93</v>
      </c>
      <c r="B108" s="25" t="s">
        <v>2276</v>
      </c>
      <c r="C108" s="277" t="s">
        <v>490</v>
      </c>
      <c r="D108" s="30">
        <v>187</v>
      </c>
      <c r="E108" s="246">
        <v>41331</v>
      </c>
      <c r="F108" s="344">
        <v>6000</v>
      </c>
      <c r="G108" s="336" t="s">
        <v>2278</v>
      </c>
    </row>
    <row r="109" spans="1:7" ht="22.5">
      <c r="A109" s="239">
        <v>94</v>
      </c>
      <c r="B109" s="25" t="s">
        <v>2276</v>
      </c>
      <c r="C109" s="277" t="s">
        <v>490</v>
      </c>
      <c r="D109" s="30">
        <v>188</v>
      </c>
      <c r="E109" s="246">
        <v>41331</v>
      </c>
      <c r="F109" s="344">
        <v>6000</v>
      </c>
      <c r="G109" s="336" t="s">
        <v>2279</v>
      </c>
    </row>
    <row r="110" spans="1:7" ht="22.5">
      <c r="A110" s="310">
        <v>95</v>
      </c>
      <c r="B110" s="25" t="s">
        <v>2276</v>
      </c>
      <c r="C110" s="277" t="s">
        <v>490</v>
      </c>
      <c r="D110" s="30">
        <v>189</v>
      </c>
      <c r="E110" s="246">
        <v>41331</v>
      </c>
      <c r="F110" s="344">
        <v>6000</v>
      </c>
      <c r="G110" s="336" t="s">
        <v>2280</v>
      </c>
    </row>
    <row r="111" spans="1:7" ht="22.5">
      <c r="A111" s="239">
        <v>96</v>
      </c>
      <c r="B111" s="25" t="s">
        <v>2276</v>
      </c>
      <c r="C111" s="277" t="s">
        <v>490</v>
      </c>
      <c r="D111" s="30">
        <v>190</v>
      </c>
      <c r="E111" s="246">
        <v>41331</v>
      </c>
      <c r="F111" s="344">
        <v>6000</v>
      </c>
      <c r="G111" s="336" t="s">
        <v>2281</v>
      </c>
    </row>
    <row r="112" spans="1:7" ht="22.5">
      <c r="A112" s="310">
        <v>97</v>
      </c>
      <c r="B112" s="25" t="s">
        <v>2276</v>
      </c>
      <c r="C112" s="277" t="s">
        <v>490</v>
      </c>
      <c r="D112" s="30">
        <v>191</v>
      </c>
      <c r="E112" s="246">
        <v>41331</v>
      </c>
      <c r="F112" s="344">
        <v>6000</v>
      </c>
      <c r="G112" s="336" t="s">
        <v>2282</v>
      </c>
    </row>
    <row r="113" spans="1:7" ht="22.5">
      <c r="A113" s="239">
        <v>98</v>
      </c>
      <c r="B113" s="25" t="s">
        <v>2277</v>
      </c>
      <c r="C113" s="277" t="s">
        <v>2811</v>
      </c>
      <c r="D113" s="30">
        <v>122</v>
      </c>
      <c r="E113" s="246">
        <v>41290</v>
      </c>
      <c r="F113" s="344">
        <v>6000</v>
      </c>
      <c r="G113" s="336" t="s">
        <v>2283</v>
      </c>
    </row>
    <row r="114" spans="1:7" ht="33.75">
      <c r="A114" s="80">
        <v>99</v>
      </c>
      <c r="B114" s="25" t="s">
        <v>2665</v>
      </c>
      <c r="C114" s="277" t="s">
        <v>271</v>
      </c>
      <c r="D114" s="30">
        <v>135</v>
      </c>
      <c r="E114" s="246">
        <v>41319</v>
      </c>
      <c r="F114" s="344">
        <v>6000</v>
      </c>
      <c r="G114" s="336" t="s">
        <v>2667</v>
      </c>
    </row>
    <row r="115" spans="1:9" ht="22.5">
      <c r="A115" s="80">
        <v>100</v>
      </c>
      <c r="B115" s="97" t="s">
        <v>2666</v>
      </c>
      <c r="C115" s="277" t="s">
        <v>271</v>
      </c>
      <c r="D115" s="30">
        <v>16</v>
      </c>
      <c r="E115" s="246">
        <v>41320</v>
      </c>
      <c r="F115" s="344">
        <v>3400</v>
      </c>
      <c r="G115" s="336" t="s">
        <v>2668</v>
      </c>
      <c r="I115">
        <f>SUM(I106:I108)</f>
        <v>0</v>
      </c>
    </row>
    <row r="116" spans="1:7" ht="22.5">
      <c r="A116" s="342">
        <v>101</v>
      </c>
      <c r="B116" s="97" t="s">
        <v>2666</v>
      </c>
      <c r="C116" s="277" t="s">
        <v>271</v>
      </c>
      <c r="D116" s="30">
        <v>17</v>
      </c>
      <c r="E116" s="246">
        <v>41320</v>
      </c>
      <c r="F116" s="344">
        <v>3400</v>
      </c>
      <c r="G116" s="336" t="s">
        <v>2678</v>
      </c>
    </row>
    <row r="117" spans="1:7" ht="22.5">
      <c r="A117" s="342">
        <v>102</v>
      </c>
      <c r="B117" s="97" t="s">
        <v>2666</v>
      </c>
      <c r="C117" s="277" t="s">
        <v>271</v>
      </c>
      <c r="D117" s="30">
        <v>18</v>
      </c>
      <c r="E117" s="246">
        <v>41320</v>
      </c>
      <c r="F117" s="344">
        <v>3400</v>
      </c>
      <c r="G117" s="336" t="s">
        <v>2680</v>
      </c>
    </row>
    <row r="118" spans="1:7" ht="33.75">
      <c r="A118" s="342">
        <v>103</v>
      </c>
      <c r="B118" s="25" t="s">
        <v>2679</v>
      </c>
      <c r="C118" s="277" t="s">
        <v>1028</v>
      </c>
      <c r="D118" s="30">
        <v>31</v>
      </c>
      <c r="E118" s="246">
        <v>41320</v>
      </c>
      <c r="F118" s="344">
        <v>6000</v>
      </c>
      <c r="G118" s="336" t="s">
        <v>2681</v>
      </c>
    </row>
    <row r="119" spans="1:7" ht="36">
      <c r="A119" s="342">
        <v>104</v>
      </c>
      <c r="B119" s="97" t="s">
        <v>2682</v>
      </c>
      <c r="C119" s="277" t="s">
        <v>291</v>
      </c>
      <c r="D119" s="30">
        <v>1</v>
      </c>
      <c r="E119" s="246">
        <v>41320</v>
      </c>
      <c r="F119" s="344">
        <v>6000</v>
      </c>
      <c r="G119" s="336" t="s">
        <v>2683</v>
      </c>
    </row>
    <row r="120" spans="1:7" ht="24">
      <c r="A120" s="342">
        <v>105</v>
      </c>
      <c r="B120" s="97" t="s">
        <v>2684</v>
      </c>
      <c r="C120" s="277" t="s">
        <v>271</v>
      </c>
      <c r="D120" s="30">
        <v>199</v>
      </c>
      <c r="E120" s="246">
        <v>41323</v>
      </c>
      <c r="F120" s="344">
        <v>6000</v>
      </c>
      <c r="G120" s="336" t="s">
        <v>2685</v>
      </c>
    </row>
    <row r="121" spans="1:7" ht="24">
      <c r="A121" s="342">
        <v>106</v>
      </c>
      <c r="B121" s="97" t="s">
        <v>2684</v>
      </c>
      <c r="C121" s="277" t="s">
        <v>271</v>
      </c>
      <c r="D121" s="30">
        <v>200</v>
      </c>
      <c r="E121" s="246">
        <v>41323</v>
      </c>
      <c r="F121" s="344">
        <v>6000</v>
      </c>
      <c r="G121" s="336" t="s">
        <v>2686</v>
      </c>
    </row>
    <row r="122" spans="1:7" ht="22.5">
      <c r="A122" s="342">
        <v>107</v>
      </c>
      <c r="B122" s="97" t="s">
        <v>2687</v>
      </c>
      <c r="C122" s="277" t="s">
        <v>2811</v>
      </c>
      <c r="D122" s="30">
        <v>116</v>
      </c>
      <c r="E122" s="246">
        <v>41324</v>
      </c>
      <c r="F122" s="72">
        <v>6000</v>
      </c>
      <c r="G122" s="336" t="s">
        <v>2688</v>
      </c>
    </row>
    <row r="123" spans="1:7" ht="22.5">
      <c r="A123" s="342">
        <v>108</v>
      </c>
      <c r="B123" s="97" t="s">
        <v>2689</v>
      </c>
      <c r="C123" s="277" t="s">
        <v>2811</v>
      </c>
      <c r="D123" s="30">
        <v>1</v>
      </c>
      <c r="E123" s="246">
        <v>41326</v>
      </c>
      <c r="F123" s="72">
        <v>2600</v>
      </c>
      <c r="G123" s="336" t="s">
        <v>2690</v>
      </c>
    </row>
    <row r="124" spans="1:7" ht="25.5" customHeight="1">
      <c r="A124" s="342">
        <v>109</v>
      </c>
      <c r="B124" s="97" t="s">
        <v>2691</v>
      </c>
      <c r="C124" s="277" t="s">
        <v>2739</v>
      </c>
      <c r="D124" s="30">
        <v>710</v>
      </c>
      <c r="E124" s="246">
        <v>41326</v>
      </c>
      <c r="F124" s="72">
        <v>6000</v>
      </c>
      <c r="G124" s="336" t="s">
        <v>2692</v>
      </c>
    </row>
    <row r="125" spans="1:7" ht="25.5" customHeight="1">
      <c r="A125" s="342">
        <v>110</v>
      </c>
      <c r="B125" s="97" t="s">
        <v>2693</v>
      </c>
      <c r="C125" s="277" t="s">
        <v>2811</v>
      </c>
      <c r="D125" s="30">
        <v>219</v>
      </c>
      <c r="E125" s="246">
        <v>41310</v>
      </c>
      <c r="F125" s="72">
        <v>6000</v>
      </c>
      <c r="G125" s="336" t="s">
        <v>2694</v>
      </c>
    </row>
    <row r="126" spans="1:7" ht="25.5" customHeight="1">
      <c r="A126" s="342">
        <v>111</v>
      </c>
      <c r="B126" s="97" t="s">
        <v>2277</v>
      </c>
      <c r="C126" s="277" t="s">
        <v>2811</v>
      </c>
      <c r="D126" s="30">
        <v>122</v>
      </c>
      <c r="E126" s="245">
        <v>41290</v>
      </c>
      <c r="F126" s="316">
        <v>6000</v>
      </c>
      <c r="G126" s="336" t="s">
        <v>2695</v>
      </c>
    </row>
    <row r="127" spans="1:7" ht="25.5" customHeight="1">
      <c r="A127" s="342"/>
      <c r="B127" s="97"/>
      <c r="C127" s="277"/>
      <c r="D127" s="30"/>
      <c r="E127" s="246"/>
      <c r="F127" s="72"/>
      <c r="G127" s="336"/>
    </row>
    <row r="128" spans="1:7" ht="12.75">
      <c r="A128" s="235"/>
      <c r="B128" s="264"/>
      <c r="C128" s="279"/>
      <c r="D128" s="199"/>
      <c r="E128" s="245" t="s">
        <v>1039</v>
      </c>
      <c r="F128" s="316">
        <f>SUM(F16:F126)</f>
        <v>633400</v>
      </c>
      <c r="G128" s="323"/>
    </row>
    <row r="129" spans="1:7" ht="12.75">
      <c r="A129" s="235"/>
      <c r="B129" s="264"/>
      <c r="C129" s="279"/>
      <c r="D129" s="199"/>
      <c r="E129" s="246" t="s">
        <v>2259</v>
      </c>
      <c r="F129" s="260">
        <v>633400</v>
      </c>
      <c r="G129" s="323"/>
    </row>
    <row r="130" spans="1:7" ht="12.75">
      <c r="A130" s="235"/>
      <c r="B130" s="264"/>
      <c r="C130" s="280"/>
      <c r="D130" s="199"/>
      <c r="E130" s="247"/>
      <c r="F130" s="200"/>
      <c r="G130" s="324"/>
    </row>
    <row r="131" spans="1:8" ht="13.5" thickBot="1">
      <c r="A131" s="236"/>
      <c r="B131" s="265"/>
      <c r="C131" s="202"/>
      <c r="D131" s="197"/>
      <c r="E131" s="248"/>
      <c r="F131" s="198"/>
      <c r="G131" s="325"/>
      <c r="H131" s="57"/>
    </row>
    <row r="132" spans="1:7" ht="12.75">
      <c r="A132" s="43" t="s">
        <v>466</v>
      </c>
      <c r="B132" s="1973" t="s">
        <v>1754</v>
      </c>
      <c r="C132" s="1974"/>
      <c r="D132" s="1975" t="s">
        <v>258</v>
      </c>
      <c r="E132" s="1976"/>
      <c r="F132" s="1976"/>
      <c r="G132" s="1977"/>
    </row>
    <row r="133" spans="1:7" ht="22.5">
      <c r="A133" s="43">
        <v>1</v>
      </c>
      <c r="B133" s="297" t="s">
        <v>2560</v>
      </c>
      <c r="C133" s="274" t="s">
        <v>2811</v>
      </c>
      <c r="D133" s="193">
        <v>274</v>
      </c>
      <c r="E133" s="244">
        <v>41340</v>
      </c>
      <c r="F133" s="188">
        <v>2600</v>
      </c>
      <c r="G133" s="319"/>
    </row>
    <row r="134" spans="1:7" ht="22.5">
      <c r="A134" s="43">
        <v>2</v>
      </c>
      <c r="B134" s="298" t="s">
        <v>2561</v>
      </c>
      <c r="C134" s="277" t="s">
        <v>1043</v>
      </c>
      <c r="D134" s="193">
        <v>293</v>
      </c>
      <c r="E134" s="244">
        <v>41344</v>
      </c>
      <c r="F134" s="189">
        <v>2600</v>
      </c>
      <c r="G134" s="319"/>
    </row>
    <row r="135" spans="1:7" ht="36">
      <c r="A135" s="43">
        <v>3</v>
      </c>
      <c r="B135" s="297" t="s">
        <v>2562</v>
      </c>
      <c r="C135" s="277" t="s">
        <v>1040</v>
      </c>
      <c r="D135" s="193">
        <v>642</v>
      </c>
      <c r="E135" s="244">
        <v>41347</v>
      </c>
      <c r="F135" s="188">
        <v>2600</v>
      </c>
      <c r="G135" s="319"/>
    </row>
    <row r="136" spans="1:7" ht="22.5">
      <c r="A136" s="43">
        <v>4</v>
      </c>
      <c r="B136" s="297" t="s">
        <v>752</v>
      </c>
      <c r="C136" s="277" t="s">
        <v>2015</v>
      </c>
      <c r="D136" s="193">
        <v>423</v>
      </c>
      <c r="E136" s="244">
        <v>41348</v>
      </c>
      <c r="F136" s="188">
        <v>2600</v>
      </c>
      <c r="G136" s="319"/>
    </row>
    <row r="137" spans="1:7" ht="36">
      <c r="A137" s="43">
        <v>5</v>
      </c>
      <c r="B137" s="297" t="s">
        <v>1259</v>
      </c>
      <c r="C137" s="277" t="s">
        <v>2240</v>
      </c>
      <c r="D137" s="193">
        <v>80</v>
      </c>
      <c r="E137" s="244">
        <v>41348</v>
      </c>
      <c r="F137" s="188">
        <v>2600</v>
      </c>
      <c r="G137" s="319"/>
    </row>
    <row r="138" spans="1:7" ht="22.5">
      <c r="A138" s="43">
        <v>6</v>
      </c>
      <c r="B138" s="266" t="s">
        <v>471</v>
      </c>
      <c r="C138" s="281" t="s">
        <v>2255</v>
      </c>
      <c r="D138" s="194">
        <v>265</v>
      </c>
      <c r="E138" s="244">
        <v>41351</v>
      </c>
      <c r="F138" s="188">
        <v>2600</v>
      </c>
      <c r="G138" s="326"/>
    </row>
    <row r="139" spans="1:7" ht="12.75">
      <c r="A139" s="43">
        <v>7</v>
      </c>
      <c r="B139" s="267" t="s">
        <v>485</v>
      </c>
      <c r="C139" s="277" t="s">
        <v>1279</v>
      </c>
      <c r="D139" s="192">
        <v>9</v>
      </c>
      <c r="E139" s="244">
        <v>41354</v>
      </c>
      <c r="F139" s="188">
        <v>2600</v>
      </c>
      <c r="G139" s="327"/>
    </row>
    <row r="140" spans="1:7" ht="12.75">
      <c r="A140" s="43">
        <v>8</v>
      </c>
      <c r="B140" s="267" t="s">
        <v>1277</v>
      </c>
      <c r="C140" s="277" t="s">
        <v>1278</v>
      </c>
      <c r="D140" s="192">
        <v>750</v>
      </c>
      <c r="E140" s="244">
        <v>41358</v>
      </c>
      <c r="F140" s="188">
        <v>2600</v>
      </c>
      <c r="G140" s="327"/>
    </row>
    <row r="141" spans="1:7" ht="22.5">
      <c r="A141" s="43">
        <v>9</v>
      </c>
      <c r="B141" s="277" t="s">
        <v>1029</v>
      </c>
      <c r="C141" s="274" t="s">
        <v>2811</v>
      </c>
      <c r="D141" s="192">
        <v>690</v>
      </c>
      <c r="E141" s="244">
        <v>41358</v>
      </c>
      <c r="F141" s="188">
        <v>2600</v>
      </c>
      <c r="G141" s="327"/>
    </row>
    <row r="142" spans="1:7" ht="12.75">
      <c r="A142" s="190"/>
      <c r="B142" s="268"/>
      <c r="C142" s="278"/>
      <c r="D142" s="204"/>
      <c r="E142" s="249"/>
      <c r="F142" s="201"/>
      <c r="G142" s="328"/>
    </row>
    <row r="143" spans="1:8" ht="12.75">
      <c r="A143" s="205"/>
      <c r="B143" s="269"/>
      <c r="C143" s="279"/>
      <c r="D143" s="206"/>
      <c r="E143" s="250" t="s">
        <v>1039</v>
      </c>
      <c r="F143" s="257">
        <f>SUM(F133:F141)</f>
        <v>23400</v>
      </c>
      <c r="G143" s="329"/>
      <c r="H143" s="57"/>
    </row>
    <row r="144" spans="1:8" ht="12.75">
      <c r="A144" s="205"/>
      <c r="B144" s="269"/>
      <c r="C144" s="279"/>
      <c r="D144" s="195"/>
      <c r="E144" s="251"/>
      <c r="F144" s="207"/>
      <c r="G144" s="329"/>
      <c r="H144" s="57"/>
    </row>
    <row r="145" spans="1:7" ht="12.75">
      <c r="A145" s="236"/>
      <c r="B145" s="265"/>
      <c r="C145" s="202"/>
      <c r="D145" s="197"/>
      <c r="E145" s="248"/>
      <c r="F145" s="203"/>
      <c r="G145" s="330"/>
    </row>
    <row r="146" spans="1:7" ht="12.75">
      <c r="A146" s="190" t="s">
        <v>259</v>
      </c>
      <c r="B146" s="1982" t="s">
        <v>1790</v>
      </c>
      <c r="C146" s="1983"/>
      <c r="D146" s="1988" t="s">
        <v>684</v>
      </c>
      <c r="E146" s="1962"/>
      <c r="F146" s="1962"/>
      <c r="G146" s="1989"/>
    </row>
    <row r="147" spans="1:7" ht="12.75">
      <c r="A147" s="80">
        <v>1</v>
      </c>
      <c r="B147" s="297" t="s">
        <v>1260</v>
      </c>
      <c r="C147" s="282" t="s">
        <v>1042</v>
      </c>
      <c r="D147" s="193">
        <v>152</v>
      </c>
      <c r="E147" s="244">
        <v>41334</v>
      </c>
      <c r="F147" s="188">
        <v>2600</v>
      </c>
      <c r="G147" s="327"/>
    </row>
    <row r="148" spans="1:7" ht="12.75">
      <c r="A148" s="80">
        <v>2</v>
      </c>
      <c r="B148" s="297" t="s">
        <v>1261</v>
      </c>
      <c r="C148" s="282" t="s">
        <v>1040</v>
      </c>
      <c r="D148" s="193">
        <v>436</v>
      </c>
      <c r="E148" s="244">
        <v>41338</v>
      </c>
      <c r="F148" s="188">
        <v>600</v>
      </c>
      <c r="G148" s="327"/>
    </row>
    <row r="149" spans="1:7" ht="48">
      <c r="A149" s="80">
        <v>3</v>
      </c>
      <c r="B149" s="267" t="s">
        <v>470</v>
      </c>
      <c r="C149" s="283" t="s">
        <v>499</v>
      </c>
      <c r="D149" s="74">
        <v>518</v>
      </c>
      <c r="E149" s="252">
        <v>41351</v>
      </c>
      <c r="F149" s="183">
        <v>600</v>
      </c>
      <c r="G149" s="327"/>
    </row>
    <row r="150" spans="1:7" ht="24">
      <c r="A150" s="80">
        <v>4</v>
      </c>
      <c r="B150" s="267" t="s">
        <v>517</v>
      </c>
      <c r="C150" s="274" t="s">
        <v>2811</v>
      </c>
      <c r="D150" s="192">
        <v>172</v>
      </c>
      <c r="E150" s="253">
        <v>41355</v>
      </c>
      <c r="F150" s="183">
        <v>600</v>
      </c>
      <c r="G150" s="331"/>
    </row>
    <row r="151" spans="1:7" ht="22.5">
      <c r="A151" s="80">
        <v>5</v>
      </c>
      <c r="B151" s="267" t="s">
        <v>1271</v>
      </c>
      <c r="C151" s="274" t="s">
        <v>2811</v>
      </c>
      <c r="D151" s="192">
        <v>915</v>
      </c>
      <c r="E151" s="253">
        <v>41358</v>
      </c>
      <c r="F151" s="184">
        <v>600</v>
      </c>
      <c r="G151" s="331"/>
    </row>
    <row r="152" spans="1:7" ht="12.75">
      <c r="A152" s="80">
        <v>6</v>
      </c>
      <c r="B152" s="267" t="s">
        <v>1037</v>
      </c>
      <c r="C152" s="283" t="s">
        <v>1031</v>
      </c>
      <c r="D152" s="192">
        <v>10</v>
      </c>
      <c r="E152" s="253">
        <v>41359</v>
      </c>
      <c r="F152" s="184">
        <v>600</v>
      </c>
      <c r="G152" s="331"/>
    </row>
    <row r="153" spans="1:7" ht="12.75">
      <c r="A153" s="237">
        <v>7</v>
      </c>
      <c r="B153" s="268" t="s">
        <v>2241</v>
      </c>
      <c r="C153" s="284" t="s">
        <v>505</v>
      </c>
      <c r="D153" s="204">
        <v>122</v>
      </c>
      <c r="E153" s="249">
        <v>41360</v>
      </c>
      <c r="F153" s="208">
        <v>600</v>
      </c>
      <c r="G153" s="332"/>
    </row>
    <row r="154" spans="1:7" ht="12.75">
      <c r="A154" s="80"/>
      <c r="B154" s="267"/>
      <c r="C154" s="283"/>
      <c r="D154" s="192"/>
      <c r="E154" s="253"/>
      <c r="F154" s="183"/>
      <c r="G154" s="332"/>
    </row>
    <row r="155" spans="1:8" ht="12.75">
      <c r="A155" s="235"/>
      <c r="B155" s="269"/>
      <c r="C155" s="285"/>
      <c r="D155" s="206"/>
      <c r="E155" s="250" t="s">
        <v>1039</v>
      </c>
      <c r="F155" s="258">
        <f>SUM(F147:F153)</f>
        <v>6200</v>
      </c>
      <c r="G155" s="333"/>
      <c r="H155" s="57"/>
    </row>
    <row r="156" spans="1:8" ht="13.5" thickBot="1">
      <c r="A156" s="238"/>
      <c r="B156" s="301"/>
      <c r="C156" s="286"/>
      <c r="D156" s="209"/>
      <c r="E156" s="254"/>
      <c r="F156" s="308"/>
      <c r="G156" s="325"/>
      <c r="H156" s="57"/>
    </row>
    <row r="157" spans="1:7" ht="12.75">
      <c r="A157" s="50" t="s">
        <v>686</v>
      </c>
      <c r="B157" s="1993" t="s">
        <v>687</v>
      </c>
      <c r="C157" s="1981"/>
      <c r="D157" s="1975" t="s">
        <v>688</v>
      </c>
      <c r="E157" s="1976"/>
      <c r="F157" s="1976"/>
      <c r="G157" s="1977"/>
    </row>
    <row r="158" spans="1:7" ht="12.75">
      <c r="A158" s="339">
        <v>1</v>
      </c>
      <c r="B158" s="267" t="s">
        <v>487</v>
      </c>
      <c r="C158" s="283" t="s">
        <v>493</v>
      </c>
      <c r="D158" s="192">
        <v>109</v>
      </c>
      <c r="E158" s="253">
        <v>41353</v>
      </c>
      <c r="F158" s="183">
        <v>600</v>
      </c>
      <c r="G158" s="327"/>
    </row>
    <row r="159" spans="1:7" ht="12.75">
      <c r="A159" s="136"/>
      <c r="B159" s="267"/>
      <c r="C159" s="340"/>
      <c r="D159" s="77"/>
      <c r="E159" s="341"/>
      <c r="F159" s="183"/>
      <c r="G159" s="327"/>
    </row>
    <row r="160" spans="1:8" ht="12.75">
      <c r="A160" s="214"/>
      <c r="B160" s="269"/>
      <c r="C160" s="287"/>
      <c r="D160" s="195"/>
      <c r="E160" s="250" t="s">
        <v>1039</v>
      </c>
      <c r="F160" s="258">
        <f>SUM(F158:F159)</f>
        <v>600</v>
      </c>
      <c r="G160" s="329"/>
      <c r="H160" s="57"/>
    </row>
    <row r="161" spans="1:8" ht="12.75">
      <c r="A161" s="235"/>
      <c r="B161" s="302"/>
      <c r="C161" s="61"/>
      <c r="D161" s="215"/>
      <c r="E161" s="240"/>
      <c r="F161" s="210"/>
      <c r="G161" s="333"/>
      <c r="H161" s="57"/>
    </row>
    <row r="162" spans="1:8" ht="13.5" thickBot="1">
      <c r="A162" s="236"/>
      <c r="B162" s="303"/>
      <c r="C162" s="288"/>
      <c r="D162" s="212"/>
      <c r="E162" s="255"/>
      <c r="F162" s="213"/>
      <c r="G162" s="330"/>
      <c r="H162" s="57"/>
    </row>
    <row r="163" spans="1:7" ht="13.5" thickBot="1">
      <c r="A163" s="52" t="s">
        <v>689</v>
      </c>
      <c r="B163" s="1964" t="s">
        <v>1755</v>
      </c>
      <c r="C163" s="1965"/>
      <c r="D163" s="1966" t="s">
        <v>690</v>
      </c>
      <c r="E163" s="1958"/>
      <c r="F163" s="1958"/>
      <c r="G163" s="1959"/>
    </row>
    <row r="164" spans="1:7" ht="24">
      <c r="A164" s="239">
        <v>1</v>
      </c>
      <c r="B164" s="297" t="s">
        <v>1262</v>
      </c>
      <c r="C164" s="289" t="s">
        <v>1041</v>
      </c>
      <c r="D164" s="191">
        <v>114</v>
      </c>
      <c r="E164" s="244">
        <v>41340</v>
      </c>
      <c r="F164" s="188">
        <v>2600</v>
      </c>
      <c r="G164" s="334"/>
    </row>
    <row r="165" spans="1:7" ht="24">
      <c r="A165" s="80">
        <v>2</v>
      </c>
      <c r="B165" s="297" t="s">
        <v>1263</v>
      </c>
      <c r="C165" s="274" t="s">
        <v>2811</v>
      </c>
      <c r="D165" s="191">
        <v>127</v>
      </c>
      <c r="E165" s="244">
        <v>41340</v>
      </c>
      <c r="F165" s="188">
        <v>600</v>
      </c>
      <c r="G165" s="332"/>
    </row>
    <row r="166" spans="1:7" ht="36">
      <c r="A166" s="239">
        <v>3</v>
      </c>
      <c r="B166" s="297" t="s">
        <v>1264</v>
      </c>
      <c r="C166" s="274" t="s">
        <v>2811</v>
      </c>
      <c r="D166" s="191">
        <v>506</v>
      </c>
      <c r="E166" s="244">
        <v>41344</v>
      </c>
      <c r="F166" s="188">
        <v>600</v>
      </c>
      <c r="G166" s="332"/>
    </row>
    <row r="167" spans="1:7" ht="24">
      <c r="A167" s="80">
        <v>4</v>
      </c>
      <c r="B167" s="297" t="s">
        <v>1265</v>
      </c>
      <c r="C167" s="274" t="s">
        <v>2811</v>
      </c>
      <c r="D167" s="191">
        <v>255</v>
      </c>
      <c r="E167" s="244">
        <v>41345</v>
      </c>
      <c r="F167" s="188">
        <v>600</v>
      </c>
      <c r="G167" s="332"/>
    </row>
    <row r="168" spans="1:7" ht="24">
      <c r="A168" s="239">
        <v>5</v>
      </c>
      <c r="B168" s="297" t="s">
        <v>1266</v>
      </c>
      <c r="C168" s="290" t="s">
        <v>1068</v>
      </c>
      <c r="D168" s="191">
        <v>638</v>
      </c>
      <c r="E168" s="244">
        <v>41347</v>
      </c>
      <c r="F168" s="188">
        <v>600</v>
      </c>
      <c r="G168" s="332"/>
    </row>
    <row r="169" spans="1:7" ht="24">
      <c r="A169" s="80">
        <v>6</v>
      </c>
      <c r="B169" s="297" t="s">
        <v>1267</v>
      </c>
      <c r="C169" s="290" t="s">
        <v>2013</v>
      </c>
      <c r="D169" s="191">
        <v>7</v>
      </c>
      <c r="E169" s="244">
        <v>41348</v>
      </c>
      <c r="F169" s="188">
        <v>600</v>
      </c>
      <c r="G169" s="332"/>
    </row>
    <row r="170" spans="1:7" ht="24">
      <c r="A170" s="239">
        <v>7</v>
      </c>
      <c r="B170" s="297" t="s">
        <v>1268</v>
      </c>
      <c r="C170" s="290" t="s">
        <v>489</v>
      </c>
      <c r="D170" s="191">
        <v>27</v>
      </c>
      <c r="E170" s="244">
        <v>41348</v>
      </c>
      <c r="F170" s="188">
        <v>600</v>
      </c>
      <c r="G170" s="332"/>
    </row>
    <row r="171" spans="1:7" ht="24">
      <c r="A171" s="80">
        <v>8</v>
      </c>
      <c r="B171" s="297" t="s">
        <v>1269</v>
      </c>
      <c r="C171" s="290" t="s">
        <v>2014</v>
      </c>
      <c r="D171" s="191">
        <v>221</v>
      </c>
      <c r="E171" s="244">
        <v>41348</v>
      </c>
      <c r="F171" s="188">
        <v>600</v>
      </c>
      <c r="G171" s="332"/>
    </row>
    <row r="172" spans="1:7" ht="12.75">
      <c r="A172" s="239">
        <v>9</v>
      </c>
      <c r="B172" s="297" t="s">
        <v>1270</v>
      </c>
      <c r="C172" s="290" t="s">
        <v>472</v>
      </c>
      <c r="D172" s="191">
        <v>51</v>
      </c>
      <c r="E172" s="244">
        <v>41348</v>
      </c>
      <c r="F172" s="188">
        <v>600</v>
      </c>
      <c r="G172" s="332"/>
    </row>
    <row r="173" spans="1:7" ht="36">
      <c r="A173" s="80">
        <v>10</v>
      </c>
      <c r="B173" s="270" t="s">
        <v>488</v>
      </c>
      <c r="C173" s="274" t="s">
        <v>489</v>
      </c>
      <c r="D173" s="187">
        <v>683</v>
      </c>
      <c r="E173" s="244">
        <v>41353</v>
      </c>
      <c r="F173" s="188">
        <v>600</v>
      </c>
      <c r="G173" s="332"/>
    </row>
    <row r="174" spans="1:7" ht="12.75">
      <c r="A174" s="239">
        <v>11</v>
      </c>
      <c r="B174" s="270" t="s">
        <v>481</v>
      </c>
      <c r="C174" s="290" t="s">
        <v>507</v>
      </c>
      <c r="D174" s="186">
        <v>86</v>
      </c>
      <c r="E174" s="244">
        <v>41354</v>
      </c>
      <c r="F174" s="188">
        <v>600</v>
      </c>
      <c r="G174" s="332"/>
    </row>
    <row r="175" spans="1:7" ht="24">
      <c r="A175" s="80">
        <v>12</v>
      </c>
      <c r="B175" s="270" t="s">
        <v>483</v>
      </c>
      <c r="C175" s="274" t="s">
        <v>2811</v>
      </c>
      <c r="D175" s="186">
        <v>213</v>
      </c>
      <c r="E175" s="244">
        <v>41354</v>
      </c>
      <c r="F175" s="188">
        <v>600</v>
      </c>
      <c r="G175" s="332"/>
    </row>
    <row r="176" spans="1:7" ht="36">
      <c r="A176" s="239">
        <v>13</v>
      </c>
      <c r="B176" s="270" t="s">
        <v>2262</v>
      </c>
      <c r="C176" s="290" t="s">
        <v>1272</v>
      </c>
      <c r="D176" s="186">
        <v>955</v>
      </c>
      <c r="E176" s="244">
        <v>41358</v>
      </c>
      <c r="F176" s="188">
        <v>600</v>
      </c>
      <c r="G176" s="332"/>
    </row>
    <row r="177" spans="1:7" ht="24.75" customHeight="1">
      <c r="A177" s="80">
        <v>14</v>
      </c>
      <c r="B177" s="270" t="s">
        <v>2262</v>
      </c>
      <c r="C177" s="290" t="s">
        <v>1272</v>
      </c>
      <c r="D177" s="186">
        <v>954</v>
      </c>
      <c r="E177" s="244">
        <v>41358</v>
      </c>
      <c r="F177" s="188">
        <v>600</v>
      </c>
      <c r="G177" s="332"/>
    </row>
    <row r="178" spans="1:7" ht="12.75">
      <c r="A178" s="239">
        <v>15</v>
      </c>
      <c r="B178" s="270" t="s">
        <v>1033</v>
      </c>
      <c r="C178" s="290" t="s">
        <v>492</v>
      </c>
      <c r="D178" s="186">
        <v>353</v>
      </c>
      <c r="E178" s="244">
        <v>41359</v>
      </c>
      <c r="F178" s="188">
        <v>600</v>
      </c>
      <c r="G178" s="332"/>
    </row>
    <row r="179" spans="1:7" ht="12.75">
      <c r="A179" s="80">
        <v>16</v>
      </c>
      <c r="B179" s="270" t="s">
        <v>2260</v>
      </c>
      <c r="C179" s="290" t="s">
        <v>2261</v>
      </c>
      <c r="D179" s="186">
        <v>10</v>
      </c>
      <c r="E179" s="244">
        <v>41361</v>
      </c>
      <c r="F179" s="188">
        <v>600</v>
      </c>
      <c r="G179" s="332"/>
    </row>
    <row r="180" spans="1:7" ht="24">
      <c r="A180" s="239">
        <v>17</v>
      </c>
      <c r="B180" s="268" t="s">
        <v>2285</v>
      </c>
      <c r="C180" s="284" t="s">
        <v>271</v>
      </c>
      <c r="D180" s="204">
        <v>188</v>
      </c>
      <c r="E180" s="249">
        <v>41318</v>
      </c>
      <c r="F180" s="208">
        <v>600</v>
      </c>
      <c r="G180" s="338" t="s">
        <v>2660</v>
      </c>
    </row>
    <row r="181" spans="1:7" ht="22.5">
      <c r="A181" s="80">
        <v>18</v>
      </c>
      <c r="B181" s="267" t="s">
        <v>2661</v>
      </c>
      <c r="C181" s="283" t="s">
        <v>271</v>
      </c>
      <c r="D181" s="192">
        <v>495</v>
      </c>
      <c r="E181" s="253">
        <v>41326</v>
      </c>
      <c r="F181" s="183">
        <v>600</v>
      </c>
      <c r="G181" s="338" t="s">
        <v>2664</v>
      </c>
    </row>
    <row r="182" spans="1:8" ht="12.75">
      <c r="A182" s="240"/>
      <c r="B182" s="302"/>
      <c r="C182" s="61"/>
      <c r="D182" s="211"/>
      <c r="E182" s="250" t="s">
        <v>1039</v>
      </c>
      <c r="F182" s="216">
        <f>SUM(F164:F181)</f>
        <v>12800</v>
      </c>
      <c r="G182" s="333"/>
      <c r="H182" s="57"/>
    </row>
    <row r="183" spans="1:8" ht="12.75">
      <c r="A183" s="235"/>
      <c r="B183" s="302"/>
      <c r="C183" s="61"/>
      <c r="D183" s="211"/>
      <c r="E183" s="240"/>
      <c r="F183" s="211"/>
      <c r="G183" s="333"/>
      <c r="H183" s="57"/>
    </row>
    <row r="184" spans="1:8" ht="12.75">
      <c r="A184" s="240"/>
      <c r="B184" s="302"/>
      <c r="C184" s="61"/>
      <c r="D184" s="211"/>
      <c r="E184" s="240" t="s">
        <v>2259</v>
      </c>
      <c r="F184" s="259">
        <v>12800</v>
      </c>
      <c r="G184" s="333"/>
      <c r="H184" s="57"/>
    </row>
    <row r="185" spans="1:8" ht="12.75">
      <c r="A185" s="235"/>
      <c r="B185" s="302"/>
      <c r="C185" s="61"/>
      <c r="D185" s="211"/>
      <c r="E185" s="240"/>
      <c r="F185" s="211"/>
      <c r="G185" s="333"/>
      <c r="H185" s="57"/>
    </row>
    <row r="186" spans="1:8" ht="12.75">
      <c r="A186" s="240"/>
      <c r="B186" s="302"/>
      <c r="C186" s="61"/>
      <c r="D186" s="211"/>
      <c r="E186" s="240"/>
      <c r="F186" s="211"/>
      <c r="G186" s="333"/>
      <c r="H186" s="57"/>
    </row>
    <row r="187" spans="1:8" ht="12.75">
      <c r="A187" s="235"/>
      <c r="B187" s="302"/>
      <c r="C187" s="61"/>
      <c r="D187" s="211"/>
      <c r="E187" s="240"/>
      <c r="F187" s="211"/>
      <c r="G187" s="333"/>
      <c r="H187" s="57"/>
    </row>
    <row r="188" spans="1:8" ht="12.75">
      <c r="A188" s="240"/>
      <c r="B188" s="302"/>
      <c r="C188" s="61"/>
      <c r="D188" s="211"/>
      <c r="E188" s="240"/>
      <c r="F188" s="211"/>
      <c r="G188" s="333"/>
      <c r="H188" s="57"/>
    </row>
    <row r="189" spans="1:8" ht="12.75">
      <c r="A189" s="235"/>
      <c r="B189" s="302"/>
      <c r="C189" s="61"/>
      <c r="D189" s="211"/>
      <c r="E189" s="240"/>
      <c r="F189" s="211"/>
      <c r="G189" s="333"/>
      <c r="H189" s="57"/>
    </row>
    <row r="190" spans="1:8" ht="12.75">
      <c r="A190" s="240"/>
      <c r="B190" s="302"/>
      <c r="C190" s="61"/>
      <c r="D190" s="211"/>
      <c r="E190" s="240"/>
      <c r="F190" s="211"/>
      <c r="G190" s="333"/>
      <c r="H190" s="57"/>
    </row>
    <row r="191" spans="1:8" ht="12.75">
      <c r="A191" s="240"/>
      <c r="B191" s="302"/>
      <c r="C191" s="61"/>
      <c r="D191" s="211"/>
      <c r="E191" s="240"/>
      <c r="F191" s="211"/>
      <c r="G191" s="333"/>
      <c r="H191" s="57"/>
    </row>
    <row r="192" spans="1:8" ht="12.75">
      <c r="A192" s="235"/>
      <c r="B192" s="302"/>
      <c r="C192" s="61"/>
      <c r="D192" s="211"/>
      <c r="E192" s="240"/>
      <c r="F192" s="211"/>
      <c r="G192" s="333"/>
      <c r="H192" s="57"/>
    </row>
    <row r="193" spans="1:8" ht="12.75">
      <c r="A193" s="235"/>
      <c r="B193" s="302"/>
      <c r="C193" s="61"/>
      <c r="D193" s="211"/>
      <c r="E193" s="240"/>
      <c r="F193" s="211"/>
      <c r="G193" s="333"/>
      <c r="H193" s="57"/>
    </row>
    <row r="194" spans="1:8" ht="12.75">
      <c r="A194" s="235"/>
      <c r="B194" s="302"/>
      <c r="C194" s="61"/>
      <c r="D194" s="211"/>
      <c r="E194" s="240"/>
      <c r="F194" s="211"/>
      <c r="G194" s="333"/>
      <c r="H194" s="57"/>
    </row>
    <row r="195" spans="2:7" ht="12.75">
      <c r="B195" s="304"/>
      <c r="C195" s="291"/>
      <c r="D195" s="185"/>
      <c r="E195" s="256"/>
      <c r="F195" s="185"/>
      <c r="G195" s="335"/>
    </row>
    <row r="196" spans="2:7" ht="12.75">
      <c r="B196" s="304"/>
      <c r="C196" s="291"/>
      <c r="D196" s="185"/>
      <c r="E196" s="256"/>
      <c r="F196" s="185"/>
      <c r="G196" s="335"/>
    </row>
    <row r="197" spans="2:7" ht="12.75">
      <c r="B197" s="304"/>
      <c r="C197" s="291"/>
      <c r="D197" s="185"/>
      <c r="E197" s="256"/>
      <c r="F197" s="185"/>
      <c r="G197" s="335"/>
    </row>
    <row r="198" spans="2:7" ht="12.75">
      <c r="B198" s="304"/>
      <c r="C198" s="291"/>
      <c r="D198" s="185"/>
      <c r="E198" s="256"/>
      <c r="F198" s="185"/>
      <c r="G198" s="335"/>
    </row>
    <row r="199" spans="2:7" ht="12.75">
      <c r="B199" s="304"/>
      <c r="C199" s="291"/>
      <c r="D199" s="185"/>
      <c r="E199" s="256"/>
      <c r="F199" s="185"/>
      <c r="G199" s="335"/>
    </row>
    <row r="200" spans="2:7" ht="12.75">
      <c r="B200" s="304"/>
      <c r="C200" s="291"/>
      <c r="D200" s="185"/>
      <c r="E200" s="256"/>
      <c r="F200" s="185"/>
      <c r="G200" s="335"/>
    </row>
    <row r="201" spans="2:7" ht="12.75">
      <c r="B201" s="304"/>
      <c r="C201" s="291"/>
      <c r="D201" s="185"/>
      <c r="E201" s="256"/>
      <c r="F201" s="185"/>
      <c r="G201" s="335"/>
    </row>
    <row r="202" spans="2:7" ht="12.75">
      <c r="B202" s="304"/>
      <c r="C202" s="291"/>
      <c r="D202" s="185"/>
      <c r="E202" s="256"/>
      <c r="F202" s="185"/>
      <c r="G202" s="335"/>
    </row>
    <row r="203" spans="2:7" ht="12.75">
      <c r="B203" s="304"/>
      <c r="C203" s="291"/>
      <c r="D203" s="185"/>
      <c r="E203" s="256"/>
      <c r="F203" s="185"/>
      <c r="G203" s="335"/>
    </row>
    <row r="204" spans="2:7" ht="12.75">
      <c r="B204" s="304"/>
      <c r="C204" s="291"/>
      <c r="D204" s="185"/>
      <c r="E204" s="256"/>
      <c r="F204" s="185"/>
      <c r="G204" s="335"/>
    </row>
    <row r="205" spans="2:7" ht="12.75">
      <c r="B205" s="304"/>
      <c r="C205" s="291"/>
      <c r="D205" s="185"/>
      <c r="E205" s="256"/>
      <c r="F205" s="185"/>
      <c r="G205" s="335"/>
    </row>
    <row r="206" spans="2:7" ht="12.75">
      <c r="B206" s="304"/>
      <c r="C206" s="291"/>
      <c r="D206" s="185"/>
      <c r="E206" s="256"/>
      <c r="F206" s="185"/>
      <c r="G206" s="335"/>
    </row>
    <row r="207" spans="2:7" ht="12.75">
      <c r="B207" s="304"/>
      <c r="C207" s="291"/>
      <c r="D207" s="185"/>
      <c r="E207" s="256"/>
      <c r="F207" s="185"/>
      <c r="G207" s="335"/>
    </row>
    <row r="208" spans="2:7" ht="12.75">
      <c r="B208" s="304"/>
      <c r="C208" s="291"/>
      <c r="D208" s="185"/>
      <c r="E208" s="256"/>
      <c r="F208" s="185"/>
      <c r="G208" s="335"/>
    </row>
    <row r="209" spans="2:7" ht="12.75">
      <c r="B209" s="304"/>
      <c r="C209" s="291"/>
      <c r="D209" s="185"/>
      <c r="E209" s="256"/>
      <c r="F209" s="185"/>
      <c r="G209" s="335"/>
    </row>
    <row r="210" spans="2:7" ht="12.75">
      <c r="B210" s="304"/>
      <c r="C210" s="291"/>
      <c r="D210" s="185"/>
      <c r="E210" s="256"/>
      <c r="F210" s="185"/>
      <c r="G210" s="335"/>
    </row>
    <row r="211" spans="2:7" ht="12.75">
      <c r="B211" s="304"/>
      <c r="C211" s="291"/>
      <c r="D211" s="185"/>
      <c r="E211" s="256"/>
      <c r="F211" s="185"/>
      <c r="G211" s="335"/>
    </row>
    <row r="212" spans="2:7" ht="12.75">
      <c r="B212" s="304"/>
      <c r="C212" s="291"/>
      <c r="D212" s="185"/>
      <c r="E212" s="256"/>
      <c r="F212" s="185"/>
      <c r="G212" s="335"/>
    </row>
    <row r="213" spans="2:7" ht="12.75">
      <c r="B213" s="304"/>
      <c r="C213" s="291"/>
      <c r="D213" s="185"/>
      <c r="E213" s="256"/>
      <c r="F213" s="185"/>
      <c r="G213" s="335"/>
    </row>
    <row r="214" spans="2:7" ht="12.75">
      <c r="B214" s="304"/>
      <c r="C214" s="291"/>
      <c r="D214" s="185"/>
      <c r="E214" s="256"/>
      <c r="F214" s="185"/>
      <c r="G214" s="335"/>
    </row>
    <row r="215" spans="2:7" ht="12.75">
      <c r="B215" s="304"/>
      <c r="C215" s="291"/>
      <c r="D215" s="185"/>
      <c r="E215" s="256"/>
      <c r="F215" s="185"/>
      <c r="G215" s="335"/>
    </row>
    <row r="216" spans="2:7" ht="12.75">
      <c r="B216" s="304"/>
      <c r="C216" s="291"/>
      <c r="D216" s="185"/>
      <c r="E216" s="256"/>
      <c r="F216" s="185"/>
      <c r="G216" s="335"/>
    </row>
    <row r="217" spans="2:7" ht="12.75">
      <c r="B217" s="304"/>
      <c r="C217" s="291"/>
      <c r="D217" s="185"/>
      <c r="E217" s="256"/>
      <c r="F217" s="185"/>
      <c r="G217" s="335"/>
    </row>
    <row r="218" spans="2:7" ht="12.75">
      <c r="B218" s="304"/>
      <c r="C218" s="291"/>
      <c r="D218" s="185"/>
      <c r="E218" s="256"/>
      <c r="F218" s="185"/>
      <c r="G218" s="335"/>
    </row>
    <row r="219" spans="2:7" ht="12.75">
      <c r="B219" s="304"/>
      <c r="C219" s="291"/>
      <c r="D219" s="185"/>
      <c r="E219" s="256"/>
      <c r="F219" s="185"/>
      <c r="G219" s="335"/>
    </row>
    <row r="220" spans="2:7" ht="12.75">
      <c r="B220" s="304"/>
      <c r="C220" s="291"/>
      <c r="D220" s="185"/>
      <c r="E220" s="256"/>
      <c r="F220" s="185"/>
      <c r="G220" s="335"/>
    </row>
    <row r="221" spans="2:7" ht="12.75">
      <c r="B221" s="304"/>
      <c r="C221" s="291"/>
      <c r="D221" s="185"/>
      <c r="E221" s="256"/>
      <c r="F221" s="185"/>
      <c r="G221" s="335"/>
    </row>
    <row r="222" spans="2:7" ht="12.75">
      <c r="B222" s="304"/>
      <c r="C222" s="291"/>
      <c r="D222" s="185"/>
      <c r="E222" s="256"/>
      <c r="F222" s="185"/>
      <c r="G222" s="335"/>
    </row>
    <row r="223" spans="2:7" ht="12.75">
      <c r="B223" s="304"/>
      <c r="C223" s="291"/>
      <c r="D223" s="185"/>
      <c r="E223" s="256"/>
      <c r="F223" s="185"/>
      <c r="G223" s="335"/>
    </row>
    <row r="224" spans="2:7" ht="12.75">
      <c r="B224" s="304"/>
      <c r="C224" s="291"/>
      <c r="D224" s="185"/>
      <c r="E224" s="256"/>
      <c r="F224" s="185"/>
      <c r="G224" s="335"/>
    </row>
    <row r="225" spans="2:7" ht="12.75">
      <c r="B225" s="304"/>
      <c r="C225" s="291"/>
      <c r="D225" s="185"/>
      <c r="E225" s="256"/>
      <c r="F225" s="185"/>
      <c r="G225" s="335"/>
    </row>
    <row r="226" spans="2:7" ht="12.75">
      <c r="B226" s="304"/>
      <c r="C226" s="291"/>
      <c r="D226" s="185"/>
      <c r="E226" s="256"/>
      <c r="F226" s="185"/>
      <c r="G226" s="335"/>
    </row>
    <row r="227" spans="2:7" ht="12.75">
      <c r="B227" s="304"/>
      <c r="C227" s="291"/>
      <c r="D227" s="185"/>
      <c r="E227" s="256"/>
      <c r="F227" s="185"/>
      <c r="G227" s="335"/>
    </row>
    <row r="228" spans="2:7" ht="12.75">
      <c r="B228" s="304"/>
      <c r="C228" s="291"/>
      <c r="D228" s="185"/>
      <c r="E228" s="256"/>
      <c r="F228" s="185"/>
      <c r="G228" s="335"/>
    </row>
    <row r="229" spans="2:7" ht="12.75">
      <c r="B229" s="304"/>
      <c r="C229" s="291"/>
      <c r="D229" s="185"/>
      <c r="E229" s="256"/>
      <c r="F229" s="185"/>
      <c r="G229" s="335"/>
    </row>
    <row r="230" spans="2:7" ht="12.75">
      <c r="B230" s="304"/>
      <c r="C230" s="291"/>
      <c r="D230" s="185"/>
      <c r="E230" s="256"/>
      <c r="F230" s="185"/>
      <c r="G230" s="335"/>
    </row>
    <row r="231" spans="2:7" ht="12.75">
      <c r="B231" s="304"/>
      <c r="C231" s="291"/>
      <c r="D231" s="185"/>
      <c r="E231" s="256"/>
      <c r="F231" s="185"/>
      <c r="G231" s="335"/>
    </row>
    <row r="232" spans="2:7" ht="12.75">
      <c r="B232" s="304"/>
      <c r="C232" s="291"/>
      <c r="D232" s="185"/>
      <c r="E232" s="256"/>
      <c r="F232" s="185"/>
      <c r="G232" s="335"/>
    </row>
    <row r="233" spans="2:7" ht="12.75">
      <c r="B233" s="304"/>
      <c r="C233" s="291"/>
      <c r="D233" s="185"/>
      <c r="E233" s="256"/>
      <c r="F233" s="185"/>
      <c r="G233" s="335"/>
    </row>
    <row r="234" spans="2:7" ht="12.75">
      <c r="B234" s="304"/>
      <c r="C234" s="291"/>
      <c r="D234" s="185"/>
      <c r="E234" s="256"/>
      <c r="F234" s="185"/>
      <c r="G234" s="335"/>
    </row>
    <row r="235" spans="2:7" ht="12.75">
      <c r="B235" s="304"/>
      <c r="C235" s="291"/>
      <c r="D235" s="185"/>
      <c r="E235" s="256"/>
      <c r="F235" s="185"/>
      <c r="G235" s="335"/>
    </row>
    <row r="236" spans="2:7" ht="12.75">
      <c r="B236" s="304"/>
      <c r="C236" s="291"/>
      <c r="D236" s="185"/>
      <c r="E236" s="256"/>
      <c r="F236" s="185"/>
      <c r="G236" s="335"/>
    </row>
    <row r="237" spans="2:7" ht="12.75">
      <c r="B237" s="304"/>
      <c r="C237" s="291"/>
      <c r="D237" s="185"/>
      <c r="E237" s="256"/>
      <c r="F237" s="185"/>
      <c r="G237" s="335"/>
    </row>
    <row r="238" spans="2:7" ht="12.75">
      <c r="B238" s="304"/>
      <c r="C238" s="291"/>
      <c r="D238" s="185"/>
      <c r="E238" s="256"/>
      <c r="F238" s="185"/>
      <c r="G238" s="335"/>
    </row>
    <row r="239" spans="2:7" ht="12.75">
      <c r="B239" s="304"/>
      <c r="C239" s="291"/>
      <c r="D239" s="185"/>
      <c r="E239" s="256"/>
      <c r="F239" s="185"/>
      <c r="G239" s="335"/>
    </row>
    <row r="240" spans="2:7" ht="12.75">
      <c r="B240" s="304"/>
      <c r="C240" s="291"/>
      <c r="D240" s="185"/>
      <c r="E240" s="256"/>
      <c r="F240" s="185"/>
      <c r="G240" s="335"/>
    </row>
    <row r="241" spans="2:7" ht="12.75">
      <c r="B241" s="304"/>
      <c r="C241" s="291"/>
      <c r="D241" s="185"/>
      <c r="E241" s="256"/>
      <c r="F241" s="185"/>
      <c r="G241" s="335"/>
    </row>
    <row r="242" spans="2:7" ht="12.75">
      <c r="B242" s="304"/>
      <c r="C242" s="291"/>
      <c r="D242" s="185"/>
      <c r="E242" s="256"/>
      <c r="F242" s="185"/>
      <c r="G242" s="335"/>
    </row>
  </sheetData>
  <sheetProtection/>
  <mergeCells count="22">
    <mergeCell ref="A9:A11"/>
    <mergeCell ref="B9:B11"/>
    <mergeCell ref="C9:C11"/>
    <mergeCell ref="D9:G9"/>
    <mergeCell ref="D10:G10"/>
    <mergeCell ref="B6:F6"/>
    <mergeCell ref="E2:G2"/>
    <mergeCell ref="E3:G3"/>
    <mergeCell ref="E4:G4"/>
    <mergeCell ref="B163:C163"/>
    <mergeCell ref="D163:G163"/>
    <mergeCell ref="B157:C157"/>
    <mergeCell ref="D157:G157"/>
    <mergeCell ref="B7:F7"/>
    <mergeCell ref="B146:C146"/>
    <mergeCell ref="B14:C14"/>
    <mergeCell ref="B13:G13"/>
    <mergeCell ref="D146:G146"/>
    <mergeCell ref="B12:C12"/>
    <mergeCell ref="D14:G14"/>
    <mergeCell ref="B132:C132"/>
    <mergeCell ref="D132:G1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57">
      <selection activeCell="E158" sqref="E158:E159"/>
    </sheetView>
  </sheetViews>
  <sheetFormatPr defaultColWidth="9.140625" defaultRowHeight="12.75"/>
  <cols>
    <col min="1" max="1" width="4.421875" style="0" customWidth="1"/>
    <col min="2" max="2" width="22.57421875" style="0" customWidth="1"/>
    <col min="3" max="3" width="20.7109375" style="0" customWidth="1"/>
    <col min="4" max="4" width="8.140625" style="0" customWidth="1"/>
    <col min="5" max="5" width="14.140625" style="0" customWidth="1"/>
    <col min="6" max="6" width="13.140625" style="0" customWidth="1"/>
    <col min="7" max="7" width="15.140625" style="0" customWidth="1"/>
  </cols>
  <sheetData>
    <row r="1" spans="1:7" ht="12.75">
      <c r="A1" s="4"/>
      <c r="B1" s="9"/>
      <c r="C1" s="9"/>
      <c r="D1" s="11"/>
      <c r="E1" s="1960" t="s">
        <v>1752</v>
      </c>
      <c r="F1" s="1960"/>
      <c r="G1" s="1960"/>
    </row>
    <row r="2" spans="1:7" ht="12.75">
      <c r="A2" s="4"/>
      <c r="B2" s="9"/>
      <c r="C2" s="9"/>
      <c r="D2" s="11"/>
      <c r="E2" s="1961" t="s">
        <v>169</v>
      </c>
      <c r="F2" s="1961"/>
      <c r="G2" s="1961"/>
    </row>
    <row r="3" spans="1:7" ht="12.75">
      <c r="A3" s="4"/>
      <c r="B3" s="9"/>
      <c r="C3" s="9"/>
      <c r="D3" s="11"/>
      <c r="E3" s="1956" t="s">
        <v>170</v>
      </c>
      <c r="F3" s="1956"/>
      <c r="G3" s="1956"/>
    </row>
    <row r="4" spans="1:6" ht="12.75">
      <c r="A4" s="4"/>
      <c r="B4" s="9"/>
      <c r="C4" s="9"/>
      <c r="D4" s="11"/>
      <c r="E4" s="2001" t="s">
        <v>1753</v>
      </c>
      <c r="F4" s="2001"/>
    </row>
    <row r="5" spans="1:6" ht="12.75">
      <c r="A5" s="4"/>
      <c r="B5" s="9"/>
      <c r="C5" s="9"/>
      <c r="D5" s="11"/>
      <c r="E5" s="1"/>
      <c r="F5" s="8"/>
    </row>
    <row r="6" spans="1:6" ht="12.75">
      <c r="A6" s="4"/>
      <c r="B6" s="1949" t="s">
        <v>1751</v>
      </c>
      <c r="C6" s="1949"/>
      <c r="D6" s="1949"/>
      <c r="E6" s="1949"/>
      <c r="F6" s="1949"/>
    </row>
    <row r="7" spans="1:6" ht="12.75">
      <c r="A7" s="4"/>
      <c r="B7" s="1951" t="s">
        <v>296</v>
      </c>
      <c r="C7" s="1951"/>
      <c r="D7" s="1951"/>
      <c r="E7" s="1951"/>
      <c r="F7" s="1951"/>
    </row>
    <row r="8" spans="1:6" ht="12.75">
      <c r="A8" s="4"/>
      <c r="B8" s="23"/>
      <c r="C8" s="23"/>
      <c r="D8" s="23"/>
      <c r="E8" s="23"/>
      <c r="F8" s="23"/>
    </row>
    <row r="9" spans="1:7" ht="12.75">
      <c r="A9" s="1954" t="s">
        <v>1756</v>
      </c>
      <c r="B9" s="1947" t="s">
        <v>2808</v>
      </c>
      <c r="C9" s="1954" t="s">
        <v>2619</v>
      </c>
      <c r="D9" s="1952" t="s">
        <v>2620</v>
      </c>
      <c r="E9" s="1946"/>
      <c r="F9" s="1946"/>
      <c r="G9" s="1944"/>
    </row>
    <row r="10" spans="1:7" ht="60" customHeight="1">
      <c r="A10" s="1954"/>
      <c r="B10" s="1947"/>
      <c r="C10" s="1954"/>
      <c r="D10" s="2014" t="s">
        <v>606</v>
      </c>
      <c r="E10" s="2015"/>
      <c r="F10" s="2015"/>
      <c r="G10" s="2016"/>
    </row>
    <row r="11" spans="1:7" ht="63.75" customHeight="1">
      <c r="A11" s="1955"/>
      <c r="B11" s="1948"/>
      <c r="C11" s="1955"/>
      <c r="D11" s="38" t="s">
        <v>1756</v>
      </c>
      <c r="E11" s="39" t="s">
        <v>2809</v>
      </c>
      <c r="F11" s="40" t="s">
        <v>2810</v>
      </c>
      <c r="G11" s="41"/>
    </row>
    <row r="12" spans="1:7" ht="15.75" thickBot="1">
      <c r="A12" s="6">
        <v>1</v>
      </c>
      <c r="B12" s="1957" t="s">
        <v>2811</v>
      </c>
      <c r="C12" s="1953"/>
      <c r="D12" s="6"/>
      <c r="E12" s="2"/>
      <c r="F12" s="7"/>
      <c r="G12" s="24"/>
    </row>
    <row r="13" spans="1:7" ht="12.75">
      <c r="A13" s="455" t="s">
        <v>2127</v>
      </c>
      <c r="B13" s="456" t="s">
        <v>464</v>
      </c>
      <c r="C13" s="457"/>
      <c r="D13" s="2011" t="s">
        <v>112</v>
      </c>
      <c r="E13" s="2012"/>
      <c r="F13" s="2012"/>
      <c r="G13" s="2013"/>
    </row>
    <row r="14" spans="1:7" ht="12.75">
      <c r="A14" s="74">
        <v>1</v>
      </c>
      <c r="B14" s="346" t="s">
        <v>2689</v>
      </c>
      <c r="C14" s="346" t="s">
        <v>1959</v>
      </c>
      <c r="D14" s="74">
        <v>6</v>
      </c>
      <c r="E14" s="429">
        <v>41361</v>
      </c>
      <c r="F14" s="183">
        <v>3400</v>
      </c>
      <c r="G14" s="347"/>
    </row>
    <row r="15" spans="1:7" ht="12.75">
      <c r="A15" s="74">
        <v>2</v>
      </c>
      <c r="B15" s="346" t="s">
        <v>2696</v>
      </c>
      <c r="C15" s="346" t="s">
        <v>2811</v>
      </c>
      <c r="D15" s="74">
        <v>41</v>
      </c>
      <c r="E15" s="429">
        <v>41362</v>
      </c>
      <c r="F15" s="183">
        <v>6000</v>
      </c>
      <c r="G15" s="347"/>
    </row>
    <row r="16" spans="1:7" ht="12.75">
      <c r="A16" s="74">
        <v>3</v>
      </c>
      <c r="B16" s="276" t="s">
        <v>410</v>
      </c>
      <c r="C16" s="276" t="s">
        <v>411</v>
      </c>
      <c r="D16" s="26">
        <v>98</v>
      </c>
      <c r="E16" s="430">
        <v>41365</v>
      </c>
      <c r="F16" s="28">
        <v>6000</v>
      </c>
      <c r="G16" s="29"/>
    </row>
    <row r="17" spans="1:7" ht="22.5">
      <c r="A17" s="74">
        <v>4</v>
      </c>
      <c r="B17" s="25" t="s">
        <v>412</v>
      </c>
      <c r="C17" s="25" t="s">
        <v>413</v>
      </c>
      <c r="D17" s="30">
        <v>793</v>
      </c>
      <c r="E17" s="430">
        <v>41365</v>
      </c>
      <c r="F17" s="28">
        <v>6000</v>
      </c>
      <c r="G17" s="24"/>
    </row>
    <row r="18" spans="1:7" ht="12.75">
      <c r="A18" s="74">
        <v>5</v>
      </c>
      <c r="B18" s="25" t="s">
        <v>414</v>
      </c>
      <c r="C18" s="25" t="s">
        <v>32</v>
      </c>
      <c r="D18" s="30">
        <v>61</v>
      </c>
      <c r="E18" s="430">
        <v>41365</v>
      </c>
      <c r="F18" s="28">
        <v>6000</v>
      </c>
      <c r="G18" s="24"/>
    </row>
    <row r="19" spans="1:7" ht="22.5">
      <c r="A19" s="74">
        <v>6</v>
      </c>
      <c r="B19" s="25" t="s">
        <v>415</v>
      </c>
      <c r="C19" s="25" t="s">
        <v>1758</v>
      </c>
      <c r="D19" s="30">
        <v>43</v>
      </c>
      <c r="E19" s="430">
        <v>41365</v>
      </c>
      <c r="F19" s="28">
        <v>6000</v>
      </c>
      <c r="G19" s="24"/>
    </row>
    <row r="20" spans="1:7" ht="13.5" customHeight="1">
      <c r="A20" s="74">
        <v>7</v>
      </c>
      <c r="B20" s="25" t="s">
        <v>416</v>
      </c>
      <c r="C20" s="25" t="s">
        <v>417</v>
      </c>
      <c r="D20" s="30">
        <v>64</v>
      </c>
      <c r="E20" s="430">
        <v>41365</v>
      </c>
      <c r="F20" s="32">
        <v>6000</v>
      </c>
      <c r="G20" s="24"/>
    </row>
    <row r="21" spans="1:7" ht="22.5">
      <c r="A21" s="74">
        <v>8</v>
      </c>
      <c r="B21" s="25" t="s">
        <v>418</v>
      </c>
      <c r="C21" s="25" t="s">
        <v>1028</v>
      </c>
      <c r="D21" s="30">
        <v>648</v>
      </c>
      <c r="E21" s="430">
        <v>41365</v>
      </c>
      <c r="F21" s="32">
        <v>6000</v>
      </c>
      <c r="G21" s="24"/>
    </row>
    <row r="22" spans="1:7" ht="13.5" customHeight="1">
      <c r="A22" s="74">
        <v>9</v>
      </c>
      <c r="B22" s="25" t="s">
        <v>1951</v>
      </c>
      <c r="C22" s="25" t="s">
        <v>1952</v>
      </c>
      <c r="D22" s="30">
        <v>727</v>
      </c>
      <c r="E22" s="431">
        <v>41366</v>
      </c>
      <c r="F22" s="32">
        <v>6000</v>
      </c>
      <c r="G22" s="24"/>
    </row>
    <row r="23" spans="1:7" ht="22.5">
      <c r="A23" s="74">
        <v>10</v>
      </c>
      <c r="B23" s="25" t="s">
        <v>1953</v>
      </c>
      <c r="C23" s="25" t="s">
        <v>1954</v>
      </c>
      <c r="D23" s="30">
        <v>294</v>
      </c>
      <c r="E23" s="431">
        <v>41366</v>
      </c>
      <c r="F23" s="32">
        <v>6000</v>
      </c>
      <c r="G23" s="24"/>
    </row>
    <row r="24" spans="1:7" ht="12.75">
      <c r="A24" s="74">
        <v>11</v>
      </c>
      <c r="B24" s="25" t="s">
        <v>1955</v>
      </c>
      <c r="C24" s="25" t="s">
        <v>1956</v>
      </c>
      <c r="D24" s="30">
        <v>439</v>
      </c>
      <c r="E24" s="431">
        <v>41366</v>
      </c>
      <c r="F24" s="32">
        <v>6000</v>
      </c>
      <c r="G24" s="24"/>
    </row>
    <row r="25" spans="1:7" ht="13.5" customHeight="1">
      <c r="A25" s="74">
        <v>12</v>
      </c>
      <c r="B25" s="25" t="s">
        <v>1955</v>
      </c>
      <c r="C25" s="25" t="s">
        <v>1956</v>
      </c>
      <c r="D25" s="30">
        <v>440</v>
      </c>
      <c r="E25" s="431">
        <v>41366</v>
      </c>
      <c r="F25" s="32">
        <v>6000</v>
      </c>
      <c r="G25" s="24"/>
    </row>
    <row r="26" spans="1:7" ht="12.75">
      <c r="A26" s="74">
        <v>13</v>
      </c>
      <c r="B26" s="25" t="s">
        <v>1955</v>
      </c>
      <c r="C26" s="25" t="s">
        <v>1956</v>
      </c>
      <c r="D26" s="30">
        <v>441</v>
      </c>
      <c r="E26" s="431">
        <v>41366</v>
      </c>
      <c r="F26" s="32">
        <v>6000</v>
      </c>
      <c r="G26" s="24"/>
    </row>
    <row r="27" spans="1:7" ht="12.75">
      <c r="A27" s="74">
        <v>14</v>
      </c>
      <c r="B27" s="25" t="s">
        <v>1955</v>
      </c>
      <c r="C27" s="25" t="s">
        <v>1956</v>
      </c>
      <c r="D27" s="30">
        <v>442</v>
      </c>
      <c r="E27" s="431">
        <v>41366</v>
      </c>
      <c r="F27" s="32">
        <v>6000</v>
      </c>
      <c r="G27" s="24"/>
    </row>
    <row r="28" spans="1:7" ht="13.5" customHeight="1">
      <c r="A28" s="74">
        <v>15</v>
      </c>
      <c r="B28" s="25" t="s">
        <v>1957</v>
      </c>
      <c r="C28" s="25" t="s">
        <v>2811</v>
      </c>
      <c r="D28" s="30">
        <v>517</v>
      </c>
      <c r="E28" s="431">
        <v>41366</v>
      </c>
      <c r="F28" s="32">
        <v>6000</v>
      </c>
      <c r="G28" s="24"/>
    </row>
    <row r="29" spans="1:7" ht="12.75">
      <c r="A29" s="74">
        <v>16</v>
      </c>
      <c r="B29" s="25" t="s">
        <v>1958</v>
      </c>
      <c r="C29" s="25" t="s">
        <v>1758</v>
      </c>
      <c r="D29" s="30">
        <v>250</v>
      </c>
      <c r="E29" s="431">
        <v>41366</v>
      </c>
      <c r="F29" s="32">
        <v>6000</v>
      </c>
      <c r="G29" s="24"/>
    </row>
    <row r="30" spans="1:7" ht="12.75">
      <c r="A30" s="74">
        <v>17</v>
      </c>
      <c r="B30" s="25" t="s">
        <v>292</v>
      </c>
      <c r="C30" s="25" t="s">
        <v>1959</v>
      </c>
      <c r="D30" s="30">
        <v>191</v>
      </c>
      <c r="E30" s="431">
        <v>41366</v>
      </c>
      <c r="F30" s="32">
        <v>6000</v>
      </c>
      <c r="G30" s="24"/>
    </row>
    <row r="31" spans="1:7" ht="22.5">
      <c r="A31" s="74">
        <v>18</v>
      </c>
      <c r="B31" s="25" t="s">
        <v>2029</v>
      </c>
      <c r="C31" s="25" t="s">
        <v>2811</v>
      </c>
      <c r="D31" s="30">
        <v>459</v>
      </c>
      <c r="E31" s="431">
        <v>41366</v>
      </c>
      <c r="F31" s="32">
        <v>6000</v>
      </c>
      <c r="G31" s="24"/>
    </row>
    <row r="32" spans="1:7" ht="23.25" thickBot="1">
      <c r="A32" s="348">
        <v>19</v>
      </c>
      <c r="B32" s="349" t="s">
        <v>2030</v>
      </c>
      <c r="C32" s="349" t="s">
        <v>1028</v>
      </c>
      <c r="D32" s="196">
        <v>289</v>
      </c>
      <c r="E32" s="432">
        <v>41366</v>
      </c>
      <c r="F32" s="350">
        <v>6000</v>
      </c>
      <c r="G32" s="351"/>
    </row>
    <row r="33" spans="1:7" ht="13.5" thickTop="1">
      <c r="A33" s="74">
        <v>20</v>
      </c>
      <c r="B33" s="352" t="s">
        <v>2031</v>
      </c>
      <c r="C33" s="352" t="s">
        <v>2032</v>
      </c>
      <c r="D33" s="353">
        <v>12</v>
      </c>
      <c r="E33" s="433">
        <v>41367</v>
      </c>
      <c r="F33" s="354">
        <v>6000</v>
      </c>
      <c r="G33" s="355"/>
    </row>
    <row r="34" spans="1:7" ht="22.5">
      <c r="A34" s="348">
        <v>21</v>
      </c>
      <c r="B34" s="25" t="s">
        <v>2033</v>
      </c>
      <c r="C34" s="25" t="s">
        <v>2034</v>
      </c>
      <c r="D34" s="30">
        <v>546</v>
      </c>
      <c r="E34" s="431">
        <v>41367</v>
      </c>
      <c r="F34" s="32">
        <v>6000</v>
      </c>
      <c r="G34" s="24"/>
    </row>
    <row r="35" spans="1:7" ht="12.75">
      <c r="A35" s="74">
        <v>22</v>
      </c>
      <c r="B35" s="25" t="s">
        <v>2035</v>
      </c>
      <c r="C35" s="25" t="s">
        <v>1028</v>
      </c>
      <c r="D35" s="30">
        <v>213</v>
      </c>
      <c r="E35" s="431">
        <v>41367</v>
      </c>
      <c r="F35" s="32">
        <v>6000</v>
      </c>
      <c r="G35" s="24"/>
    </row>
    <row r="36" spans="1:7" ht="23.25" thickBot="1">
      <c r="A36" s="348">
        <v>23</v>
      </c>
      <c r="B36" s="349" t="s">
        <v>2036</v>
      </c>
      <c r="C36" s="349" t="s">
        <v>1758</v>
      </c>
      <c r="D36" s="196">
        <v>565</v>
      </c>
      <c r="E36" s="432">
        <v>41367</v>
      </c>
      <c r="F36" s="350">
        <v>6000</v>
      </c>
      <c r="G36" s="351"/>
    </row>
    <row r="37" spans="1:7" ht="13.5" thickTop="1">
      <c r="A37" s="74">
        <v>24</v>
      </c>
      <c r="B37" s="352" t="s">
        <v>2043</v>
      </c>
      <c r="C37" s="352" t="s">
        <v>1758</v>
      </c>
      <c r="D37" s="353">
        <v>31</v>
      </c>
      <c r="E37" s="433">
        <v>41367</v>
      </c>
      <c r="F37" s="354">
        <v>6000</v>
      </c>
      <c r="G37" s="355"/>
    </row>
    <row r="38" spans="1:7" ht="12.75">
      <c r="A38" s="348">
        <v>25</v>
      </c>
      <c r="B38" s="276" t="s">
        <v>2037</v>
      </c>
      <c r="C38" s="276" t="s">
        <v>2038</v>
      </c>
      <c r="D38" s="26">
        <v>53</v>
      </c>
      <c r="E38" s="430">
        <v>41368</v>
      </c>
      <c r="F38" s="28">
        <v>6000</v>
      </c>
      <c r="G38" s="29"/>
    </row>
    <row r="39" spans="1:7" ht="12.75">
      <c r="A39" s="74">
        <v>26</v>
      </c>
      <c r="B39" s="25" t="s">
        <v>2243</v>
      </c>
      <c r="C39" s="25" t="s">
        <v>2811</v>
      </c>
      <c r="D39" s="30">
        <v>619</v>
      </c>
      <c r="E39" s="431">
        <v>41368</v>
      </c>
      <c r="F39" s="32">
        <v>6000</v>
      </c>
      <c r="G39" s="24"/>
    </row>
    <row r="40" spans="1:7" ht="12.75">
      <c r="A40" s="348">
        <v>27</v>
      </c>
      <c r="B40" s="25" t="s">
        <v>2039</v>
      </c>
      <c r="C40" s="25" t="s">
        <v>2040</v>
      </c>
      <c r="D40" s="30">
        <v>919</v>
      </c>
      <c r="E40" s="431">
        <v>41368</v>
      </c>
      <c r="F40" s="32">
        <v>6000</v>
      </c>
      <c r="G40" s="24"/>
    </row>
    <row r="41" spans="1:7" ht="22.5">
      <c r="A41" s="74">
        <v>28</v>
      </c>
      <c r="B41" s="25" t="s">
        <v>46</v>
      </c>
      <c r="C41" s="25" t="s">
        <v>1758</v>
      </c>
      <c r="D41" s="30">
        <v>558</v>
      </c>
      <c r="E41" s="431">
        <v>41368</v>
      </c>
      <c r="F41" s="32">
        <v>6000</v>
      </c>
      <c r="G41" s="24"/>
    </row>
    <row r="42" spans="1:7" ht="12.75">
      <c r="A42" s="348">
        <v>29</v>
      </c>
      <c r="B42" s="25" t="s">
        <v>2041</v>
      </c>
      <c r="C42" s="25" t="s">
        <v>2042</v>
      </c>
      <c r="D42" s="30">
        <v>79</v>
      </c>
      <c r="E42" s="431">
        <v>41368</v>
      </c>
      <c r="F42" s="32">
        <v>3400</v>
      </c>
      <c r="G42" s="24"/>
    </row>
    <row r="43" spans="1:7" ht="12.75">
      <c r="A43" s="74">
        <v>30</v>
      </c>
      <c r="B43" s="25" t="s">
        <v>2044</v>
      </c>
      <c r="C43" s="25" t="s">
        <v>1959</v>
      </c>
      <c r="D43" s="30">
        <v>18</v>
      </c>
      <c r="E43" s="431">
        <v>41368</v>
      </c>
      <c r="F43" s="32">
        <v>6000</v>
      </c>
      <c r="G43" s="24"/>
    </row>
    <row r="44" spans="1:7" ht="23.25" thickBot="1">
      <c r="A44" s="348">
        <v>31</v>
      </c>
      <c r="B44" s="349" t="s">
        <v>47</v>
      </c>
      <c r="C44" s="349" t="s">
        <v>2045</v>
      </c>
      <c r="D44" s="196">
        <v>610</v>
      </c>
      <c r="E44" s="432">
        <v>41368</v>
      </c>
      <c r="F44" s="350">
        <v>6000</v>
      </c>
      <c r="G44" s="351"/>
    </row>
    <row r="45" spans="1:7" ht="13.5" thickTop="1">
      <c r="A45" s="74">
        <v>32</v>
      </c>
      <c r="B45" s="352" t="s">
        <v>1535</v>
      </c>
      <c r="C45" s="352" t="s">
        <v>2811</v>
      </c>
      <c r="D45" s="353">
        <v>65</v>
      </c>
      <c r="E45" s="433">
        <v>41369</v>
      </c>
      <c r="F45" s="354">
        <v>6000</v>
      </c>
      <c r="G45" s="355"/>
    </row>
    <row r="46" spans="1:7" ht="12.75">
      <c r="A46" s="348">
        <v>33</v>
      </c>
      <c r="B46" s="25" t="s">
        <v>2046</v>
      </c>
      <c r="C46" s="25" t="s">
        <v>2047</v>
      </c>
      <c r="D46" s="30">
        <v>99</v>
      </c>
      <c r="E46" s="431">
        <v>41369</v>
      </c>
      <c r="F46" s="32">
        <v>6000</v>
      </c>
      <c r="G46" s="24"/>
    </row>
    <row r="47" spans="1:7" ht="12.75">
      <c r="A47" s="74">
        <v>34</v>
      </c>
      <c r="B47" s="25" t="s">
        <v>2048</v>
      </c>
      <c r="C47" s="25" t="s">
        <v>2811</v>
      </c>
      <c r="D47" s="30">
        <v>46</v>
      </c>
      <c r="E47" s="431">
        <v>41369</v>
      </c>
      <c r="F47" s="32">
        <v>6000</v>
      </c>
      <c r="G47" s="24"/>
    </row>
    <row r="48" spans="1:7" ht="13.5" thickBot="1">
      <c r="A48" s="348">
        <v>35</v>
      </c>
      <c r="B48" s="349" t="s">
        <v>2049</v>
      </c>
      <c r="C48" s="25" t="s">
        <v>2811</v>
      </c>
      <c r="D48" s="196">
        <v>882</v>
      </c>
      <c r="E48" s="432">
        <v>41369</v>
      </c>
      <c r="F48" s="350">
        <v>6000</v>
      </c>
      <c r="G48" s="351"/>
    </row>
    <row r="49" spans="1:7" ht="13.5" thickTop="1">
      <c r="A49" s="74">
        <v>36</v>
      </c>
      <c r="B49" s="352" t="s">
        <v>2050</v>
      </c>
      <c r="C49" s="352" t="s">
        <v>2051</v>
      </c>
      <c r="D49" s="353">
        <v>8</v>
      </c>
      <c r="E49" s="433">
        <v>41372</v>
      </c>
      <c r="F49" s="354">
        <v>6000</v>
      </c>
      <c r="G49" s="355"/>
    </row>
    <row r="50" spans="1:7" ht="12.75">
      <c r="A50" s="348">
        <v>37</v>
      </c>
      <c r="B50" s="25" t="s">
        <v>2052</v>
      </c>
      <c r="C50" s="25" t="s">
        <v>2053</v>
      </c>
      <c r="D50" s="30">
        <v>118</v>
      </c>
      <c r="E50" s="431">
        <v>41372</v>
      </c>
      <c r="F50" s="32">
        <v>6000</v>
      </c>
      <c r="G50" s="24"/>
    </row>
    <row r="51" spans="1:7" ht="13.5" thickBot="1">
      <c r="A51" s="348">
        <v>38</v>
      </c>
      <c r="B51" s="349" t="s">
        <v>2054</v>
      </c>
      <c r="C51" s="349" t="s">
        <v>2075</v>
      </c>
      <c r="D51" s="196">
        <v>25</v>
      </c>
      <c r="E51" s="432">
        <v>41372</v>
      </c>
      <c r="F51" s="350">
        <v>6000</v>
      </c>
      <c r="G51" s="351"/>
    </row>
    <row r="52" spans="1:7" ht="34.5" thickTop="1">
      <c r="A52" s="345">
        <v>39</v>
      </c>
      <c r="B52" s="352" t="s">
        <v>2103</v>
      </c>
      <c r="C52" s="352" t="s">
        <v>2104</v>
      </c>
      <c r="D52" s="353">
        <v>42</v>
      </c>
      <c r="E52" s="435">
        <v>41372</v>
      </c>
      <c r="F52" s="450">
        <v>6000</v>
      </c>
      <c r="G52" s="355"/>
    </row>
    <row r="53" spans="1:7" ht="22.5">
      <c r="A53" s="348">
        <v>40</v>
      </c>
      <c r="B53" s="276" t="s">
        <v>2080</v>
      </c>
      <c r="C53" s="276" t="s">
        <v>2081</v>
      </c>
      <c r="D53" s="26">
        <v>625</v>
      </c>
      <c r="E53" s="436">
        <v>41373</v>
      </c>
      <c r="F53" s="369">
        <v>3400</v>
      </c>
      <c r="G53" s="24"/>
    </row>
    <row r="54" spans="1:7" ht="22.5">
      <c r="A54" s="348">
        <v>41</v>
      </c>
      <c r="B54" s="276" t="s">
        <v>2084</v>
      </c>
      <c r="C54" s="276" t="s">
        <v>2085</v>
      </c>
      <c r="D54" s="26">
        <v>69</v>
      </c>
      <c r="E54" s="436">
        <v>41373</v>
      </c>
      <c r="F54" s="369">
        <v>6000</v>
      </c>
      <c r="G54" s="24"/>
    </row>
    <row r="55" spans="1:7" ht="13.5" thickBot="1">
      <c r="A55" s="348">
        <v>42</v>
      </c>
      <c r="B55" s="445" t="s">
        <v>416</v>
      </c>
      <c r="C55" s="445" t="s">
        <v>2087</v>
      </c>
      <c r="D55" s="446">
        <v>66</v>
      </c>
      <c r="E55" s="447">
        <v>41373</v>
      </c>
      <c r="F55" s="448">
        <v>6000</v>
      </c>
      <c r="G55" s="449"/>
    </row>
    <row r="56" spans="1:7" ht="13.5" thickTop="1">
      <c r="A56" s="348">
        <v>43</v>
      </c>
      <c r="B56" s="276" t="s">
        <v>2071</v>
      </c>
      <c r="C56" s="276" t="s">
        <v>2811</v>
      </c>
      <c r="D56" s="26">
        <v>456</v>
      </c>
      <c r="E56" s="430">
        <v>41374</v>
      </c>
      <c r="F56" s="28">
        <v>6000</v>
      </c>
      <c r="G56" s="29"/>
    </row>
    <row r="57" spans="1:7" ht="22.5">
      <c r="A57" s="348">
        <v>44</v>
      </c>
      <c r="B57" s="25" t="s">
        <v>2072</v>
      </c>
      <c r="C57" s="25" t="s">
        <v>1028</v>
      </c>
      <c r="D57" s="30">
        <v>514</v>
      </c>
      <c r="E57" s="431">
        <v>41374</v>
      </c>
      <c r="F57" s="32">
        <v>6000</v>
      </c>
      <c r="G57" s="24"/>
    </row>
    <row r="58" spans="1:7" ht="13.5" thickBot="1">
      <c r="A58" s="348">
        <v>45</v>
      </c>
      <c r="B58" s="349" t="s">
        <v>2074</v>
      </c>
      <c r="C58" s="349" t="s">
        <v>2811</v>
      </c>
      <c r="D58" s="196">
        <v>317</v>
      </c>
      <c r="E58" s="432">
        <v>41374</v>
      </c>
      <c r="F58" s="350">
        <v>6000</v>
      </c>
      <c r="G58" s="351"/>
    </row>
    <row r="59" spans="1:7" ht="13.5" thickTop="1">
      <c r="A59" s="348">
        <v>46</v>
      </c>
      <c r="B59" s="352" t="s">
        <v>2076</v>
      </c>
      <c r="C59" s="352" t="s">
        <v>1041</v>
      </c>
      <c r="D59" s="353">
        <v>96</v>
      </c>
      <c r="E59" s="433">
        <v>41374</v>
      </c>
      <c r="F59" s="354">
        <v>6000</v>
      </c>
      <c r="G59" s="360"/>
    </row>
    <row r="60" spans="1:7" ht="12.75">
      <c r="A60" s="348">
        <v>47</v>
      </c>
      <c r="B60" s="276" t="s">
        <v>2077</v>
      </c>
      <c r="C60" s="276" t="s">
        <v>2056</v>
      </c>
      <c r="D60" s="26">
        <v>250</v>
      </c>
      <c r="E60" s="430">
        <v>41375</v>
      </c>
      <c r="F60" s="28">
        <v>6000</v>
      </c>
      <c r="G60" s="361"/>
    </row>
    <row r="61" spans="1:7" ht="56.25">
      <c r="A61" s="348">
        <v>48</v>
      </c>
      <c r="B61" s="276" t="s">
        <v>2078</v>
      </c>
      <c r="C61" s="276" t="s">
        <v>1028</v>
      </c>
      <c r="D61" s="26">
        <v>102</v>
      </c>
      <c r="E61" s="430">
        <v>41375</v>
      </c>
      <c r="F61" s="28">
        <v>6000</v>
      </c>
      <c r="G61" s="361"/>
    </row>
    <row r="62" spans="1:7" ht="13.5" thickBot="1">
      <c r="A62" s="348">
        <v>49</v>
      </c>
      <c r="B62" s="362" t="s">
        <v>2079</v>
      </c>
      <c r="C62" s="362" t="s">
        <v>1956</v>
      </c>
      <c r="D62" s="363">
        <v>153</v>
      </c>
      <c r="E62" s="434">
        <v>41375</v>
      </c>
      <c r="F62" s="364">
        <v>6000</v>
      </c>
      <c r="G62" s="365"/>
    </row>
    <row r="63" spans="1:7" ht="22.5" thickTop="1">
      <c r="A63" s="391">
        <v>50</v>
      </c>
      <c r="B63" s="377" t="s">
        <v>2105</v>
      </c>
      <c r="C63" s="377" t="s">
        <v>1956</v>
      </c>
      <c r="D63" s="378">
        <v>28</v>
      </c>
      <c r="E63" s="438">
        <v>41333</v>
      </c>
      <c r="F63" s="379">
        <v>6000</v>
      </c>
      <c r="G63" s="380" t="s">
        <v>2106</v>
      </c>
    </row>
    <row r="64" spans="1:7" ht="21.75">
      <c r="A64" s="391">
        <v>51</v>
      </c>
      <c r="B64" s="381" t="s">
        <v>2109</v>
      </c>
      <c r="C64" s="381"/>
      <c r="D64" s="382">
        <v>49</v>
      </c>
      <c r="E64" s="439">
        <v>41337</v>
      </c>
      <c r="F64" s="384">
        <v>2600</v>
      </c>
      <c r="G64" s="385" t="s">
        <v>2110</v>
      </c>
    </row>
    <row r="65" spans="1:7" ht="21.75">
      <c r="A65" s="391">
        <v>52</v>
      </c>
      <c r="B65" s="381" t="s">
        <v>2111</v>
      </c>
      <c r="C65" s="381"/>
      <c r="D65" s="382">
        <v>1</v>
      </c>
      <c r="E65" s="439">
        <v>41338</v>
      </c>
      <c r="F65" s="384">
        <v>6000</v>
      </c>
      <c r="G65" s="385" t="s">
        <v>2112</v>
      </c>
    </row>
    <row r="66" spans="1:7" ht="21.75">
      <c r="A66" s="391">
        <v>53</v>
      </c>
      <c r="B66" s="381" t="s">
        <v>2113</v>
      </c>
      <c r="C66" s="381"/>
      <c r="D66" s="382">
        <v>122</v>
      </c>
      <c r="E66" s="439">
        <v>41338</v>
      </c>
      <c r="F66" s="384">
        <v>6000</v>
      </c>
      <c r="G66" s="385" t="s">
        <v>2114</v>
      </c>
    </row>
    <row r="67" spans="1:7" ht="21.75">
      <c r="A67" s="391">
        <v>54</v>
      </c>
      <c r="B67" s="381" t="s">
        <v>2117</v>
      </c>
      <c r="C67" s="381"/>
      <c r="D67" s="382">
        <v>24</v>
      </c>
      <c r="E67" s="439">
        <v>41338</v>
      </c>
      <c r="F67" s="384">
        <v>6000</v>
      </c>
      <c r="G67" s="385" t="s">
        <v>2118</v>
      </c>
    </row>
    <row r="68" spans="1:7" ht="22.5" thickBot="1">
      <c r="A68" s="391">
        <v>55</v>
      </c>
      <c r="B68" s="387" t="s">
        <v>2119</v>
      </c>
      <c r="C68" s="387"/>
      <c r="D68" s="388">
        <v>563</v>
      </c>
      <c r="E68" s="440">
        <v>41332</v>
      </c>
      <c r="F68" s="389">
        <v>6000</v>
      </c>
      <c r="G68" s="390" t="s">
        <v>2120</v>
      </c>
    </row>
    <row r="69" spans="1:7" ht="23.25" thickBot="1" thickTop="1">
      <c r="A69" s="396">
        <v>56</v>
      </c>
      <c r="B69" s="392" t="s">
        <v>2123</v>
      </c>
      <c r="C69" s="392"/>
      <c r="D69" s="393">
        <v>17</v>
      </c>
      <c r="E69" s="441">
        <v>41345</v>
      </c>
      <c r="F69" s="394">
        <v>6000</v>
      </c>
      <c r="G69" s="395" t="s">
        <v>2124</v>
      </c>
    </row>
    <row r="70" spans="1:7" ht="13.5" thickTop="1">
      <c r="A70" s="397">
        <v>57</v>
      </c>
      <c r="B70" s="352" t="s">
        <v>938</v>
      </c>
      <c r="C70" s="352" t="s">
        <v>2032</v>
      </c>
      <c r="D70" s="353">
        <v>274</v>
      </c>
      <c r="E70" s="435">
        <v>41376</v>
      </c>
      <c r="F70" s="366">
        <v>6000</v>
      </c>
      <c r="G70" s="367"/>
    </row>
    <row r="71" spans="1:7" ht="13.5" thickBot="1">
      <c r="A71" s="453">
        <v>58</v>
      </c>
      <c r="B71" s="362" t="s">
        <v>939</v>
      </c>
      <c r="C71" s="362" t="s">
        <v>940</v>
      </c>
      <c r="D71" s="363">
        <v>221</v>
      </c>
      <c r="E71" s="437">
        <v>41376</v>
      </c>
      <c r="F71" s="371">
        <v>6000</v>
      </c>
      <c r="G71" s="372"/>
    </row>
    <row r="72" spans="1:7" ht="13.5" thickTop="1">
      <c r="A72" s="453">
        <v>59</v>
      </c>
      <c r="B72" s="352" t="s">
        <v>943</v>
      </c>
      <c r="C72" s="352" t="s">
        <v>944</v>
      </c>
      <c r="D72" s="353">
        <v>195</v>
      </c>
      <c r="E72" s="435">
        <v>41379</v>
      </c>
      <c r="F72" s="366">
        <v>6000</v>
      </c>
      <c r="G72" s="367"/>
    </row>
    <row r="73" spans="1:7" ht="23.25" customHeight="1">
      <c r="A73" s="453">
        <v>60</v>
      </c>
      <c r="B73" s="276" t="s">
        <v>945</v>
      </c>
      <c r="C73" s="276" t="s">
        <v>946</v>
      </c>
      <c r="D73" s="26">
        <v>104</v>
      </c>
      <c r="E73" s="436">
        <v>41379</v>
      </c>
      <c r="F73" s="369">
        <v>6000</v>
      </c>
      <c r="G73" s="370"/>
    </row>
    <row r="74" spans="1:7" ht="26.25" customHeight="1" thickBot="1">
      <c r="A74" s="453">
        <v>61</v>
      </c>
      <c r="B74" s="402" t="s">
        <v>947</v>
      </c>
      <c r="C74" s="362" t="s">
        <v>1028</v>
      </c>
      <c r="D74" s="363">
        <v>111</v>
      </c>
      <c r="E74" s="437">
        <v>41379</v>
      </c>
      <c r="F74" s="371">
        <v>6000</v>
      </c>
      <c r="G74" s="372"/>
    </row>
    <row r="75" spans="1:7" ht="24" thickBot="1" thickTop="1">
      <c r="A75" s="453">
        <v>62</v>
      </c>
      <c r="B75" s="403" t="s">
        <v>950</v>
      </c>
      <c r="C75" s="403" t="s">
        <v>951</v>
      </c>
      <c r="D75" s="404">
        <v>69</v>
      </c>
      <c r="E75" s="444">
        <v>41380</v>
      </c>
      <c r="F75" s="405">
        <v>6000</v>
      </c>
      <c r="G75" s="406"/>
    </row>
    <row r="76" spans="1:7" ht="13.5" thickTop="1">
      <c r="A76" s="453">
        <v>63</v>
      </c>
      <c r="B76" s="352" t="s">
        <v>960</v>
      </c>
      <c r="C76" s="352" t="s">
        <v>1959</v>
      </c>
      <c r="D76" s="353">
        <v>3</v>
      </c>
      <c r="E76" s="435">
        <v>41380</v>
      </c>
      <c r="F76" s="366">
        <v>6000</v>
      </c>
      <c r="G76" s="367"/>
    </row>
    <row r="77" spans="1:7" ht="12.75">
      <c r="A77" s="453">
        <v>64</v>
      </c>
      <c r="B77" s="276" t="s">
        <v>952</v>
      </c>
      <c r="C77" s="276" t="s">
        <v>2034</v>
      </c>
      <c r="D77" s="26">
        <v>950</v>
      </c>
      <c r="E77" s="436">
        <v>41381</v>
      </c>
      <c r="F77" s="369">
        <v>6000</v>
      </c>
      <c r="G77" s="370"/>
    </row>
    <row r="78" spans="1:7" ht="12.75">
      <c r="A78" s="453">
        <v>65</v>
      </c>
      <c r="B78" s="276" t="s">
        <v>1578</v>
      </c>
      <c r="C78" s="276" t="s">
        <v>2047</v>
      </c>
      <c r="D78" s="26">
        <v>64</v>
      </c>
      <c r="E78" s="436">
        <v>41381</v>
      </c>
      <c r="F78" s="369">
        <v>6000</v>
      </c>
      <c r="G78" s="370"/>
    </row>
    <row r="79" spans="1:7" ht="12.75">
      <c r="A79" s="453">
        <v>66</v>
      </c>
      <c r="B79" s="276" t="s">
        <v>953</v>
      </c>
      <c r="C79" s="276" t="s">
        <v>2811</v>
      </c>
      <c r="D79" s="26">
        <v>116</v>
      </c>
      <c r="E79" s="436">
        <v>41381</v>
      </c>
      <c r="F79" s="369">
        <v>6000</v>
      </c>
      <c r="G79" s="370"/>
    </row>
    <row r="80" spans="1:7" ht="12.75">
      <c r="A80" s="453">
        <v>67</v>
      </c>
      <c r="B80" s="276" t="s">
        <v>958</v>
      </c>
      <c r="C80" s="276" t="s">
        <v>1028</v>
      </c>
      <c r="D80" s="26">
        <v>446</v>
      </c>
      <c r="E80" s="436">
        <v>41381</v>
      </c>
      <c r="F80" s="369">
        <v>6000</v>
      </c>
      <c r="G80" s="370"/>
    </row>
    <row r="81" spans="1:7" ht="22.5">
      <c r="A81" s="453">
        <v>68</v>
      </c>
      <c r="B81" s="276" t="s">
        <v>959</v>
      </c>
      <c r="C81" s="276" t="s">
        <v>48</v>
      </c>
      <c r="D81" s="26">
        <v>217</v>
      </c>
      <c r="E81" s="436">
        <v>41381</v>
      </c>
      <c r="F81" s="369">
        <v>6000</v>
      </c>
      <c r="G81" s="370"/>
    </row>
    <row r="82" spans="1:7" ht="22.5">
      <c r="A82" s="453">
        <v>69</v>
      </c>
      <c r="B82" s="276" t="s">
        <v>961</v>
      </c>
      <c r="C82" s="276" t="s">
        <v>957</v>
      </c>
      <c r="D82" s="26">
        <v>179</v>
      </c>
      <c r="E82" s="436">
        <v>41381</v>
      </c>
      <c r="F82" s="369">
        <v>6000</v>
      </c>
      <c r="G82" s="370"/>
    </row>
    <row r="83" spans="1:7" ht="23.25" thickBot="1">
      <c r="A83" s="453">
        <v>70</v>
      </c>
      <c r="B83" s="362" t="s">
        <v>961</v>
      </c>
      <c r="C83" s="362" t="s">
        <v>2047</v>
      </c>
      <c r="D83" s="363">
        <v>180</v>
      </c>
      <c r="E83" s="437">
        <v>41381</v>
      </c>
      <c r="F83" s="371">
        <v>6000</v>
      </c>
      <c r="G83" s="372"/>
    </row>
    <row r="84" spans="1:7" ht="13.5" thickTop="1">
      <c r="A84" s="453">
        <v>71</v>
      </c>
      <c r="B84" s="352" t="s">
        <v>2125</v>
      </c>
      <c r="C84" s="352" t="s">
        <v>1040</v>
      </c>
      <c r="D84" s="353">
        <v>267</v>
      </c>
      <c r="E84" s="435">
        <v>41382</v>
      </c>
      <c r="F84" s="366">
        <v>6000</v>
      </c>
      <c r="G84" s="367"/>
    </row>
    <row r="85" spans="1:7" ht="48">
      <c r="A85" s="453">
        <v>72</v>
      </c>
      <c r="B85" s="267" t="s">
        <v>936</v>
      </c>
      <c r="C85" s="106" t="s">
        <v>2811</v>
      </c>
      <c r="D85" s="74">
        <v>78</v>
      </c>
      <c r="E85" s="442">
        <v>41382</v>
      </c>
      <c r="F85" s="1206">
        <v>6000</v>
      </c>
      <c r="G85" s="451"/>
    </row>
    <row r="86" spans="1:7" ht="12.75">
      <c r="A86" s="453">
        <v>73</v>
      </c>
      <c r="B86" s="276" t="s">
        <v>937</v>
      </c>
      <c r="C86" s="276" t="s">
        <v>1041</v>
      </c>
      <c r="D86" s="26">
        <v>29</v>
      </c>
      <c r="E86" s="442">
        <v>41382</v>
      </c>
      <c r="F86" s="369">
        <v>6000</v>
      </c>
      <c r="G86" s="451"/>
    </row>
    <row r="87" spans="1:7" ht="13.5" thickBot="1">
      <c r="A87" s="453">
        <v>74</v>
      </c>
      <c r="B87" s="362" t="s">
        <v>937</v>
      </c>
      <c r="C87" s="362" t="s">
        <v>1041</v>
      </c>
      <c r="D87" s="363">
        <v>30</v>
      </c>
      <c r="E87" s="443">
        <v>41382</v>
      </c>
      <c r="F87" s="371">
        <v>6000</v>
      </c>
      <c r="G87" s="452"/>
    </row>
    <row r="88" spans="1:7" ht="22.5" thickTop="1">
      <c r="A88" s="409">
        <v>75</v>
      </c>
      <c r="B88" s="377" t="s">
        <v>962</v>
      </c>
      <c r="C88" s="377"/>
      <c r="D88" s="378">
        <v>496</v>
      </c>
      <c r="E88" s="438">
        <v>41316</v>
      </c>
      <c r="F88" s="379">
        <v>3400</v>
      </c>
      <c r="G88" s="385" t="s">
        <v>963</v>
      </c>
    </row>
    <row r="89" spans="1:7" ht="21.75">
      <c r="A89" s="411">
        <v>76</v>
      </c>
      <c r="B89" s="410" t="s">
        <v>964</v>
      </c>
      <c r="C89" s="381"/>
      <c r="D89" s="382">
        <v>832</v>
      </c>
      <c r="E89" s="439">
        <v>41316</v>
      </c>
      <c r="F89" s="384">
        <v>6000</v>
      </c>
      <c r="G89" s="385" t="s">
        <v>965</v>
      </c>
    </row>
    <row r="90" spans="1:7" ht="21.75">
      <c r="A90" s="411">
        <v>77</v>
      </c>
      <c r="B90" s="413" t="s">
        <v>966</v>
      </c>
      <c r="C90" s="381"/>
      <c r="D90" s="382">
        <v>270</v>
      </c>
      <c r="E90" s="439">
        <v>41316</v>
      </c>
      <c r="F90" s="384">
        <v>6000</v>
      </c>
      <c r="G90" s="385" t="s">
        <v>967</v>
      </c>
    </row>
    <row r="91" spans="1:7" ht="21.75">
      <c r="A91" s="411">
        <v>78</v>
      </c>
      <c r="B91" s="413" t="s">
        <v>966</v>
      </c>
      <c r="C91" s="381"/>
      <c r="D91" s="382">
        <v>271</v>
      </c>
      <c r="E91" s="439">
        <v>41316</v>
      </c>
      <c r="F91" s="384">
        <v>6000</v>
      </c>
      <c r="G91" s="385" t="s">
        <v>968</v>
      </c>
    </row>
    <row r="92" spans="1:7" ht="21.75">
      <c r="A92" s="411">
        <v>79</v>
      </c>
      <c r="B92" s="413" t="s">
        <v>966</v>
      </c>
      <c r="C92" s="381"/>
      <c r="D92" s="382">
        <v>272</v>
      </c>
      <c r="E92" s="439">
        <v>41316</v>
      </c>
      <c r="F92" s="384">
        <v>6000</v>
      </c>
      <c r="G92" s="385" t="s">
        <v>969</v>
      </c>
    </row>
    <row r="93" spans="1:7" ht="21.75">
      <c r="A93" s="411">
        <v>80</v>
      </c>
      <c r="B93" s="410" t="s">
        <v>970</v>
      </c>
      <c r="C93" s="381"/>
      <c r="D93" s="382">
        <v>184</v>
      </c>
      <c r="E93" s="439">
        <v>41316</v>
      </c>
      <c r="F93" s="384">
        <v>6000</v>
      </c>
      <c r="G93" s="385" t="s">
        <v>1183</v>
      </c>
    </row>
    <row r="94" spans="1:7" ht="21.75">
      <c r="A94" s="411">
        <v>81</v>
      </c>
      <c r="B94" s="413" t="s">
        <v>1184</v>
      </c>
      <c r="C94" s="381"/>
      <c r="D94" s="382">
        <v>167</v>
      </c>
      <c r="E94" s="439">
        <v>41348</v>
      </c>
      <c r="F94" s="384">
        <v>6000</v>
      </c>
      <c r="G94" s="385" t="s">
        <v>1185</v>
      </c>
    </row>
    <row r="95" spans="1:7" ht="38.25">
      <c r="A95" s="411">
        <v>82</v>
      </c>
      <c r="B95" s="410" t="s">
        <v>1186</v>
      </c>
      <c r="C95" s="381"/>
      <c r="D95" s="382">
        <v>15</v>
      </c>
      <c r="E95" s="439">
        <v>41351</v>
      </c>
      <c r="F95" s="384">
        <v>6000</v>
      </c>
      <c r="G95" s="385" t="s">
        <v>1187</v>
      </c>
    </row>
    <row r="96" spans="1:7" ht="21.75">
      <c r="A96" s="411">
        <v>83</v>
      </c>
      <c r="B96" s="413" t="s">
        <v>1188</v>
      </c>
      <c r="C96" s="381"/>
      <c r="D96" s="382">
        <v>8</v>
      </c>
      <c r="E96" s="439">
        <v>41351</v>
      </c>
      <c r="F96" s="384">
        <v>2600</v>
      </c>
      <c r="G96" s="385" t="s">
        <v>1189</v>
      </c>
    </row>
    <row r="97" spans="1:7" ht="25.5">
      <c r="A97" s="411">
        <v>84</v>
      </c>
      <c r="B97" s="410" t="s">
        <v>708</v>
      </c>
      <c r="C97" s="381"/>
      <c r="D97" s="382">
        <v>374</v>
      </c>
      <c r="E97" s="439">
        <v>41352</v>
      </c>
      <c r="F97" s="384">
        <v>2600</v>
      </c>
      <c r="G97" s="385" t="s">
        <v>13</v>
      </c>
    </row>
    <row r="98" spans="1:7" ht="38.25">
      <c r="A98" s="411">
        <v>85</v>
      </c>
      <c r="B98" s="410" t="s">
        <v>14</v>
      </c>
      <c r="C98" s="381"/>
      <c r="D98" s="382">
        <v>390</v>
      </c>
      <c r="E98" s="439">
        <v>41353</v>
      </c>
      <c r="F98" s="384">
        <v>6000</v>
      </c>
      <c r="G98" s="385" t="s">
        <v>15</v>
      </c>
    </row>
    <row r="99" spans="1:7" ht="21.75">
      <c r="A99" s="411">
        <v>86</v>
      </c>
      <c r="B99" s="413" t="s">
        <v>16</v>
      </c>
      <c r="C99" s="381"/>
      <c r="D99" s="382">
        <v>615</v>
      </c>
      <c r="E99" s="439">
        <v>41353</v>
      </c>
      <c r="F99" s="384">
        <v>6000</v>
      </c>
      <c r="G99" s="385" t="s">
        <v>17</v>
      </c>
    </row>
    <row r="100" spans="1:7" ht="25.5">
      <c r="A100" s="411">
        <v>87</v>
      </c>
      <c r="B100" s="410" t="s">
        <v>18</v>
      </c>
      <c r="C100" s="381"/>
      <c r="D100" s="382">
        <v>20</v>
      </c>
      <c r="E100" s="439">
        <v>41364</v>
      </c>
      <c r="F100" s="384">
        <v>2600</v>
      </c>
      <c r="G100" s="385" t="s">
        <v>19</v>
      </c>
    </row>
    <row r="101" spans="1:7" ht="25.5">
      <c r="A101" s="411">
        <v>88</v>
      </c>
      <c r="B101" s="410" t="s">
        <v>22</v>
      </c>
      <c r="C101" s="381" t="s">
        <v>1956</v>
      </c>
      <c r="D101" s="382">
        <v>38</v>
      </c>
      <c r="E101" s="439">
        <v>41355</v>
      </c>
      <c r="F101" s="384">
        <v>6000</v>
      </c>
      <c r="G101" s="385" t="s">
        <v>23</v>
      </c>
    </row>
    <row r="102" spans="1:7" ht="25.5">
      <c r="A102" s="411">
        <v>89</v>
      </c>
      <c r="B102" s="410" t="s">
        <v>22</v>
      </c>
      <c r="C102" s="381" t="s">
        <v>1956</v>
      </c>
      <c r="D102" s="382">
        <v>39</v>
      </c>
      <c r="E102" s="439">
        <v>41355</v>
      </c>
      <c r="F102" s="384">
        <v>6000</v>
      </c>
      <c r="G102" s="385" t="s">
        <v>24</v>
      </c>
    </row>
    <row r="103" spans="1:7" ht="21.75">
      <c r="A103" s="411">
        <v>90</v>
      </c>
      <c r="B103" s="413" t="s">
        <v>25</v>
      </c>
      <c r="C103" s="381"/>
      <c r="D103" s="382">
        <v>120</v>
      </c>
      <c r="E103" s="439">
        <v>41355</v>
      </c>
      <c r="F103" s="384">
        <v>6000</v>
      </c>
      <c r="G103" s="385" t="s">
        <v>26</v>
      </c>
    </row>
    <row r="104" spans="1:7" ht="25.5">
      <c r="A104" s="411">
        <v>91</v>
      </c>
      <c r="B104" s="410" t="s">
        <v>28</v>
      </c>
      <c r="C104" s="381"/>
      <c r="D104" s="382">
        <v>164</v>
      </c>
      <c r="E104" s="439">
        <v>41355</v>
      </c>
      <c r="F104" s="384">
        <v>6000</v>
      </c>
      <c r="G104" s="385" t="s">
        <v>29</v>
      </c>
    </row>
    <row r="105" spans="1:7" ht="22.5" thickBot="1">
      <c r="A105" s="417">
        <v>92</v>
      </c>
      <c r="B105" s="412" t="s">
        <v>30</v>
      </c>
      <c r="C105" s="387" t="s">
        <v>2811</v>
      </c>
      <c r="D105" s="388">
        <v>609</v>
      </c>
      <c r="E105" s="440">
        <v>41346</v>
      </c>
      <c r="F105" s="389">
        <v>2600</v>
      </c>
      <c r="G105" s="390" t="s">
        <v>31</v>
      </c>
    </row>
    <row r="106" spans="1:7" ht="13.5" thickTop="1">
      <c r="A106" s="355">
        <v>93</v>
      </c>
      <c r="B106" s="535" t="s">
        <v>1380</v>
      </c>
      <c r="C106" s="535" t="s">
        <v>1028</v>
      </c>
      <c r="D106" s="355">
        <v>303</v>
      </c>
      <c r="E106" s="536">
        <v>41383</v>
      </c>
      <c r="F106" s="538">
        <v>6000</v>
      </c>
      <c r="G106" s="380"/>
    </row>
    <row r="107" spans="1:7" ht="12.75">
      <c r="A107" s="24">
        <v>94</v>
      </c>
      <c r="B107" s="100" t="s">
        <v>1381</v>
      </c>
      <c r="C107" s="100" t="s">
        <v>2032</v>
      </c>
      <c r="D107" s="24">
        <v>45</v>
      </c>
      <c r="E107" s="537">
        <v>41383</v>
      </c>
      <c r="F107" s="7">
        <v>6000</v>
      </c>
      <c r="G107" s="533"/>
    </row>
    <row r="108" spans="1:7" ht="13.5" thickBot="1">
      <c r="A108" s="449">
        <v>95</v>
      </c>
      <c r="B108" s="540" t="s">
        <v>1382</v>
      </c>
      <c r="C108" s="540" t="s">
        <v>2811</v>
      </c>
      <c r="D108" s="449">
        <v>308</v>
      </c>
      <c r="E108" s="541">
        <v>41383</v>
      </c>
      <c r="F108" s="539">
        <v>6000</v>
      </c>
      <c r="G108" s="534"/>
    </row>
    <row r="109" spans="1:7" ht="26.25" thickTop="1">
      <c r="A109" s="355">
        <v>96</v>
      </c>
      <c r="B109" s="530" t="s">
        <v>53</v>
      </c>
      <c r="C109" s="352" t="s">
        <v>60</v>
      </c>
      <c r="D109" s="353">
        <v>1</v>
      </c>
      <c r="E109" s="435">
        <v>41383</v>
      </c>
      <c r="F109" s="450">
        <v>6000</v>
      </c>
      <c r="G109" s="380"/>
    </row>
    <row r="110" spans="1:7" ht="23.25" thickBot="1">
      <c r="A110" s="542">
        <v>97</v>
      </c>
      <c r="B110" s="543" t="s">
        <v>50</v>
      </c>
      <c r="C110" s="445" t="s">
        <v>51</v>
      </c>
      <c r="D110" s="446">
        <v>381</v>
      </c>
      <c r="E110" s="447">
        <v>41386</v>
      </c>
      <c r="F110" s="544">
        <v>6000</v>
      </c>
      <c r="G110" s="534"/>
    </row>
    <row r="111" spans="1:7" ht="39" thickTop="1">
      <c r="A111" s="397">
        <v>98</v>
      </c>
      <c r="B111" s="464" t="s">
        <v>1386</v>
      </c>
      <c r="C111" s="25" t="s">
        <v>2811</v>
      </c>
      <c r="D111" s="30">
        <v>670</v>
      </c>
      <c r="E111" s="545">
        <v>41386</v>
      </c>
      <c r="F111" s="529">
        <v>2600</v>
      </c>
      <c r="G111" s="380"/>
    </row>
    <row r="112" spans="1:7" ht="12.75">
      <c r="A112" s="398">
        <v>99</v>
      </c>
      <c r="B112" s="549" t="s">
        <v>1383</v>
      </c>
      <c r="C112" s="549" t="s">
        <v>1041</v>
      </c>
      <c r="D112" s="29">
        <v>452</v>
      </c>
      <c r="E112" s="45">
        <v>41387</v>
      </c>
      <c r="F112" s="550">
        <v>6000</v>
      </c>
      <c r="G112" s="370"/>
    </row>
    <row r="113" spans="1:7" ht="26.25" thickBot="1">
      <c r="A113" s="453">
        <v>100</v>
      </c>
      <c r="B113" s="407" t="s">
        <v>961</v>
      </c>
      <c r="C113" s="100" t="s">
        <v>1387</v>
      </c>
      <c r="D113" s="24">
        <v>192</v>
      </c>
      <c r="E113" s="45">
        <v>41387</v>
      </c>
      <c r="F113" s="551">
        <v>6000</v>
      </c>
      <c r="G113" s="451"/>
    </row>
    <row r="114" spans="1:7" ht="13.5" thickTop="1">
      <c r="A114" s="397">
        <v>101</v>
      </c>
      <c r="B114" s="418" t="s">
        <v>63</v>
      </c>
      <c r="C114" s="352" t="s">
        <v>1028</v>
      </c>
      <c r="D114" s="353">
        <v>644</v>
      </c>
      <c r="E114" s="435">
        <v>41388</v>
      </c>
      <c r="F114" s="366">
        <v>6000</v>
      </c>
      <c r="G114" s="367"/>
    </row>
    <row r="115" spans="1:7" ht="13.5" thickBot="1">
      <c r="A115" s="399">
        <v>102</v>
      </c>
      <c r="B115" s="419" t="s">
        <v>64</v>
      </c>
      <c r="C115" s="362" t="s">
        <v>65</v>
      </c>
      <c r="D115" s="363">
        <v>34</v>
      </c>
      <c r="E115" s="437">
        <v>41388</v>
      </c>
      <c r="F115" s="371">
        <v>6000</v>
      </c>
      <c r="G115" s="372"/>
    </row>
    <row r="116" spans="1:7" ht="23.25" thickTop="1">
      <c r="A116" s="397">
        <v>103</v>
      </c>
      <c r="B116" s="418" t="s">
        <v>99</v>
      </c>
      <c r="C116" s="352" t="s">
        <v>100</v>
      </c>
      <c r="D116" s="353">
        <v>5</v>
      </c>
      <c r="E116" s="435">
        <v>41389</v>
      </c>
      <c r="F116" s="366">
        <v>6000</v>
      </c>
      <c r="G116" s="367"/>
    </row>
    <row r="117" spans="1:7" ht="21.75">
      <c r="A117" s="411">
        <v>104</v>
      </c>
      <c r="B117" s="413" t="s">
        <v>105</v>
      </c>
      <c r="C117" s="381" t="s">
        <v>2056</v>
      </c>
      <c r="D117" s="382">
        <v>336</v>
      </c>
      <c r="E117" s="439">
        <v>41359</v>
      </c>
      <c r="F117" s="384">
        <v>18000</v>
      </c>
      <c r="G117" s="385" t="s">
        <v>107</v>
      </c>
    </row>
    <row r="118" spans="1:7" ht="21.75">
      <c r="A118" s="411">
        <v>105</v>
      </c>
      <c r="B118" s="413" t="s">
        <v>105</v>
      </c>
      <c r="C118" s="381" t="s">
        <v>2056</v>
      </c>
      <c r="D118" s="382">
        <v>335</v>
      </c>
      <c r="E118" s="439">
        <v>41359</v>
      </c>
      <c r="F118" s="384">
        <v>6000</v>
      </c>
      <c r="G118" s="385" t="s">
        <v>106</v>
      </c>
    </row>
    <row r="119" spans="1:7" ht="21.75">
      <c r="A119" s="411">
        <v>106</v>
      </c>
      <c r="B119" s="413" t="s">
        <v>108</v>
      </c>
      <c r="C119" s="381"/>
      <c r="D119" s="382">
        <v>33</v>
      </c>
      <c r="E119" s="439">
        <v>41360</v>
      </c>
      <c r="F119" s="384">
        <v>6000</v>
      </c>
      <c r="G119" s="385" t="s">
        <v>109</v>
      </c>
    </row>
    <row r="120" spans="1:7" ht="22.5" thickBot="1">
      <c r="A120" s="411">
        <v>107</v>
      </c>
      <c r="B120" s="462" t="s">
        <v>110</v>
      </c>
      <c r="C120" s="387"/>
      <c r="D120" s="388">
        <v>2</v>
      </c>
      <c r="E120" s="440">
        <v>41360</v>
      </c>
      <c r="F120" s="389">
        <v>6000</v>
      </c>
      <c r="G120" s="390" t="s">
        <v>111</v>
      </c>
    </row>
    <row r="121" spans="1:7" ht="13.5" thickTop="1">
      <c r="A121" s="398">
        <v>108</v>
      </c>
      <c r="B121" s="418" t="s">
        <v>117</v>
      </c>
      <c r="C121" s="352" t="s">
        <v>65</v>
      </c>
      <c r="D121" s="353">
        <v>45</v>
      </c>
      <c r="E121" s="463">
        <v>41389</v>
      </c>
      <c r="F121" s="366">
        <v>6000</v>
      </c>
      <c r="G121" s="367"/>
    </row>
    <row r="122" spans="1:7" ht="25.5">
      <c r="A122" s="398">
        <v>109</v>
      </c>
      <c r="B122" s="464" t="s">
        <v>118</v>
      </c>
      <c r="C122" s="276" t="s">
        <v>125</v>
      </c>
      <c r="D122" s="26">
        <v>210</v>
      </c>
      <c r="E122" s="368">
        <v>41390</v>
      </c>
      <c r="F122" s="369">
        <v>6000</v>
      </c>
      <c r="G122" s="370"/>
    </row>
    <row r="123" spans="1:7" ht="22.5">
      <c r="A123" s="398">
        <v>110</v>
      </c>
      <c r="B123" s="414" t="s">
        <v>129</v>
      </c>
      <c r="C123" s="276" t="s">
        <v>130</v>
      </c>
      <c r="D123" s="26">
        <v>74</v>
      </c>
      <c r="E123" s="368">
        <v>41390</v>
      </c>
      <c r="F123" s="369">
        <v>6000</v>
      </c>
      <c r="G123" s="370"/>
    </row>
    <row r="124" spans="1:7" ht="38.25">
      <c r="A124" s="398">
        <v>111</v>
      </c>
      <c r="B124" s="464" t="s">
        <v>131</v>
      </c>
      <c r="C124" s="276" t="s">
        <v>2811</v>
      </c>
      <c r="D124" s="26">
        <v>863</v>
      </c>
      <c r="E124" s="368">
        <v>41390</v>
      </c>
      <c r="F124" s="369">
        <v>6000</v>
      </c>
      <c r="G124" s="370"/>
    </row>
    <row r="125" spans="1:7" ht="21.75">
      <c r="A125" s="411">
        <v>112</v>
      </c>
      <c r="B125" s="413" t="s">
        <v>133</v>
      </c>
      <c r="C125" s="381"/>
      <c r="D125" s="382">
        <v>61</v>
      </c>
      <c r="E125" s="383">
        <v>41360</v>
      </c>
      <c r="F125" s="384">
        <v>6000</v>
      </c>
      <c r="G125" s="385" t="s">
        <v>135</v>
      </c>
    </row>
    <row r="126" spans="1:7" ht="21.75">
      <c r="A126" s="411">
        <v>113</v>
      </c>
      <c r="B126" s="413" t="s">
        <v>134</v>
      </c>
      <c r="C126" s="381"/>
      <c r="D126" s="382">
        <v>74</v>
      </c>
      <c r="E126" s="383">
        <v>41361</v>
      </c>
      <c r="F126" s="384">
        <v>6000</v>
      </c>
      <c r="G126" s="385" t="s">
        <v>136</v>
      </c>
    </row>
    <row r="127" spans="1:7" ht="21.75">
      <c r="A127" s="411">
        <v>114</v>
      </c>
      <c r="B127" s="413" t="s">
        <v>134</v>
      </c>
      <c r="C127" s="381"/>
      <c r="D127" s="382">
        <v>75</v>
      </c>
      <c r="E127" s="383">
        <v>41361</v>
      </c>
      <c r="F127" s="384">
        <v>6000</v>
      </c>
      <c r="G127" s="385" t="s">
        <v>2570</v>
      </c>
    </row>
    <row r="128" spans="1:7" ht="25.5">
      <c r="A128" s="411">
        <v>115</v>
      </c>
      <c r="B128" s="410" t="s">
        <v>2567</v>
      </c>
      <c r="C128" s="381" t="s">
        <v>1956</v>
      </c>
      <c r="D128" s="382">
        <v>951</v>
      </c>
      <c r="E128" s="383">
        <v>41361</v>
      </c>
      <c r="F128" s="384">
        <v>6000</v>
      </c>
      <c r="G128" s="385" t="s">
        <v>2571</v>
      </c>
    </row>
    <row r="129" spans="1:7" ht="25.5">
      <c r="A129" s="411">
        <v>116</v>
      </c>
      <c r="B129" s="410" t="s">
        <v>2567</v>
      </c>
      <c r="C129" s="381" t="s">
        <v>1956</v>
      </c>
      <c r="D129" s="382">
        <v>952</v>
      </c>
      <c r="E129" s="383">
        <v>41361</v>
      </c>
      <c r="F129" s="384">
        <v>6000</v>
      </c>
      <c r="G129" s="385" t="s">
        <v>2572</v>
      </c>
    </row>
    <row r="130" spans="1:7" ht="21.75">
      <c r="A130" s="411">
        <v>117</v>
      </c>
      <c r="B130" s="410" t="s">
        <v>2573</v>
      </c>
      <c r="C130" s="381"/>
      <c r="D130" s="382">
        <v>45</v>
      </c>
      <c r="E130" s="383">
        <v>41361</v>
      </c>
      <c r="F130" s="384">
        <v>2600</v>
      </c>
      <c r="G130" s="385" t="s">
        <v>2574</v>
      </c>
    </row>
    <row r="131" spans="1:7" ht="21.75">
      <c r="A131" s="411">
        <v>118</v>
      </c>
      <c r="B131" s="410" t="s">
        <v>2573</v>
      </c>
      <c r="C131" s="381"/>
      <c r="D131" s="382">
        <v>46</v>
      </c>
      <c r="E131" s="383">
        <v>41361</v>
      </c>
      <c r="F131" s="384">
        <v>2600</v>
      </c>
      <c r="G131" s="385" t="s">
        <v>2575</v>
      </c>
    </row>
    <row r="132" spans="1:7" ht="21.75">
      <c r="A132" s="411">
        <v>119</v>
      </c>
      <c r="B132" s="410" t="s">
        <v>2576</v>
      </c>
      <c r="C132" s="381"/>
      <c r="D132" s="382">
        <v>7</v>
      </c>
      <c r="E132" s="383">
        <v>41290</v>
      </c>
      <c r="F132" s="384">
        <v>6000</v>
      </c>
      <c r="G132" s="385" t="s">
        <v>2577</v>
      </c>
    </row>
    <row r="133" spans="1:7" ht="22.5" thickBot="1">
      <c r="A133" s="411">
        <v>120</v>
      </c>
      <c r="B133" s="471" t="s">
        <v>2576</v>
      </c>
      <c r="C133" s="387"/>
      <c r="D133" s="388">
        <v>8</v>
      </c>
      <c r="E133" s="472">
        <v>41290</v>
      </c>
      <c r="F133" s="389">
        <v>6000</v>
      </c>
      <c r="G133" s="390" t="s">
        <v>2578</v>
      </c>
    </row>
    <row r="134" spans="1:7" ht="26.25" thickTop="1">
      <c r="A134" s="398">
        <v>121</v>
      </c>
      <c r="B134" s="530" t="s">
        <v>2582</v>
      </c>
      <c r="C134" s="531" t="s">
        <v>1031</v>
      </c>
      <c r="D134" s="532">
        <v>222</v>
      </c>
      <c r="E134" s="463">
        <v>41393</v>
      </c>
      <c r="F134" s="450">
        <v>6000</v>
      </c>
      <c r="G134" s="367"/>
    </row>
    <row r="135" spans="1:7" ht="51">
      <c r="A135" s="398">
        <v>122</v>
      </c>
      <c r="B135" s="464" t="s">
        <v>2583</v>
      </c>
      <c r="C135" s="526" t="s">
        <v>1068</v>
      </c>
      <c r="D135" s="527">
        <v>584</v>
      </c>
      <c r="E135" s="528">
        <v>41393</v>
      </c>
      <c r="F135" s="529">
        <v>6000</v>
      </c>
      <c r="G135" s="451"/>
    </row>
    <row r="136" spans="1:7" ht="22.5">
      <c r="A136" s="398">
        <v>123</v>
      </c>
      <c r="B136" s="464" t="s">
        <v>2584</v>
      </c>
      <c r="C136" s="526" t="s">
        <v>2585</v>
      </c>
      <c r="D136" s="527">
        <v>45</v>
      </c>
      <c r="E136" s="528">
        <v>41393</v>
      </c>
      <c r="F136" s="529">
        <v>6000</v>
      </c>
      <c r="G136" s="451"/>
    </row>
    <row r="137" spans="1:7" ht="12.75">
      <c r="A137" s="398">
        <v>124</v>
      </c>
      <c r="B137" s="464" t="s">
        <v>2586</v>
      </c>
      <c r="C137" s="526" t="s">
        <v>2811</v>
      </c>
      <c r="D137" s="527">
        <v>798</v>
      </c>
      <c r="E137" s="528">
        <v>41393</v>
      </c>
      <c r="F137" s="529">
        <v>6000</v>
      </c>
      <c r="G137" s="451"/>
    </row>
    <row r="138" spans="1:7" ht="25.5">
      <c r="A138" s="398">
        <v>125</v>
      </c>
      <c r="B138" s="464" t="s">
        <v>2596</v>
      </c>
      <c r="C138" s="526" t="s">
        <v>2811</v>
      </c>
      <c r="D138" s="527">
        <v>257</v>
      </c>
      <c r="E138" s="528">
        <v>41393</v>
      </c>
      <c r="F138" s="529">
        <v>6000</v>
      </c>
      <c r="G138" s="451"/>
    </row>
    <row r="139" spans="1:7" ht="22.5">
      <c r="A139" s="398">
        <v>126</v>
      </c>
      <c r="B139" s="464" t="s">
        <v>1368</v>
      </c>
      <c r="C139" s="526" t="s">
        <v>1369</v>
      </c>
      <c r="D139" s="527">
        <v>144</v>
      </c>
      <c r="E139" s="528">
        <v>41393</v>
      </c>
      <c r="F139" s="529">
        <v>6000</v>
      </c>
      <c r="G139" s="451"/>
    </row>
    <row r="140" spans="1:7" ht="38.25">
      <c r="A140" s="398">
        <v>127</v>
      </c>
      <c r="B140" s="464" t="s">
        <v>1374</v>
      </c>
      <c r="C140" s="526" t="s">
        <v>1031</v>
      </c>
      <c r="D140" s="527">
        <v>602</v>
      </c>
      <c r="E140" s="528">
        <v>41393</v>
      </c>
      <c r="F140" s="529">
        <v>6000</v>
      </c>
      <c r="G140" s="451"/>
    </row>
    <row r="141" spans="1:7" ht="12.75">
      <c r="A141" s="453">
        <v>128</v>
      </c>
      <c r="B141" s="464" t="s">
        <v>292</v>
      </c>
      <c r="C141" s="526" t="s">
        <v>2051</v>
      </c>
      <c r="D141" s="527">
        <v>268</v>
      </c>
      <c r="E141" s="528">
        <v>41393</v>
      </c>
      <c r="F141" s="529">
        <v>6000</v>
      </c>
      <c r="G141" s="451"/>
    </row>
    <row r="142" spans="1:7" ht="13.5" thickBot="1">
      <c r="A142" s="473"/>
      <c r="B142" s="474"/>
      <c r="C142" s="525"/>
      <c r="D142" s="475"/>
      <c r="E142" s="476"/>
      <c r="F142" s="477"/>
      <c r="G142" s="478"/>
    </row>
    <row r="143" spans="1:7" ht="26.25" thickBot="1">
      <c r="A143" s="473"/>
      <c r="B143" s="474"/>
      <c r="C143" s="280"/>
      <c r="D143" s="199"/>
      <c r="E143" s="482" t="s">
        <v>1039</v>
      </c>
      <c r="F143" s="483">
        <f>SUM(F14:F141)</f>
        <v>742400</v>
      </c>
      <c r="G143" s="585" t="s">
        <v>1891</v>
      </c>
    </row>
    <row r="144" spans="1:7" ht="13.5" thickBot="1">
      <c r="A144" s="479"/>
      <c r="B144" s="202"/>
      <c r="C144" s="202"/>
      <c r="D144" s="197"/>
      <c r="E144" s="480"/>
      <c r="F144" s="203"/>
      <c r="G144" s="481"/>
    </row>
    <row r="145" spans="1:7" ht="12.75" customHeight="1">
      <c r="A145" s="454" t="s">
        <v>466</v>
      </c>
      <c r="B145" s="2007" t="s">
        <v>1754</v>
      </c>
      <c r="C145" s="2008"/>
      <c r="D145" s="2004" t="s">
        <v>113</v>
      </c>
      <c r="E145" s="2005"/>
      <c r="F145" s="2005"/>
      <c r="G145" s="2006"/>
    </row>
    <row r="146" spans="1:7" ht="12.75">
      <c r="A146" s="43">
        <v>1</v>
      </c>
      <c r="B146" s="106" t="s">
        <v>2055</v>
      </c>
      <c r="C146" s="106" t="s">
        <v>2056</v>
      </c>
      <c r="D146" s="77">
        <v>72</v>
      </c>
      <c r="E146" s="85">
        <v>41361</v>
      </c>
      <c r="F146" s="356">
        <v>600</v>
      </c>
      <c r="G146" s="77"/>
    </row>
    <row r="147" spans="1:7" ht="25.5">
      <c r="A147" s="43">
        <v>2</v>
      </c>
      <c r="B147" s="106" t="s">
        <v>2057</v>
      </c>
      <c r="C147" s="106" t="s">
        <v>2811</v>
      </c>
      <c r="D147" s="77">
        <v>700</v>
      </c>
      <c r="E147" s="85">
        <v>41366</v>
      </c>
      <c r="F147" s="356">
        <v>2600</v>
      </c>
      <c r="G147" s="77"/>
    </row>
    <row r="148" spans="1:7" ht="12.75">
      <c r="A148" s="43">
        <v>3</v>
      </c>
      <c r="B148" s="106" t="s">
        <v>2058</v>
      </c>
      <c r="C148" s="106" t="s">
        <v>492</v>
      </c>
      <c r="D148" s="77">
        <v>421</v>
      </c>
      <c r="E148" s="85">
        <v>41367</v>
      </c>
      <c r="F148" s="356">
        <v>2600</v>
      </c>
      <c r="G148" s="77"/>
    </row>
    <row r="149" spans="1:7" ht="25.5">
      <c r="A149" s="43">
        <v>4</v>
      </c>
      <c r="B149" s="106" t="s">
        <v>2059</v>
      </c>
      <c r="C149" s="106" t="s">
        <v>2060</v>
      </c>
      <c r="D149" s="77">
        <v>458</v>
      </c>
      <c r="E149" s="85">
        <v>41368</v>
      </c>
      <c r="F149" s="356">
        <v>2600</v>
      </c>
      <c r="G149" s="77"/>
    </row>
    <row r="150" spans="1:7" ht="38.25">
      <c r="A150" s="43">
        <v>5</v>
      </c>
      <c r="B150" s="106" t="s">
        <v>2061</v>
      </c>
      <c r="C150" s="106" t="s">
        <v>492</v>
      </c>
      <c r="D150" s="77">
        <v>277</v>
      </c>
      <c r="E150" s="85">
        <v>41372</v>
      </c>
      <c r="F150" s="356">
        <v>2600</v>
      </c>
      <c r="G150" s="77"/>
    </row>
    <row r="151" spans="1:7" ht="25.5">
      <c r="A151" s="43">
        <v>6</v>
      </c>
      <c r="B151" s="106" t="s">
        <v>2126</v>
      </c>
      <c r="C151" s="106" t="s">
        <v>2811</v>
      </c>
      <c r="D151" s="77">
        <v>105</v>
      </c>
      <c r="E151" s="85">
        <v>41372</v>
      </c>
      <c r="F151" s="359">
        <v>2600</v>
      </c>
      <c r="G151" s="77"/>
    </row>
    <row r="152" spans="1:7" ht="12.75">
      <c r="A152" s="43">
        <v>7</v>
      </c>
      <c r="B152" s="106" t="s">
        <v>2384</v>
      </c>
      <c r="C152" s="106" t="s">
        <v>2811</v>
      </c>
      <c r="D152" s="77">
        <v>724</v>
      </c>
      <c r="E152" s="85">
        <v>41373</v>
      </c>
      <c r="F152" s="359">
        <v>7800</v>
      </c>
      <c r="G152" s="77"/>
    </row>
    <row r="153" spans="1:7" ht="25.5">
      <c r="A153" s="43">
        <v>8</v>
      </c>
      <c r="B153" s="106" t="s">
        <v>2082</v>
      </c>
      <c r="C153" s="106" t="s">
        <v>2083</v>
      </c>
      <c r="D153" s="77">
        <v>171</v>
      </c>
      <c r="E153" s="85">
        <v>41373</v>
      </c>
      <c r="F153" s="359">
        <v>2600</v>
      </c>
      <c r="G153" s="77"/>
    </row>
    <row r="154" spans="1:7" ht="38.25">
      <c r="A154" s="43">
        <v>9</v>
      </c>
      <c r="B154" s="106" t="s">
        <v>2086</v>
      </c>
      <c r="C154" s="106" t="s">
        <v>49</v>
      </c>
      <c r="D154" s="77">
        <v>60</v>
      </c>
      <c r="E154" s="85">
        <v>41373</v>
      </c>
      <c r="F154" s="359">
        <v>2600</v>
      </c>
      <c r="G154" s="77"/>
    </row>
    <row r="155" spans="1:7" ht="12.75">
      <c r="A155" s="43">
        <v>10</v>
      </c>
      <c r="B155" s="106" t="s">
        <v>2070</v>
      </c>
      <c r="C155" s="106" t="s">
        <v>2811</v>
      </c>
      <c r="D155" s="77">
        <v>707</v>
      </c>
      <c r="E155" s="85">
        <v>41374</v>
      </c>
      <c r="F155" s="356">
        <v>2600</v>
      </c>
      <c r="G155" s="77"/>
    </row>
    <row r="156" spans="1:7" ht="38.25">
      <c r="A156" s="43">
        <v>11</v>
      </c>
      <c r="B156" s="106" t="s">
        <v>2073</v>
      </c>
      <c r="C156" s="106" t="s">
        <v>2811</v>
      </c>
      <c r="D156" s="77">
        <v>703</v>
      </c>
      <c r="E156" s="85">
        <v>41374</v>
      </c>
      <c r="F156" s="356">
        <v>2600</v>
      </c>
      <c r="G156" s="77"/>
    </row>
    <row r="157" spans="1:7" ht="25.5">
      <c r="A157" s="43">
        <v>12</v>
      </c>
      <c r="B157" s="106" t="s">
        <v>2126</v>
      </c>
      <c r="C157" s="106" t="s">
        <v>2811</v>
      </c>
      <c r="D157" s="77">
        <v>106</v>
      </c>
      <c r="E157" s="85">
        <v>41382</v>
      </c>
      <c r="F157" s="356">
        <v>2600</v>
      </c>
      <c r="G157" s="77"/>
    </row>
    <row r="158" spans="1:7" ht="25.5">
      <c r="A158" s="415">
        <v>13</v>
      </c>
      <c r="B158" s="412" t="s">
        <v>20</v>
      </c>
      <c r="C158" s="546"/>
      <c r="D158" s="547">
        <v>181</v>
      </c>
      <c r="E158" s="1943">
        <v>41354</v>
      </c>
      <c r="F158" s="548">
        <v>2600</v>
      </c>
      <c r="G158" s="416" t="s">
        <v>21</v>
      </c>
    </row>
    <row r="159" spans="1:7" ht="12.75">
      <c r="A159" s="415"/>
      <c r="B159" s="414" t="s">
        <v>1384</v>
      </c>
      <c r="C159" s="100" t="s">
        <v>2811</v>
      </c>
      <c r="D159" s="77">
        <v>352</v>
      </c>
      <c r="E159" s="102">
        <v>41387</v>
      </c>
      <c r="F159" s="356">
        <v>2600</v>
      </c>
      <c r="G159" s="416"/>
    </row>
    <row r="160" spans="1:7" ht="12.75">
      <c r="A160" s="43">
        <v>14</v>
      </c>
      <c r="B160" s="106" t="s">
        <v>67</v>
      </c>
      <c r="C160" s="106" t="s">
        <v>69</v>
      </c>
      <c r="D160" s="77">
        <v>162</v>
      </c>
      <c r="E160" s="85">
        <v>41387</v>
      </c>
      <c r="F160" s="359">
        <v>2600</v>
      </c>
      <c r="G160" s="77"/>
    </row>
    <row r="161" spans="1:7" ht="12.75">
      <c r="A161" s="43">
        <v>15</v>
      </c>
      <c r="B161" s="106" t="s">
        <v>67</v>
      </c>
      <c r="C161" s="106" t="s">
        <v>70</v>
      </c>
      <c r="D161" s="77">
        <v>163</v>
      </c>
      <c r="E161" s="85">
        <v>41387</v>
      </c>
      <c r="F161" s="359">
        <v>2600</v>
      </c>
      <c r="G161" s="77"/>
    </row>
    <row r="162" spans="1:7" ht="12.75">
      <c r="A162" s="43">
        <v>16</v>
      </c>
      <c r="B162" s="106" t="s">
        <v>66</v>
      </c>
      <c r="C162" s="106" t="s">
        <v>1956</v>
      </c>
      <c r="D162" s="77">
        <v>794</v>
      </c>
      <c r="E162" s="85">
        <v>41388</v>
      </c>
      <c r="F162" s="359">
        <v>2000</v>
      </c>
      <c r="G162" s="77"/>
    </row>
    <row r="163" spans="1:7" ht="25.5">
      <c r="A163" s="43">
        <v>17</v>
      </c>
      <c r="B163" s="106" t="s">
        <v>101</v>
      </c>
      <c r="C163" s="106" t="s">
        <v>102</v>
      </c>
      <c r="D163" s="77">
        <v>12</v>
      </c>
      <c r="E163" s="85">
        <v>41389</v>
      </c>
      <c r="F163" s="359">
        <v>2000</v>
      </c>
      <c r="G163" s="77"/>
    </row>
    <row r="164" spans="1:7" ht="25.5">
      <c r="A164" s="415">
        <v>18</v>
      </c>
      <c r="B164" s="427" t="s">
        <v>103</v>
      </c>
      <c r="C164" s="427"/>
      <c r="D164" s="428">
        <v>687</v>
      </c>
      <c r="E164" s="374">
        <v>41358</v>
      </c>
      <c r="F164" s="386">
        <v>2600</v>
      </c>
      <c r="G164" s="416" t="s">
        <v>104</v>
      </c>
    </row>
    <row r="165" spans="1:7" ht="12.75">
      <c r="A165" s="43">
        <v>19</v>
      </c>
      <c r="B165" s="106" t="s">
        <v>132</v>
      </c>
      <c r="C165" s="106" t="s">
        <v>514</v>
      </c>
      <c r="D165" s="77">
        <v>607</v>
      </c>
      <c r="E165" s="85">
        <v>41390</v>
      </c>
      <c r="F165" s="356">
        <v>600</v>
      </c>
      <c r="G165" s="77"/>
    </row>
    <row r="166" spans="1:7" ht="12.75">
      <c r="A166" s="43">
        <v>20</v>
      </c>
      <c r="B166" s="106" t="s">
        <v>2594</v>
      </c>
      <c r="C166" s="106" t="s">
        <v>2811</v>
      </c>
      <c r="D166" s="77">
        <v>486</v>
      </c>
      <c r="E166" s="85">
        <v>41393</v>
      </c>
      <c r="F166" s="356">
        <v>2600</v>
      </c>
      <c r="G166" s="77"/>
    </row>
    <row r="167" spans="1:7" ht="25.5">
      <c r="A167" s="43">
        <v>21</v>
      </c>
      <c r="B167" s="106" t="s">
        <v>1370</v>
      </c>
      <c r="C167" s="106" t="s">
        <v>1373</v>
      </c>
      <c r="D167" s="77">
        <v>54</v>
      </c>
      <c r="E167" s="85">
        <v>41393</v>
      </c>
      <c r="F167" s="356">
        <v>2600</v>
      </c>
      <c r="G167" s="77"/>
    </row>
    <row r="168" spans="1:7" ht="25.5">
      <c r="A168" s="43">
        <v>22</v>
      </c>
      <c r="B168" s="106" t="s">
        <v>1375</v>
      </c>
      <c r="C168" s="106" t="s">
        <v>1376</v>
      </c>
      <c r="D168" s="77">
        <v>286</v>
      </c>
      <c r="E168" s="85">
        <v>41393</v>
      </c>
      <c r="F168" s="356">
        <v>2000</v>
      </c>
      <c r="G168" s="77"/>
    </row>
    <row r="169" spans="1:7" ht="13.5" thickBot="1">
      <c r="A169" s="205"/>
      <c r="B169" s="485"/>
      <c r="C169" s="485"/>
      <c r="D169" s="195"/>
      <c r="E169" s="486"/>
      <c r="F169" s="207"/>
      <c r="G169" s="195"/>
    </row>
    <row r="170" spans="1:7" ht="13.5" thickBot="1">
      <c r="A170" s="205"/>
      <c r="B170" s="485"/>
      <c r="C170" s="485"/>
      <c r="D170" s="195"/>
      <c r="E170" s="487" t="s">
        <v>1039</v>
      </c>
      <c r="F170" s="488">
        <f>SUM(F146:F168)</f>
        <v>59200</v>
      </c>
      <c r="G170" s="584" t="s">
        <v>1890</v>
      </c>
    </row>
    <row r="171" spans="1:7" ht="13.5" thickBot="1">
      <c r="A171" s="479"/>
      <c r="B171" s="202"/>
      <c r="C171" s="202"/>
      <c r="D171" s="197"/>
      <c r="E171" s="480"/>
      <c r="F171" s="203"/>
      <c r="G171" s="479"/>
    </row>
    <row r="172" spans="1:7" ht="12.75" customHeight="1">
      <c r="A172" s="454" t="s">
        <v>259</v>
      </c>
      <c r="B172" s="2009" t="s">
        <v>1790</v>
      </c>
      <c r="C172" s="2010"/>
      <c r="D172" s="2004" t="s">
        <v>116</v>
      </c>
      <c r="E172" s="2005"/>
      <c r="F172" s="2005"/>
      <c r="G172" s="2006"/>
    </row>
    <row r="173" spans="1:7" ht="12.75">
      <c r="A173" s="190">
        <v>1</v>
      </c>
      <c r="B173" s="357" t="s">
        <v>2062</v>
      </c>
      <c r="C173" s="106" t="s">
        <v>2811</v>
      </c>
      <c r="D173" s="77">
        <v>159</v>
      </c>
      <c r="E173" s="85">
        <v>41362</v>
      </c>
      <c r="F173" s="356">
        <v>600</v>
      </c>
      <c r="G173" s="84"/>
    </row>
    <row r="174" spans="1:7" ht="12.75">
      <c r="A174" s="43">
        <v>2</v>
      </c>
      <c r="B174" s="357" t="s">
        <v>2063</v>
      </c>
      <c r="C174" s="106" t="s">
        <v>2811</v>
      </c>
      <c r="D174" s="77">
        <v>486</v>
      </c>
      <c r="E174" s="85">
        <v>41365</v>
      </c>
      <c r="F174" s="356">
        <v>600</v>
      </c>
      <c r="G174" s="84"/>
    </row>
    <row r="175" spans="1:7" ht="12.75">
      <c r="A175" s="190">
        <v>3</v>
      </c>
      <c r="B175" s="357" t="s">
        <v>2064</v>
      </c>
      <c r="C175" s="357" t="s">
        <v>411</v>
      </c>
      <c r="D175" s="77">
        <v>416</v>
      </c>
      <c r="E175" s="85">
        <v>41369</v>
      </c>
      <c r="F175" s="356">
        <v>600</v>
      </c>
      <c r="G175" s="84"/>
    </row>
    <row r="176" spans="1:7" ht="12.75">
      <c r="A176" s="43">
        <v>4</v>
      </c>
      <c r="B176" s="357" t="s">
        <v>2065</v>
      </c>
      <c r="C176" s="357" t="s">
        <v>2811</v>
      </c>
      <c r="D176" s="77">
        <v>199</v>
      </c>
      <c r="E176" s="85">
        <v>41369</v>
      </c>
      <c r="F176" s="356">
        <v>600</v>
      </c>
      <c r="G176" s="84"/>
    </row>
    <row r="177" spans="1:7" ht="44.25" customHeight="1">
      <c r="A177" s="190">
        <v>5</v>
      </c>
      <c r="B177" s="407" t="s">
        <v>954</v>
      </c>
      <c r="C177" s="408" t="s">
        <v>955</v>
      </c>
      <c r="D177" s="77">
        <v>652</v>
      </c>
      <c r="E177" s="85">
        <v>41381</v>
      </c>
      <c r="F177" s="86">
        <v>600</v>
      </c>
      <c r="G177" s="100"/>
    </row>
    <row r="178" spans="1:7" ht="12.75">
      <c r="A178" s="43">
        <v>6</v>
      </c>
      <c r="B178" s="357" t="s">
        <v>52</v>
      </c>
      <c r="C178" s="106" t="s">
        <v>2811</v>
      </c>
      <c r="D178" s="77">
        <v>881</v>
      </c>
      <c r="E178" s="85">
        <v>41383</v>
      </c>
      <c r="F178" s="356">
        <v>600</v>
      </c>
      <c r="G178" s="84"/>
    </row>
    <row r="179" spans="1:7" ht="76.5">
      <c r="A179" s="190"/>
      <c r="B179" s="421" t="s">
        <v>1385</v>
      </c>
      <c r="C179" s="422" t="s">
        <v>65</v>
      </c>
      <c r="D179" s="423">
        <v>267</v>
      </c>
      <c r="E179" s="424">
        <v>41387</v>
      </c>
      <c r="F179" s="425">
        <v>600</v>
      </c>
      <c r="G179" s="426"/>
    </row>
    <row r="180" spans="1:7" ht="51">
      <c r="A180" s="190">
        <v>7</v>
      </c>
      <c r="B180" s="421" t="s">
        <v>97</v>
      </c>
      <c r="C180" s="422" t="s">
        <v>98</v>
      </c>
      <c r="D180" s="423">
        <v>603</v>
      </c>
      <c r="E180" s="424">
        <v>41389</v>
      </c>
      <c r="F180" s="425">
        <v>600</v>
      </c>
      <c r="G180" s="426"/>
    </row>
    <row r="181" spans="1:7" ht="25.5">
      <c r="A181" s="43">
        <v>8</v>
      </c>
      <c r="B181" s="357" t="s">
        <v>128</v>
      </c>
      <c r="C181" s="106" t="s">
        <v>127</v>
      </c>
      <c r="D181" s="77">
        <v>114</v>
      </c>
      <c r="E181" s="85">
        <v>41390</v>
      </c>
      <c r="F181" s="359">
        <v>600</v>
      </c>
      <c r="G181" s="84"/>
    </row>
    <row r="183" spans="1:7" ht="13.5" thickBot="1">
      <c r="A183" s="205"/>
      <c r="B183" s="489"/>
      <c r="C183" s="485"/>
      <c r="D183" s="195"/>
      <c r="E183" s="486"/>
      <c r="F183" s="207"/>
      <c r="G183" s="490"/>
    </row>
    <row r="184" spans="1:7" ht="13.5" thickBot="1">
      <c r="A184" s="205"/>
      <c r="B184" s="491"/>
      <c r="C184" s="211"/>
      <c r="D184" s="215"/>
      <c r="E184" s="496" t="s">
        <v>1039</v>
      </c>
      <c r="F184" s="497">
        <f>SUM(F173:F181)</f>
        <v>5400</v>
      </c>
      <c r="G184" s="583" t="s">
        <v>1889</v>
      </c>
    </row>
    <row r="185" spans="1:7" ht="13.5" thickBot="1">
      <c r="A185" s="492"/>
      <c r="B185" s="492"/>
      <c r="C185" s="492"/>
      <c r="D185" s="209"/>
      <c r="E185" s="493"/>
      <c r="F185" s="494"/>
      <c r="G185" s="495"/>
    </row>
    <row r="186" spans="1:7" ht="12.75" customHeight="1">
      <c r="A186" s="458" t="s">
        <v>686</v>
      </c>
      <c r="B186" s="2002" t="s">
        <v>687</v>
      </c>
      <c r="C186" s="2003"/>
      <c r="D186" s="2004" t="s">
        <v>115</v>
      </c>
      <c r="E186" s="2005"/>
      <c r="F186" s="2005"/>
      <c r="G186" s="2006"/>
    </row>
    <row r="187" spans="1:7" ht="25.5">
      <c r="A187" s="358">
        <v>1</v>
      </c>
      <c r="B187" s="83" t="s">
        <v>2066</v>
      </c>
      <c r="C187" s="83" t="s">
        <v>2067</v>
      </c>
      <c r="D187" s="77">
        <v>247</v>
      </c>
      <c r="E187" s="85">
        <v>41369</v>
      </c>
      <c r="F187" s="356">
        <v>600</v>
      </c>
      <c r="G187" s="84"/>
    </row>
    <row r="188" spans="1:7" ht="12.75">
      <c r="A188" s="498">
        <v>2</v>
      </c>
      <c r="B188" s="499" t="s">
        <v>941</v>
      </c>
      <c r="C188" s="499" t="s">
        <v>942</v>
      </c>
      <c r="D188" s="484">
        <v>423</v>
      </c>
      <c r="E188" s="465">
        <v>41379</v>
      </c>
      <c r="F188" s="201">
        <v>600</v>
      </c>
      <c r="G188" s="500"/>
    </row>
    <row r="189" spans="1:7" ht="13.5" thickBot="1">
      <c r="A189" s="214"/>
      <c r="B189" s="501"/>
      <c r="C189" s="501"/>
      <c r="D189" s="195"/>
      <c r="E189" s="490"/>
      <c r="F189" s="207"/>
      <c r="G189" s="490"/>
    </row>
    <row r="190" spans="1:7" ht="13.5" thickBot="1">
      <c r="A190" s="214"/>
      <c r="B190" s="501"/>
      <c r="C190" s="501"/>
      <c r="D190" s="195"/>
      <c r="E190" s="420" t="s">
        <v>1039</v>
      </c>
      <c r="F190" s="488">
        <f>SUM(F187:F188)</f>
        <v>1200</v>
      </c>
      <c r="G190" s="584" t="s">
        <v>1892</v>
      </c>
    </row>
    <row r="191" spans="1:7" ht="13.5" thickBot="1">
      <c r="A191" s="479"/>
      <c r="B191" s="495"/>
      <c r="C191" s="495"/>
      <c r="D191" s="212"/>
      <c r="E191" s="495"/>
      <c r="F191" s="502"/>
      <c r="G191" s="495"/>
    </row>
    <row r="192" spans="1:7" ht="12.75" customHeight="1">
      <c r="A192" s="459" t="s">
        <v>689</v>
      </c>
      <c r="B192" s="2002" t="s">
        <v>1755</v>
      </c>
      <c r="C192" s="2003"/>
      <c r="D192" s="2004" t="s">
        <v>114</v>
      </c>
      <c r="E192" s="2005"/>
      <c r="F192" s="2005"/>
      <c r="G192" s="2006"/>
    </row>
    <row r="193" spans="1:7" ht="25.5">
      <c r="A193" s="52">
        <v>1</v>
      </c>
      <c r="B193" s="83" t="s">
        <v>2057</v>
      </c>
      <c r="C193" s="83" t="s">
        <v>2811</v>
      </c>
      <c r="D193" s="77">
        <v>699</v>
      </c>
      <c r="E193" s="85">
        <v>41366</v>
      </c>
      <c r="F193" s="356">
        <v>600</v>
      </c>
      <c r="G193" s="84"/>
    </row>
    <row r="194" spans="1:7" ht="12.75">
      <c r="A194" s="52">
        <v>2</v>
      </c>
      <c r="B194" s="83" t="s">
        <v>2068</v>
      </c>
      <c r="C194" s="83" t="s">
        <v>2811</v>
      </c>
      <c r="D194" s="77">
        <v>147</v>
      </c>
      <c r="E194" s="85">
        <v>41367</v>
      </c>
      <c r="F194" s="356">
        <v>600</v>
      </c>
      <c r="G194" s="84"/>
    </row>
    <row r="195" spans="1:7" ht="38.25">
      <c r="A195" s="52">
        <v>3</v>
      </c>
      <c r="B195" s="83" t="s">
        <v>2069</v>
      </c>
      <c r="C195" s="83" t="s">
        <v>2042</v>
      </c>
      <c r="D195" s="77">
        <v>370</v>
      </c>
      <c r="E195" s="85">
        <v>41367</v>
      </c>
      <c r="F195" s="359">
        <v>600</v>
      </c>
      <c r="G195" s="84"/>
    </row>
    <row r="196" spans="1:7" ht="39.75" customHeight="1">
      <c r="A196" s="52">
        <v>4</v>
      </c>
      <c r="B196" s="373" t="s">
        <v>2107</v>
      </c>
      <c r="C196" s="373"/>
      <c r="D196" s="467">
        <v>628</v>
      </c>
      <c r="E196" s="374">
        <v>41334</v>
      </c>
      <c r="F196" s="375">
        <v>600</v>
      </c>
      <c r="G196" s="376" t="s">
        <v>2108</v>
      </c>
    </row>
    <row r="197" spans="1:7" ht="25.5">
      <c r="A197" s="52">
        <v>5</v>
      </c>
      <c r="B197" s="373" t="s">
        <v>2115</v>
      </c>
      <c r="C197" s="373"/>
      <c r="D197" s="467">
        <v>620</v>
      </c>
      <c r="E197" s="374">
        <v>41339</v>
      </c>
      <c r="F197" s="386">
        <v>600</v>
      </c>
      <c r="G197" s="376" t="s">
        <v>2116</v>
      </c>
    </row>
    <row r="198" spans="1:7" ht="25.5">
      <c r="A198" s="52">
        <v>6</v>
      </c>
      <c r="B198" s="373" t="s">
        <v>2121</v>
      </c>
      <c r="C198" s="373"/>
      <c r="D198" s="467">
        <v>838</v>
      </c>
      <c r="E198" s="374">
        <v>41340</v>
      </c>
      <c r="F198" s="386">
        <v>2000</v>
      </c>
      <c r="G198" s="376" t="s">
        <v>2122</v>
      </c>
    </row>
    <row r="199" spans="1:7" ht="25.5">
      <c r="A199" s="52">
        <v>7</v>
      </c>
      <c r="B199" s="460" t="s">
        <v>948</v>
      </c>
      <c r="C199" s="460" t="s">
        <v>1272</v>
      </c>
      <c r="D199" s="468">
        <v>110</v>
      </c>
      <c r="E199" s="465">
        <v>41379</v>
      </c>
      <c r="F199" s="461">
        <v>600</v>
      </c>
      <c r="G199" s="401"/>
    </row>
    <row r="200" spans="1:7" ht="12.75">
      <c r="A200" s="52">
        <v>8</v>
      </c>
      <c r="B200" s="25" t="s">
        <v>949</v>
      </c>
      <c r="C200" s="25" t="s">
        <v>492</v>
      </c>
      <c r="D200" s="469">
        <v>209</v>
      </c>
      <c r="E200" s="466">
        <v>41380</v>
      </c>
      <c r="F200" s="470">
        <v>600</v>
      </c>
      <c r="G200" s="376"/>
    </row>
    <row r="201" spans="1:7" ht="12.75">
      <c r="A201" s="52">
        <v>9</v>
      </c>
      <c r="B201" s="357" t="s">
        <v>956</v>
      </c>
      <c r="C201" s="357" t="s">
        <v>957</v>
      </c>
      <c r="D201" s="400">
        <v>880</v>
      </c>
      <c r="E201" s="85">
        <v>41381</v>
      </c>
      <c r="F201" s="359">
        <v>600</v>
      </c>
      <c r="G201" s="376"/>
    </row>
    <row r="202" spans="1:7" ht="51">
      <c r="A202" s="52">
        <v>10</v>
      </c>
      <c r="B202" s="357" t="s">
        <v>61</v>
      </c>
      <c r="C202" s="357" t="s">
        <v>62</v>
      </c>
      <c r="D202" s="400">
        <v>5</v>
      </c>
      <c r="E202" s="85">
        <v>41385</v>
      </c>
      <c r="F202" s="359">
        <v>600</v>
      </c>
      <c r="G202" s="401"/>
    </row>
    <row r="203" spans="1:7" ht="38.25">
      <c r="A203" s="52">
        <v>11</v>
      </c>
      <c r="B203" s="357" t="s">
        <v>67</v>
      </c>
      <c r="C203" s="83" t="s">
        <v>68</v>
      </c>
      <c r="D203" s="400">
        <v>161</v>
      </c>
      <c r="E203" s="85">
        <v>41387</v>
      </c>
      <c r="F203" s="359">
        <v>600</v>
      </c>
      <c r="G203" s="401"/>
    </row>
    <row r="204" spans="1:7" ht="25.5">
      <c r="A204" s="52">
        <v>12</v>
      </c>
      <c r="B204" s="357" t="s">
        <v>71</v>
      </c>
      <c r="C204" s="83" t="s">
        <v>85</v>
      </c>
      <c r="D204" s="400">
        <v>407</v>
      </c>
      <c r="E204" s="85">
        <v>41389</v>
      </c>
      <c r="F204" s="359">
        <v>600</v>
      </c>
      <c r="G204" s="401"/>
    </row>
    <row r="205" spans="1:7" ht="25.5">
      <c r="A205" s="52">
        <v>13</v>
      </c>
      <c r="B205" s="357" t="s">
        <v>126</v>
      </c>
      <c r="C205" s="83" t="s">
        <v>127</v>
      </c>
      <c r="D205" s="400">
        <v>113</v>
      </c>
      <c r="E205" s="85">
        <v>41390</v>
      </c>
      <c r="F205" s="359">
        <v>600</v>
      </c>
      <c r="G205" s="401"/>
    </row>
    <row r="206" spans="1:7" ht="38.25">
      <c r="A206" s="503">
        <v>14</v>
      </c>
      <c r="B206" s="504" t="s">
        <v>2579</v>
      </c>
      <c r="C206" s="505" t="s">
        <v>1956</v>
      </c>
      <c r="D206" s="506">
        <v>516</v>
      </c>
      <c r="E206" s="507">
        <v>41365</v>
      </c>
      <c r="F206" s="508">
        <v>600</v>
      </c>
      <c r="G206" s="509" t="s">
        <v>2580</v>
      </c>
    </row>
    <row r="207" spans="1:7" ht="25.5">
      <c r="A207" s="137">
        <v>15</v>
      </c>
      <c r="B207" s="357" t="s">
        <v>2593</v>
      </c>
      <c r="C207" s="83" t="s">
        <v>492</v>
      </c>
      <c r="D207" s="400">
        <v>168</v>
      </c>
      <c r="E207" s="85">
        <v>41393</v>
      </c>
      <c r="F207" s="356">
        <v>600</v>
      </c>
      <c r="G207" s="376"/>
    </row>
    <row r="208" spans="1:7" ht="12.75">
      <c r="A208" s="137">
        <v>16</v>
      </c>
      <c r="B208" s="357" t="s">
        <v>2595</v>
      </c>
      <c r="C208" s="83" t="s">
        <v>2811</v>
      </c>
      <c r="D208" s="400">
        <v>485</v>
      </c>
      <c r="E208" s="85">
        <v>41393</v>
      </c>
      <c r="F208" s="356">
        <v>600</v>
      </c>
      <c r="G208" s="376"/>
    </row>
    <row r="209" spans="1:7" ht="12.75">
      <c r="A209" s="510"/>
      <c r="B209" s="489"/>
      <c r="C209" s="501"/>
      <c r="D209" s="511"/>
      <c r="E209" s="486"/>
      <c r="F209" s="207"/>
      <c r="G209" s="590"/>
    </row>
    <row r="210" spans="1:7" ht="13.5" thickBot="1">
      <c r="A210" s="510"/>
      <c r="B210" s="489"/>
      <c r="C210" s="501"/>
      <c r="D210" s="511"/>
      <c r="E210" s="486"/>
      <c r="F210" s="207"/>
      <c r="G210" s="512"/>
    </row>
    <row r="211" spans="1:7" ht="13.5" thickBot="1">
      <c r="A211" s="510"/>
      <c r="B211" s="489"/>
      <c r="C211" s="489"/>
      <c r="D211" s="511"/>
      <c r="E211" s="487" t="s">
        <v>1039</v>
      </c>
      <c r="F211" s="488">
        <f>SUM(F193:F208)</f>
        <v>11000</v>
      </c>
      <c r="G211" s="582" t="s">
        <v>1888</v>
      </c>
    </row>
    <row r="212" spans="1:7" ht="13.5" thickBot="1">
      <c r="A212" s="57"/>
      <c r="B212" s="57"/>
      <c r="C212" s="57"/>
      <c r="D212" s="215"/>
      <c r="E212" s="57"/>
      <c r="F212" s="513"/>
      <c r="G212" s="57"/>
    </row>
    <row r="213" spans="1:7" ht="13.5" thickBot="1">
      <c r="A213" s="57"/>
      <c r="B213" s="57"/>
      <c r="C213" s="57"/>
      <c r="E213" s="524" t="s">
        <v>2581</v>
      </c>
      <c r="F213" s="523">
        <f>SUM(F143,F170,F184,F190,F211)</f>
        <v>819200</v>
      </c>
      <c r="G213" s="57"/>
    </row>
    <row r="214" spans="1:7" ht="12.75">
      <c r="A214" s="514"/>
      <c r="B214" s="515"/>
      <c r="C214" s="515"/>
      <c r="D214" s="516"/>
      <c r="E214" s="517"/>
      <c r="F214" s="518"/>
      <c r="G214" s="519"/>
    </row>
    <row r="215" spans="1:7" ht="15">
      <c r="A215" s="520"/>
      <c r="B215" s="522"/>
      <c r="C215" s="522"/>
      <c r="D215" s="522"/>
      <c r="E215" s="522"/>
      <c r="F215" s="522"/>
      <c r="G215" s="521"/>
    </row>
  </sheetData>
  <sheetProtection/>
  <mergeCells count="21">
    <mergeCell ref="A9:A11"/>
    <mergeCell ref="B9:B11"/>
    <mergeCell ref="C9:C11"/>
    <mergeCell ref="D9:G9"/>
    <mergeCell ref="D10:G10"/>
    <mergeCell ref="B12:C12"/>
    <mergeCell ref="B192:C192"/>
    <mergeCell ref="D192:G192"/>
    <mergeCell ref="B145:C145"/>
    <mergeCell ref="D145:G145"/>
    <mergeCell ref="B172:C172"/>
    <mergeCell ref="D13:G13"/>
    <mergeCell ref="D172:G172"/>
    <mergeCell ref="B186:C186"/>
    <mergeCell ref="D186:G186"/>
    <mergeCell ref="B6:F6"/>
    <mergeCell ref="B7:F7"/>
    <mergeCell ref="E1:G1"/>
    <mergeCell ref="E2:G2"/>
    <mergeCell ref="E3:G3"/>
    <mergeCell ref="E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zoomScale="85" zoomScaleNormal="85" zoomScalePageLayoutView="0" workbookViewId="0" topLeftCell="A199">
      <selection activeCell="B155" sqref="B155"/>
    </sheetView>
  </sheetViews>
  <sheetFormatPr defaultColWidth="9.140625" defaultRowHeight="12.75"/>
  <cols>
    <col min="1" max="1" width="4.8515625" style="185" customWidth="1"/>
    <col min="2" max="2" width="22.140625" style="185" customWidth="1"/>
    <col min="3" max="3" width="16.8515625" style="185" customWidth="1"/>
    <col min="4" max="4" width="9.140625" style="185" customWidth="1"/>
    <col min="5" max="5" width="11.28125" style="185" customWidth="1"/>
    <col min="6" max="6" width="12.140625" style="185" customWidth="1"/>
    <col min="7" max="7" width="10.28125" style="185" customWidth="1"/>
  </cols>
  <sheetData>
    <row r="1" spans="1:7" ht="12.75">
      <c r="A1" s="256"/>
      <c r="B1" s="335"/>
      <c r="C1" s="335"/>
      <c r="D1" s="597"/>
      <c r="E1" s="2024" t="s">
        <v>1752</v>
      </c>
      <c r="F1" s="2024"/>
      <c r="G1" s="2024"/>
    </row>
    <row r="2" spans="1:7" ht="12.75">
      <c r="A2" s="256"/>
      <c r="B2" s="335"/>
      <c r="C2" s="335"/>
      <c r="D2" s="597"/>
      <c r="E2" s="2025" t="s">
        <v>169</v>
      </c>
      <c r="F2" s="2025"/>
      <c r="G2" s="2025"/>
    </row>
    <row r="3" spans="1:7" ht="12.75">
      <c r="A3" s="256"/>
      <c r="B3" s="335"/>
      <c r="C3" s="335"/>
      <c r="D3" s="597"/>
      <c r="E3" s="2026" t="s">
        <v>170</v>
      </c>
      <c r="F3" s="2026"/>
      <c r="G3" s="2026"/>
    </row>
    <row r="4" spans="1:6" ht="12.75">
      <c r="A4" s="256"/>
      <c r="B4" s="335"/>
      <c r="C4" s="335"/>
      <c r="D4" s="597"/>
      <c r="E4" s="2027"/>
      <c r="F4" s="2027"/>
    </row>
    <row r="5" spans="1:6" ht="12.75">
      <c r="A5" s="256"/>
      <c r="B5" s="335"/>
      <c r="C5" s="335"/>
      <c r="D5" s="597"/>
      <c r="E5" s="598"/>
      <c r="F5" s="599"/>
    </row>
    <row r="6" spans="1:6" ht="12.75">
      <c r="A6" s="256"/>
      <c r="B6" s="2028" t="s">
        <v>1751</v>
      </c>
      <c r="C6" s="2028"/>
      <c r="D6" s="2028"/>
      <c r="E6" s="2028"/>
      <c r="F6" s="2028"/>
    </row>
    <row r="7" spans="1:6" ht="12.75">
      <c r="A7" s="256"/>
      <c r="B7" s="1951" t="s">
        <v>240</v>
      </c>
      <c r="C7" s="1951"/>
      <c r="D7" s="1951"/>
      <c r="E7" s="1951"/>
      <c r="F7" s="1951"/>
    </row>
    <row r="8" spans="1:6" ht="12.75">
      <c r="A8" s="256"/>
      <c r="B8" s="23"/>
      <c r="C8" s="23"/>
      <c r="D8" s="23"/>
      <c r="E8" s="23"/>
      <c r="F8" s="23"/>
    </row>
    <row r="9" spans="1:7" ht="12.75">
      <c r="A9" s="2017" t="s">
        <v>1756</v>
      </c>
      <c r="B9" s="2019" t="s">
        <v>2808</v>
      </c>
      <c r="C9" s="2017" t="s">
        <v>2619</v>
      </c>
      <c r="D9" s="1990" t="s">
        <v>2620</v>
      </c>
      <c r="E9" s="1991"/>
      <c r="F9" s="1991"/>
      <c r="G9" s="1992"/>
    </row>
    <row r="10" spans="1:7" ht="63.75" customHeight="1">
      <c r="A10" s="2017"/>
      <c r="B10" s="2019"/>
      <c r="C10" s="2017"/>
      <c r="D10" s="2021" t="s">
        <v>606</v>
      </c>
      <c r="E10" s="2022"/>
      <c r="F10" s="2022"/>
      <c r="G10" s="2023"/>
    </row>
    <row r="11" spans="1:7" ht="25.5">
      <c r="A11" s="2018"/>
      <c r="B11" s="2020"/>
      <c r="C11" s="2018"/>
      <c r="D11" s="600" t="s">
        <v>1756</v>
      </c>
      <c r="E11" s="601" t="s">
        <v>2809</v>
      </c>
      <c r="F11" s="602" t="s">
        <v>2810</v>
      </c>
      <c r="G11" s="603"/>
    </row>
    <row r="12" spans="1:7" ht="15.75" thickBot="1">
      <c r="A12" s="239">
        <v>1</v>
      </c>
      <c r="B12" s="1957" t="s">
        <v>2811</v>
      </c>
      <c r="C12" s="1953"/>
      <c r="D12" s="239"/>
      <c r="E12" s="347"/>
      <c r="F12" s="101"/>
      <c r="G12" s="100"/>
    </row>
    <row r="13" spans="1:7" ht="13.5" thickBot="1">
      <c r="A13" s="35" t="s">
        <v>2127</v>
      </c>
      <c r="B13" s="36" t="s">
        <v>464</v>
      </c>
      <c r="C13" s="37"/>
      <c r="D13" s="1942" t="s">
        <v>465</v>
      </c>
      <c r="E13" s="1967"/>
      <c r="F13" s="1967"/>
      <c r="G13" s="1968"/>
    </row>
    <row r="14" spans="1:7" ht="22.5" thickTop="1">
      <c r="A14" s="604">
        <v>1</v>
      </c>
      <c r="B14" s="605" t="s">
        <v>1388</v>
      </c>
      <c r="C14" s="606"/>
      <c r="D14" s="607">
        <v>927</v>
      </c>
      <c r="E14" s="608">
        <v>41372</v>
      </c>
      <c r="F14" s="609">
        <v>3400</v>
      </c>
      <c r="G14" s="610" t="s">
        <v>1389</v>
      </c>
    </row>
    <row r="15" spans="1:7" ht="21.75">
      <c r="A15" s="611">
        <v>2</v>
      </c>
      <c r="B15" s="572" t="s">
        <v>1390</v>
      </c>
      <c r="C15" s="612"/>
      <c r="D15" s="613">
        <v>460</v>
      </c>
      <c r="E15" s="614">
        <v>41372</v>
      </c>
      <c r="F15" s="615">
        <v>2600</v>
      </c>
      <c r="G15" s="616" t="s">
        <v>1392</v>
      </c>
    </row>
    <row r="16" spans="1:7" ht="22.5" thickBot="1">
      <c r="A16" s="617">
        <v>3</v>
      </c>
      <c r="B16" s="618" t="s">
        <v>1391</v>
      </c>
      <c r="C16" s="619"/>
      <c r="D16" s="620">
        <v>360</v>
      </c>
      <c r="E16" s="621">
        <v>41373</v>
      </c>
      <c r="F16" s="622">
        <v>6000</v>
      </c>
      <c r="G16" s="623" t="s">
        <v>1598</v>
      </c>
    </row>
    <row r="17" spans="1:7" ht="13.5" thickTop="1">
      <c r="A17" s="397">
        <v>4</v>
      </c>
      <c r="B17" s="624" t="s">
        <v>1620</v>
      </c>
      <c r="C17" s="625" t="s">
        <v>1031</v>
      </c>
      <c r="D17" s="626">
        <v>337</v>
      </c>
      <c r="E17" s="627">
        <v>41393</v>
      </c>
      <c r="F17" s="628">
        <v>6000</v>
      </c>
      <c r="G17" s="629"/>
    </row>
    <row r="18" spans="1:7" ht="38.25">
      <c r="A18" s="453">
        <v>5</v>
      </c>
      <c r="B18" s="407" t="s">
        <v>1621</v>
      </c>
      <c r="C18" s="277" t="s">
        <v>1031</v>
      </c>
      <c r="D18" s="630">
        <v>25</v>
      </c>
      <c r="E18" s="631">
        <v>41394</v>
      </c>
      <c r="F18" s="632">
        <v>6000</v>
      </c>
      <c r="G18" s="633"/>
    </row>
    <row r="19" spans="1:7" ht="76.5">
      <c r="A19" s="453">
        <v>6</v>
      </c>
      <c r="B19" s="407" t="s">
        <v>1623</v>
      </c>
      <c r="C19" s="277" t="s">
        <v>1624</v>
      </c>
      <c r="D19" s="630">
        <v>27</v>
      </c>
      <c r="E19" s="631">
        <v>41390</v>
      </c>
      <c r="F19" s="632">
        <v>6000</v>
      </c>
      <c r="G19" s="633"/>
    </row>
    <row r="20" spans="1:7" ht="12.75">
      <c r="A20" s="100">
        <v>7</v>
      </c>
      <c r="B20" s="332" t="s">
        <v>1611</v>
      </c>
      <c r="C20" s="332" t="s">
        <v>1031</v>
      </c>
      <c r="D20" s="634">
        <v>211</v>
      </c>
      <c r="E20" s="635">
        <v>41400</v>
      </c>
      <c r="F20" s="636">
        <v>6000</v>
      </c>
      <c r="G20" s="549"/>
    </row>
    <row r="21" spans="1:7" ht="51">
      <c r="A21" s="100">
        <v>8</v>
      </c>
      <c r="B21" s="332" t="s">
        <v>1680</v>
      </c>
      <c r="C21" s="332" t="s">
        <v>2056</v>
      </c>
      <c r="D21" s="187">
        <v>620</v>
      </c>
      <c r="E21" s="102">
        <v>41400</v>
      </c>
      <c r="F21" s="637">
        <v>6000</v>
      </c>
      <c r="G21" s="100"/>
    </row>
    <row r="22" spans="1:7" ht="25.5">
      <c r="A22" s="638">
        <v>9</v>
      </c>
      <c r="B22" s="639" t="s">
        <v>1628</v>
      </c>
      <c r="C22" s="639" t="s">
        <v>1629</v>
      </c>
      <c r="D22" s="640">
        <v>111</v>
      </c>
      <c r="E22" s="641">
        <v>41380</v>
      </c>
      <c r="F22" s="642">
        <v>6000</v>
      </c>
      <c r="G22" s="572" t="s">
        <v>1630</v>
      </c>
    </row>
    <row r="23" spans="1:7" ht="25.5">
      <c r="A23" s="100">
        <v>10</v>
      </c>
      <c r="B23" s="332" t="s">
        <v>1633</v>
      </c>
      <c r="C23" s="332" t="s">
        <v>1956</v>
      </c>
      <c r="D23" s="643">
        <v>670</v>
      </c>
      <c r="E23" s="102">
        <v>41401</v>
      </c>
      <c r="F23" s="637">
        <v>6000</v>
      </c>
      <c r="G23" s="100"/>
    </row>
    <row r="24" spans="1:7" ht="25.5">
      <c r="A24" s="100">
        <v>11</v>
      </c>
      <c r="B24" s="332" t="s">
        <v>1634</v>
      </c>
      <c r="C24" s="332" t="s">
        <v>2811</v>
      </c>
      <c r="D24" s="643">
        <v>64</v>
      </c>
      <c r="E24" s="102">
        <v>41387</v>
      </c>
      <c r="F24" s="637">
        <v>6000</v>
      </c>
      <c r="G24" s="644"/>
    </row>
    <row r="25" spans="1:7" ht="25.5">
      <c r="A25" s="100">
        <v>12</v>
      </c>
      <c r="B25" s="332" t="s">
        <v>1635</v>
      </c>
      <c r="C25" s="332" t="s">
        <v>2056</v>
      </c>
      <c r="D25" s="643">
        <v>154</v>
      </c>
      <c r="E25" s="102">
        <v>41401</v>
      </c>
      <c r="F25" s="637">
        <v>6000</v>
      </c>
      <c r="G25" s="644"/>
    </row>
    <row r="26" spans="1:7" ht="25.5">
      <c r="A26" s="100">
        <v>13</v>
      </c>
      <c r="B26" s="332" t="s">
        <v>1635</v>
      </c>
      <c r="C26" s="332" t="s">
        <v>2056</v>
      </c>
      <c r="D26" s="643">
        <v>153</v>
      </c>
      <c r="E26" s="102">
        <v>41401</v>
      </c>
      <c r="F26" s="637">
        <v>6000</v>
      </c>
      <c r="G26" s="644"/>
    </row>
    <row r="27" spans="1:7" ht="25.5">
      <c r="A27" s="100">
        <v>14</v>
      </c>
      <c r="B27" s="332" t="s">
        <v>1635</v>
      </c>
      <c r="C27" s="332" t="s">
        <v>2056</v>
      </c>
      <c r="D27" s="643">
        <v>152</v>
      </c>
      <c r="E27" s="102">
        <v>41401</v>
      </c>
      <c r="F27" s="637">
        <v>6000</v>
      </c>
      <c r="G27" s="644"/>
    </row>
    <row r="28" spans="1:7" ht="25.5">
      <c r="A28" s="100">
        <v>15</v>
      </c>
      <c r="B28" s="332" t="s">
        <v>2125</v>
      </c>
      <c r="C28" s="332" t="s">
        <v>1636</v>
      </c>
      <c r="D28" s="643">
        <v>52</v>
      </c>
      <c r="E28" s="102">
        <v>41401</v>
      </c>
      <c r="F28" s="637">
        <v>6000</v>
      </c>
      <c r="G28" s="644"/>
    </row>
    <row r="29" spans="1:7" ht="12.75">
      <c r="A29" s="100">
        <v>16</v>
      </c>
      <c r="B29" s="332" t="s">
        <v>416</v>
      </c>
      <c r="C29" s="332" t="s">
        <v>1637</v>
      </c>
      <c r="D29" s="643">
        <v>93</v>
      </c>
      <c r="E29" s="102">
        <v>41401</v>
      </c>
      <c r="F29" s="637">
        <v>6000</v>
      </c>
      <c r="G29" s="644"/>
    </row>
    <row r="30" spans="1:7" ht="25.5">
      <c r="A30" s="100">
        <v>17</v>
      </c>
      <c r="B30" s="332" t="s">
        <v>1204</v>
      </c>
      <c r="C30" s="332" t="s">
        <v>2811</v>
      </c>
      <c r="D30" s="643">
        <v>307</v>
      </c>
      <c r="E30" s="102">
        <v>41386</v>
      </c>
      <c r="F30" s="637">
        <v>6000</v>
      </c>
      <c r="G30" s="644"/>
    </row>
    <row r="31" spans="1:7" ht="25.5">
      <c r="A31" s="100">
        <v>18</v>
      </c>
      <c r="B31" s="332" t="s">
        <v>1206</v>
      </c>
      <c r="C31" s="332" t="s">
        <v>1031</v>
      </c>
      <c r="D31" s="643">
        <v>36</v>
      </c>
      <c r="E31" s="102">
        <v>41407</v>
      </c>
      <c r="F31" s="637">
        <v>6000</v>
      </c>
      <c r="G31" s="644"/>
    </row>
    <row r="32" spans="1:7" ht="38.25">
      <c r="A32" s="100">
        <v>19</v>
      </c>
      <c r="B32" s="332" t="s">
        <v>1211</v>
      </c>
      <c r="C32" s="332" t="s">
        <v>1068</v>
      </c>
      <c r="D32" s="643">
        <v>8</v>
      </c>
      <c r="E32" s="102">
        <v>41407</v>
      </c>
      <c r="F32" s="637">
        <v>6000</v>
      </c>
      <c r="G32" s="644"/>
    </row>
    <row r="33" spans="1:7" ht="25.5">
      <c r="A33" s="100">
        <v>20</v>
      </c>
      <c r="B33" s="332" t="s">
        <v>1212</v>
      </c>
      <c r="C33" s="332" t="s">
        <v>1213</v>
      </c>
      <c r="D33" s="643">
        <v>85</v>
      </c>
      <c r="E33" s="102">
        <v>41407</v>
      </c>
      <c r="F33" s="637">
        <v>6000</v>
      </c>
      <c r="G33" s="644"/>
    </row>
    <row r="34" spans="1:7" ht="25.5">
      <c r="A34" s="638">
        <v>21</v>
      </c>
      <c r="B34" s="639" t="s">
        <v>1216</v>
      </c>
      <c r="C34" s="639"/>
      <c r="D34" s="640">
        <v>374</v>
      </c>
      <c r="E34" s="641">
        <v>41401</v>
      </c>
      <c r="F34" s="642">
        <v>2600</v>
      </c>
      <c r="G34" s="572" t="s">
        <v>1218</v>
      </c>
    </row>
    <row r="35" spans="1:7" ht="25.5">
      <c r="A35" s="573">
        <v>22</v>
      </c>
      <c r="B35" s="645" t="s">
        <v>1217</v>
      </c>
      <c r="C35" s="645"/>
      <c r="D35" s="646">
        <v>377</v>
      </c>
      <c r="E35" s="647">
        <v>41401</v>
      </c>
      <c r="F35" s="648">
        <v>6000</v>
      </c>
      <c r="G35" s="649" t="s">
        <v>1219</v>
      </c>
    </row>
    <row r="36" spans="1:7" ht="25.5">
      <c r="A36" s="638">
        <v>23</v>
      </c>
      <c r="B36" s="639" t="s">
        <v>1220</v>
      </c>
      <c r="C36" s="639"/>
      <c r="D36" s="640">
        <v>119</v>
      </c>
      <c r="E36" s="641">
        <v>41382</v>
      </c>
      <c r="F36" s="642">
        <v>6000</v>
      </c>
      <c r="G36" s="572" t="s">
        <v>1223</v>
      </c>
    </row>
    <row r="37" spans="1:7" ht="25.5">
      <c r="A37" s="573">
        <v>24</v>
      </c>
      <c r="B37" s="645" t="s">
        <v>1221</v>
      </c>
      <c r="C37" s="645"/>
      <c r="D37" s="646">
        <v>109</v>
      </c>
      <c r="E37" s="647">
        <v>41387</v>
      </c>
      <c r="F37" s="648">
        <v>6000</v>
      </c>
      <c r="G37" s="649" t="s">
        <v>1224</v>
      </c>
    </row>
    <row r="38" spans="1:7" ht="25.5">
      <c r="A38" s="638">
        <v>25</v>
      </c>
      <c r="B38" s="639" t="s">
        <v>1221</v>
      </c>
      <c r="C38" s="639"/>
      <c r="D38" s="640">
        <v>110</v>
      </c>
      <c r="E38" s="641">
        <v>41387</v>
      </c>
      <c r="F38" s="642">
        <v>6000</v>
      </c>
      <c r="G38" s="572" t="s">
        <v>1225</v>
      </c>
    </row>
    <row r="39" spans="1:7" ht="25.5">
      <c r="A39" s="573">
        <v>26</v>
      </c>
      <c r="B39" s="645" t="s">
        <v>1222</v>
      </c>
      <c r="C39" s="645"/>
      <c r="D39" s="646">
        <v>207</v>
      </c>
      <c r="E39" s="647">
        <v>41387</v>
      </c>
      <c r="F39" s="648">
        <v>6000</v>
      </c>
      <c r="G39" s="649" t="s">
        <v>1226</v>
      </c>
    </row>
    <row r="40" spans="1:7" ht="25.5">
      <c r="A40" s="100">
        <v>27</v>
      </c>
      <c r="B40" s="332" t="s">
        <v>1228</v>
      </c>
      <c r="C40" s="332" t="s">
        <v>1028</v>
      </c>
      <c r="D40" s="643">
        <v>299</v>
      </c>
      <c r="E40" s="102">
        <v>41408</v>
      </c>
      <c r="F40" s="637">
        <v>6000</v>
      </c>
      <c r="G40" s="407"/>
    </row>
    <row r="41" spans="1:7" ht="12.75">
      <c r="A41" s="100">
        <v>28</v>
      </c>
      <c r="B41" s="332" t="s">
        <v>1230</v>
      </c>
      <c r="C41" s="332" t="s">
        <v>1231</v>
      </c>
      <c r="D41" s="643">
        <v>331</v>
      </c>
      <c r="E41" s="102">
        <v>41407</v>
      </c>
      <c r="F41" s="637">
        <v>6000</v>
      </c>
      <c r="G41" s="407"/>
    </row>
    <row r="42" spans="1:7" ht="38.25">
      <c r="A42" s="100">
        <v>29</v>
      </c>
      <c r="B42" s="332" t="s">
        <v>1675</v>
      </c>
      <c r="C42" s="332" t="s">
        <v>1676</v>
      </c>
      <c r="D42" s="643">
        <v>605</v>
      </c>
      <c r="E42" s="102">
        <v>41408</v>
      </c>
      <c r="F42" s="637">
        <v>6000</v>
      </c>
      <c r="G42" s="407"/>
    </row>
    <row r="43" spans="1:7" ht="25.5">
      <c r="A43" s="100">
        <v>30</v>
      </c>
      <c r="B43" s="332" t="s">
        <v>1679</v>
      </c>
      <c r="C43" s="332" t="s">
        <v>1031</v>
      </c>
      <c r="D43" s="643">
        <v>142</v>
      </c>
      <c r="E43" s="102">
        <v>41408</v>
      </c>
      <c r="F43" s="637">
        <v>6000</v>
      </c>
      <c r="G43" s="407"/>
    </row>
    <row r="44" spans="1:7" ht="12.75">
      <c r="A44" s="100">
        <v>31</v>
      </c>
      <c r="B44" s="332" t="s">
        <v>1677</v>
      </c>
      <c r="C44" s="332" t="s">
        <v>2240</v>
      </c>
      <c r="D44" s="643">
        <v>10</v>
      </c>
      <c r="E44" s="102">
        <v>41408</v>
      </c>
      <c r="F44" s="637">
        <v>6000</v>
      </c>
      <c r="G44" s="407"/>
    </row>
    <row r="45" spans="1:7" ht="12.75">
      <c r="A45" s="100">
        <v>32</v>
      </c>
      <c r="B45" s="332" t="s">
        <v>1682</v>
      </c>
      <c r="C45" s="332" t="s">
        <v>1683</v>
      </c>
      <c r="D45" s="643">
        <v>272</v>
      </c>
      <c r="E45" s="102">
        <v>41409</v>
      </c>
      <c r="F45" s="637">
        <v>6000</v>
      </c>
      <c r="G45" s="407"/>
    </row>
    <row r="46" spans="1:7" ht="12.75">
      <c r="A46" s="100">
        <v>33</v>
      </c>
      <c r="B46" s="332" t="s">
        <v>1685</v>
      </c>
      <c r="C46" s="332" t="s">
        <v>49</v>
      </c>
      <c r="D46" s="643">
        <v>6</v>
      </c>
      <c r="E46" s="102">
        <v>41409</v>
      </c>
      <c r="F46" s="637">
        <v>6000</v>
      </c>
      <c r="G46" s="407"/>
    </row>
    <row r="47" spans="1:7" ht="25.5">
      <c r="A47" s="100">
        <v>34</v>
      </c>
      <c r="B47" s="332" t="s">
        <v>1686</v>
      </c>
      <c r="C47" s="332" t="s">
        <v>1068</v>
      </c>
      <c r="D47" s="643">
        <v>304</v>
      </c>
      <c r="E47" s="102">
        <v>41409</v>
      </c>
      <c r="F47" s="637">
        <v>6000</v>
      </c>
      <c r="G47" s="407"/>
    </row>
    <row r="48" spans="1:7" ht="25.5">
      <c r="A48" s="100">
        <v>35</v>
      </c>
      <c r="B48" s="332" t="s">
        <v>1687</v>
      </c>
      <c r="C48" s="332" t="s">
        <v>2013</v>
      </c>
      <c r="D48" s="643">
        <v>187</v>
      </c>
      <c r="E48" s="102">
        <v>41409</v>
      </c>
      <c r="F48" s="637">
        <v>6000</v>
      </c>
      <c r="G48" s="407"/>
    </row>
    <row r="49" spans="1:7" s="576" customFormat="1" ht="25.5">
      <c r="A49" s="638">
        <v>36</v>
      </c>
      <c r="B49" s="639" t="s">
        <v>1688</v>
      </c>
      <c r="C49" s="639" t="s">
        <v>1690</v>
      </c>
      <c r="D49" s="640">
        <v>8</v>
      </c>
      <c r="E49" s="641">
        <v>41351</v>
      </c>
      <c r="F49" s="642">
        <v>-2600</v>
      </c>
      <c r="G49" s="572" t="s">
        <v>1689</v>
      </c>
    </row>
    <row r="50" spans="1:7" s="576" customFormat="1" ht="25.5">
      <c r="A50" s="573">
        <v>37</v>
      </c>
      <c r="B50" s="645" t="s">
        <v>1691</v>
      </c>
      <c r="C50" s="645" t="s">
        <v>490</v>
      </c>
      <c r="D50" s="646">
        <v>915</v>
      </c>
      <c r="E50" s="647">
        <v>41388</v>
      </c>
      <c r="F50" s="648">
        <v>6000</v>
      </c>
      <c r="G50" s="649" t="s">
        <v>1693</v>
      </c>
    </row>
    <row r="51" spans="1:7" s="576" customFormat="1" ht="25.5">
      <c r="A51" s="638">
        <v>38</v>
      </c>
      <c r="B51" s="639" t="s">
        <v>1691</v>
      </c>
      <c r="C51" s="639" t="s">
        <v>490</v>
      </c>
      <c r="D51" s="640">
        <v>919</v>
      </c>
      <c r="E51" s="641">
        <v>41388</v>
      </c>
      <c r="F51" s="642">
        <v>6000</v>
      </c>
      <c r="G51" s="572" t="s">
        <v>1694</v>
      </c>
    </row>
    <row r="52" spans="1:7" s="576" customFormat="1" ht="25.5">
      <c r="A52" s="573">
        <v>39</v>
      </c>
      <c r="B52" s="645" t="s">
        <v>1691</v>
      </c>
      <c r="C52" s="645" t="s">
        <v>490</v>
      </c>
      <c r="D52" s="646">
        <v>920</v>
      </c>
      <c r="E52" s="647">
        <v>41388</v>
      </c>
      <c r="F52" s="648">
        <v>6000</v>
      </c>
      <c r="G52" s="649" t="s">
        <v>1695</v>
      </c>
    </row>
    <row r="53" spans="1:7" s="576" customFormat="1" ht="25.5">
      <c r="A53" s="638">
        <v>40</v>
      </c>
      <c r="B53" s="639" t="s">
        <v>1692</v>
      </c>
      <c r="C53" s="639"/>
      <c r="D53" s="640">
        <v>37</v>
      </c>
      <c r="E53" s="641">
        <v>41388</v>
      </c>
      <c r="F53" s="642">
        <v>6000</v>
      </c>
      <c r="G53" s="572" t="s">
        <v>1696</v>
      </c>
    </row>
    <row r="54" spans="1:7" s="576" customFormat="1" ht="25.5">
      <c r="A54" s="573">
        <v>41</v>
      </c>
      <c r="B54" s="645" t="s">
        <v>1697</v>
      </c>
      <c r="C54" s="645"/>
      <c r="D54" s="646">
        <v>233</v>
      </c>
      <c r="E54" s="647">
        <v>41389</v>
      </c>
      <c r="F54" s="648">
        <v>6000</v>
      </c>
      <c r="G54" s="649" t="s">
        <v>1699</v>
      </c>
    </row>
    <row r="55" spans="1:7" s="576" customFormat="1" ht="25.5">
      <c r="A55" s="638">
        <v>42</v>
      </c>
      <c r="B55" s="639" t="s">
        <v>1698</v>
      </c>
      <c r="C55" s="639"/>
      <c r="D55" s="640">
        <v>423</v>
      </c>
      <c r="E55" s="641">
        <v>41393</v>
      </c>
      <c r="F55" s="642">
        <v>6000</v>
      </c>
      <c r="G55" s="572" t="s">
        <v>1700</v>
      </c>
    </row>
    <row r="56" spans="1:7" s="576" customFormat="1" ht="12.75">
      <c r="A56" s="100">
        <v>43</v>
      </c>
      <c r="B56" s="332" t="s">
        <v>2573</v>
      </c>
      <c r="C56" s="332" t="s">
        <v>1068</v>
      </c>
      <c r="D56" s="643">
        <v>52</v>
      </c>
      <c r="E56" s="102">
        <v>41410</v>
      </c>
      <c r="F56" s="637">
        <v>6000</v>
      </c>
      <c r="G56" s="407"/>
    </row>
    <row r="57" spans="1:7" s="576" customFormat="1" ht="12.75">
      <c r="A57" s="100">
        <v>44</v>
      </c>
      <c r="B57" s="332" t="s">
        <v>2573</v>
      </c>
      <c r="C57" s="332" t="s">
        <v>1068</v>
      </c>
      <c r="D57" s="643">
        <v>51</v>
      </c>
      <c r="E57" s="102">
        <v>41410</v>
      </c>
      <c r="F57" s="637">
        <v>3400</v>
      </c>
      <c r="G57" s="407"/>
    </row>
    <row r="58" spans="1:7" s="576" customFormat="1" ht="12.75">
      <c r="A58" s="100">
        <v>45</v>
      </c>
      <c r="B58" s="332" t="s">
        <v>2573</v>
      </c>
      <c r="C58" s="332" t="s">
        <v>1068</v>
      </c>
      <c r="D58" s="643">
        <v>50</v>
      </c>
      <c r="E58" s="102">
        <v>41410</v>
      </c>
      <c r="F58" s="637">
        <v>3400</v>
      </c>
      <c r="G58" s="407"/>
    </row>
    <row r="59" spans="1:7" s="576" customFormat="1" ht="12.75">
      <c r="A59" s="100">
        <v>46</v>
      </c>
      <c r="B59" s="332" t="s">
        <v>1860</v>
      </c>
      <c r="C59" s="332" t="s">
        <v>1861</v>
      </c>
      <c r="D59" s="643">
        <v>313</v>
      </c>
      <c r="E59" s="102">
        <v>41410</v>
      </c>
      <c r="F59" s="637">
        <v>6000</v>
      </c>
      <c r="G59" s="407"/>
    </row>
    <row r="60" spans="1:7" s="576" customFormat="1" ht="12.75">
      <c r="A60" s="100">
        <v>47</v>
      </c>
      <c r="B60" s="332" t="s">
        <v>1862</v>
      </c>
      <c r="C60" s="332" t="s">
        <v>1863</v>
      </c>
      <c r="D60" s="643">
        <v>208</v>
      </c>
      <c r="E60" s="102">
        <v>41410</v>
      </c>
      <c r="F60" s="637">
        <v>6000</v>
      </c>
      <c r="G60" s="407"/>
    </row>
    <row r="61" spans="1:7" s="576" customFormat="1" ht="12.75">
      <c r="A61" s="100">
        <v>48</v>
      </c>
      <c r="B61" s="332" t="s">
        <v>1862</v>
      </c>
      <c r="C61" s="332" t="s">
        <v>1863</v>
      </c>
      <c r="D61" s="643">
        <v>207</v>
      </c>
      <c r="E61" s="102">
        <v>41410</v>
      </c>
      <c r="F61" s="637">
        <v>6000</v>
      </c>
      <c r="G61" s="407"/>
    </row>
    <row r="62" spans="1:7" s="576" customFormat="1" ht="12.75">
      <c r="A62" s="100">
        <v>49</v>
      </c>
      <c r="B62" s="332" t="s">
        <v>1871</v>
      </c>
      <c r="C62" s="332" t="s">
        <v>1872</v>
      </c>
      <c r="D62" s="643">
        <v>182</v>
      </c>
      <c r="E62" s="102">
        <v>41411</v>
      </c>
      <c r="F62" s="637">
        <v>6000</v>
      </c>
      <c r="G62" s="407"/>
    </row>
    <row r="63" spans="1:7" s="576" customFormat="1" ht="12.75">
      <c r="A63" s="100">
        <v>50</v>
      </c>
      <c r="B63" s="332" t="s">
        <v>1873</v>
      </c>
      <c r="C63" s="332" t="s">
        <v>1874</v>
      </c>
      <c r="D63" s="643">
        <v>71</v>
      </c>
      <c r="E63" s="102">
        <v>41414</v>
      </c>
      <c r="F63" s="637">
        <v>600</v>
      </c>
      <c r="G63" s="407"/>
    </row>
    <row r="64" spans="1:7" s="576" customFormat="1" ht="25.5">
      <c r="A64" s="100">
        <v>51</v>
      </c>
      <c r="B64" s="332" t="s">
        <v>1877</v>
      </c>
      <c r="C64" s="332" t="s">
        <v>2811</v>
      </c>
      <c r="D64" s="643">
        <v>240</v>
      </c>
      <c r="E64" s="102">
        <v>41414</v>
      </c>
      <c r="F64" s="637">
        <v>6000</v>
      </c>
      <c r="G64" s="407"/>
    </row>
    <row r="65" spans="1:7" s="576" customFormat="1" ht="12.75">
      <c r="A65" s="100">
        <v>52</v>
      </c>
      <c r="B65" s="332" t="s">
        <v>1878</v>
      </c>
      <c r="C65" s="332" t="s">
        <v>1758</v>
      </c>
      <c r="D65" s="643">
        <v>129</v>
      </c>
      <c r="E65" s="102">
        <v>41414</v>
      </c>
      <c r="F65" s="637">
        <v>6000</v>
      </c>
      <c r="G65" s="407"/>
    </row>
    <row r="66" spans="1:7" s="576" customFormat="1" ht="25.5">
      <c r="A66" s="638">
        <v>53</v>
      </c>
      <c r="B66" s="639" t="s">
        <v>1879</v>
      </c>
      <c r="C66" s="639"/>
      <c r="D66" s="640">
        <v>13</v>
      </c>
      <c r="E66" s="641">
        <v>41292</v>
      </c>
      <c r="F66" s="642">
        <v>6000</v>
      </c>
      <c r="G66" s="572" t="s">
        <v>1886</v>
      </c>
    </row>
    <row r="67" spans="1:7" s="576" customFormat="1" ht="25.5">
      <c r="A67" s="573">
        <v>54</v>
      </c>
      <c r="B67" s="645" t="s">
        <v>1880</v>
      </c>
      <c r="C67" s="645"/>
      <c r="D67" s="646">
        <v>112</v>
      </c>
      <c r="E67" s="647">
        <v>41292</v>
      </c>
      <c r="F67" s="648">
        <v>6000</v>
      </c>
      <c r="G67" s="649" t="s">
        <v>1887</v>
      </c>
    </row>
    <row r="68" spans="1:7" s="576" customFormat="1" ht="25.5">
      <c r="A68" s="100">
        <v>55</v>
      </c>
      <c r="B68" s="332" t="s">
        <v>1901</v>
      </c>
      <c r="C68" s="332" t="s">
        <v>2811</v>
      </c>
      <c r="D68" s="643">
        <v>741</v>
      </c>
      <c r="E68" s="102">
        <v>41415</v>
      </c>
      <c r="F68" s="637">
        <v>6000</v>
      </c>
      <c r="G68" s="407"/>
    </row>
    <row r="69" spans="1:7" s="576" customFormat="1" ht="25.5">
      <c r="A69" s="100">
        <v>56</v>
      </c>
      <c r="B69" s="332" t="s">
        <v>1902</v>
      </c>
      <c r="C69" s="332" t="s">
        <v>1758</v>
      </c>
      <c r="D69" s="643">
        <v>50</v>
      </c>
      <c r="E69" s="102">
        <v>41415</v>
      </c>
      <c r="F69" s="637">
        <v>6000</v>
      </c>
      <c r="G69" s="407"/>
    </row>
    <row r="70" spans="1:7" s="576" customFormat="1" ht="25.5">
      <c r="A70" s="100">
        <v>57</v>
      </c>
      <c r="B70" s="332" t="s">
        <v>1904</v>
      </c>
      <c r="C70" s="332" t="s">
        <v>2811</v>
      </c>
      <c r="D70" s="643">
        <v>278</v>
      </c>
      <c r="E70" s="102">
        <v>41415</v>
      </c>
      <c r="F70" s="637">
        <v>6000</v>
      </c>
      <c r="G70" s="407"/>
    </row>
    <row r="71" spans="1:7" s="576" customFormat="1" ht="25.5">
      <c r="A71" s="100">
        <v>58</v>
      </c>
      <c r="B71" s="332" t="s">
        <v>1905</v>
      </c>
      <c r="C71" s="332" t="s">
        <v>2811</v>
      </c>
      <c r="D71" s="643">
        <v>16</v>
      </c>
      <c r="E71" s="102">
        <v>41415</v>
      </c>
      <c r="F71" s="637">
        <v>6000</v>
      </c>
      <c r="G71" s="407"/>
    </row>
    <row r="72" spans="1:7" s="576" customFormat="1" ht="12.75">
      <c r="A72" s="100">
        <v>59</v>
      </c>
      <c r="B72" s="332" t="s">
        <v>1907</v>
      </c>
      <c r="C72" s="332" t="s">
        <v>1874</v>
      </c>
      <c r="D72" s="643">
        <v>118</v>
      </c>
      <c r="E72" s="102">
        <v>41415</v>
      </c>
      <c r="F72" s="637">
        <v>6000</v>
      </c>
      <c r="G72" s="407"/>
    </row>
    <row r="73" spans="1:7" s="576" customFormat="1" ht="25.5">
      <c r="A73" s="100">
        <v>60</v>
      </c>
      <c r="B73" s="332" t="s">
        <v>1907</v>
      </c>
      <c r="C73" s="332" t="s">
        <v>1906</v>
      </c>
      <c r="D73" s="643">
        <v>117</v>
      </c>
      <c r="E73" s="102">
        <v>41415</v>
      </c>
      <c r="F73" s="637">
        <v>6000</v>
      </c>
      <c r="G73" s="407"/>
    </row>
    <row r="74" spans="1:7" s="576" customFormat="1" ht="25.5">
      <c r="A74" s="100">
        <v>61</v>
      </c>
      <c r="B74" s="332" t="s">
        <v>1907</v>
      </c>
      <c r="C74" s="332" t="s">
        <v>1906</v>
      </c>
      <c r="D74" s="643">
        <v>116</v>
      </c>
      <c r="E74" s="102">
        <v>41415</v>
      </c>
      <c r="F74" s="637">
        <v>6000</v>
      </c>
      <c r="G74" s="407"/>
    </row>
    <row r="75" spans="1:7" s="576" customFormat="1" ht="12.75">
      <c r="A75" s="100">
        <v>62</v>
      </c>
      <c r="B75" s="332" t="s">
        <v>1907</v>
      </c>
      <c r="C75" s="332" t="s">
        <v>1068</v>
      </c>
      <c r="D75" s="643">
        <v>115</v>
      </c>
      <c r="E75" s="102">
        <v>41415</v>
      </c>
      <c r="F75" s="637">
        <v>6000</v>
      </c>
      <c r="G75" s="407"/>
    </row>
    <row r="76" spans="1:7" s="576" customFormat="1" ht="12.75">
      <c r="A76" s="100">
        <v>63</v>
      </c>
      <c r="B76" s="332" t="s">
        <v>1907</v>
      </c>
      <c r="C76" s="332" t="s">
        <v>1068</v>
      </c>
      <c r="D76" s="643">
        <v>114</v>
      </c>
      <c r="E76" s="102">
        <v>41415</v>
      </c>
      <c r="F76" s="637">
        <v>6000</v>
      </c>
      <c r="G76" s="407"/>
    </row>
    <row r="77" spans="1:7" s="576" customFormat="1" ht="12.75">
      <c r="A77" s="100">
        <v>64</v>
      </c>
      <c r="B77" s="332" t="s">
        <v>1907</v>
      </c>
      <c r="C77" s="332" t="s">
        <v>1861</v>
      </c>
      <c r="D77" s="643">
        <v>113</v>
      </c>
      <c r="E77" s="102">
        <v>41415</v>
      </c>
      <c r="F77" s="637">
        <v>6000</v>
      </c>
      <c r="G77" s="407"/>
    </row>
    <row r="78" spans="1:7" s="576" customFormat="1" ht="12.75">
      <c r="A78" s="100">
        <v>65</v>
      </c>
      <c r="B78" s="332" t="s">
        <v>1907</v>
      </c>
      <c r="C78" s="332" t="s">
        <v>1861</v>
      </c>
      <c r="D78" s="643">
        <v>112</v>
      </c>
      <c r="E78" s="102">
        <v>41415</v>
      </c>
      <c r="F78" s="637">
        <v>6000</v>
      </c>
      <c r="G78" s="407"/>
    </row>
    <row r="79" spans="1:7" s="576" customFormat="1" ht="12.75">
      <c r="A79" s="100">
        <v>66</v>
      </c>
      <c r="B79" s="332" t="s">
        <v>1907</v>
      </c>
      <c r="C79" s="332" t="s">
        <v>48</v>
      </c>
      <c r="D79" s="643">
        <v>111</v>
      </c>
      <c r="E79" s="102">
        <v>41415</v>
      </c>
      <c r="F79" s="637">
        <v>6000</v>
      </c>
      <c r="G79" s="407"/>
    </row>
    <row r="80" spans="1:7" s="576" customFormat="1" ht="12.75">
      <c r="A80" s="100">
        <v>67</v>
      </c>
      <c r="B80" s="332" t="s">
        <v>1907</v>
      </c>
      <c r="C80" s="332" t="s">
        <v>1637</v>
      </c>
      <c r="D80" s="643">
        <v>110</v>
      </c>
      <c r="E80" s="102">
        <v>41415</v>
      </c>
      <c r="F80" s="637">
        <v>6000</v>
      </c>
      <c r="G80" s="407"/>
    </row>
    <row r="81" spans="1:7" s="576" customFormat="1" ht="12.75">
      <c r="A81" s="100">
        <v>68</v>
      </c>
      <c r="B81" s="332" t="s">
        <v>1907</v>
      </c>
      <c r="C81" s="332" t="s">
        <v>1637</v>
      </c>
      <c r="D81" s="643">
        <v>109</v>
      </c>
      <c r="E81" s="102">
        <v>41415</v>
      </c>
      <c r="F81" s="637">
        <v>6000</v>
      </c>
      <c r="G81" s="407"/>
    </row>
    <row r="82" spans="1:7" s="576" customFormat="1" ht="12.75">
      <c r="A82" s="100">
        <v>69</v>
      </c>
      <c r="B82" s="332" t="s">
        <v>1907</v>
      </c>
      <c r="C82" s="332" t="s">
        <v>1637</v>
      </c>
      <c r="D82" s="643">
        <v>108</v>
      </c>
      <c r="E82" s="102">
        <v>41415</v>
      </c>
      <c r="F82" s="637">
        <v>6000</v>
      </c>
      <c r="G82" s="407"/>
    </row>
    <row r="83" spans="1:7" s="576" customFormat="1" ht="25.5">
      <c r="A83" s="100">
        <v>70</v>
      </c>
      <c r="B83" s="332" t="s">
        <v>1907</v>
      </c>
      <c r="C83" s="332" t="s">
        <v>2013</v>
      </c>
      <c r="D83" s="643">
        <v>107</v>
      </c>
      <c r="E83" s="102">
        <v>41415</v>
      </c>
      <c r="F83" s="637">
        <v>6000</v>
      </c>
      <c r="G83" s="407"/>
    </row>
    <row r="84" spans="1:7" s="576" customFormat="1" ht="25.5">
      <c r="A84" s="100">
        <v>71</v>
      </c>
      <c r="B84" s="332" t="s">
        <v>1907</v>
      </c>
      <c r="C84" s="332" t="s">
        <v>2013</v>
      </c>
      <c r="D84" s="643">
        <v>106</v>
      </c>
      <c r="E84" s="102">
        <v>41415</v>
      </c>
      <c r="F84" s="637">
        <v>6000</v>
      </c>
      <c r="G84" s="407"/>
    </row>
    <row r="85" spans="1:7" s="576" customFormat="1" ht="25.5">
      <c r="A85" s="100">
        <v>72</v>
      </c>
      <c r="B85" s="332" t="s">
        <v>1907</v>
      </c>
      <c r="C85" s="332" t="s">
        <v>1908</v>
      </c>
      <c r="D85" s="643">
        <v>105</v>
      </c>
      <c r="E85" s="102">
        <v>41415</v>
      </c>
      <c r="F85" s="637">
        <v>6000</v>
      </c>
      <c r="G85" s="407"/>
    </row>
    <row r="86" spans="1:7" s="576" customFormat="1" ht="51">
      <c r="A86" s="100">
        <v>73</v>
      </c>
      <c r="B86" s="332" t="s">
        <v>1909</v>
      </c>
      <c r="C86" s="332" t="s">
        <v>1028</v>
      </c>
      <c r="D86" s="643">
        <v>991</v>
      </c>
      <c r="E86" s="102">
        <v>41416</v>
      </c>
      <c r="F86" s="637">
        <v>6000</v>
      </c>
      <c r="G86" s="407"/>
    </row>
    <row r="87" spans="1:7" s="576" customFormat="1" ht="25.5">
      <c r="A87" s="100">
        <v>74</v>
      </c>
      <c r="B87" s="332" t="s">
        <v>1911</v>
      </c>
      <c r="C87" s="332" t="s">
        <v>1031</v>
      </c>
      <c r="D87" s="643">
        <v>844</v>
      </c>
      <c r="E87" s="102">
        <v>41416</v>
      </c>
      <c r="F87" s="637">
        <v>6000</v>
      </c>
      <c r="G87" s="407"/>
    </row>
    <row r="88" spans="1:7" s="576" customFormat="1" ht="25.5">
      <c r="A88" s="100">
        <v>75</v>
      </c>
      <c r="B88" s="332" t="s">
        <v>1912</v>
      </c>
      <c r="C88" s="332" t="s">
        <v>65</v>
      </c>
      <c r="D88" s="643">
        <v>507</v>
      </c>
      <c r="E88" s="102">
        <v>41416</v>
      </c>
      <c r="F88" s="637">
        <v>6000</v>
      </c>
      <c r="G88" s="407"/>
    </row>
    <row r="89" spans="1:7" s="576" customFormat="1" ht="25.5">
      <c r="A89" s="100">
        <v>76</v>
      </c>
      <c r="B89" s="332" t="s">
        <v>509</v>
      </c>
      <c r="C89" s="332" t="s">
        <v>69</v>
      </c>
      <c r="D89" s="643">
        <v>468</v>
      </c>
      <c r="E89" s="102">
        <v>41416</v>
      </c>
      <c r="F89" s="637">
        <v>6000</v>
      </c>
      <c r="G89" s="407"/>
    </row>
    <row r="90" spans="1:7" s="576" customFormat="1" ht="25.5">
      <c r="A90" s="100">
        <v>77</v>
      </c>
      <c r="B90" s="332" t="s">
        <v>1913</v>
      </c>
      <c r="C90" s="332" t="s">
        <v>490</v>
      </c>
      <c r="D90" s="643">
        <v>35</v>
      </c>
      <c r="E90" s="102">
        <v>41416</v>
      </c>
      <c r="F90" s="637">
        <v>6000</v>
      </c>
      <c r="G90" s="407"/>
    </row>
    <row r="91" spans="1:7" s="576" customFormat="1" ht="12.75">
      <c r="A91" s="100">
        <v>78</v>
      </c>
      <c r="B91" s="332" t="s">
        <v>1914</v>
      </c>
      <c r="C91" s="332" t="s">
        <v>2056</v>
      </c>
      <c r="D91" s="643">
        <v>303</v>
      </c>
      <c r="E91" s="102">
        <v>41416</v>
      </c>
      <c r="F91" s="637">
        <v>6000</v>
      </c>
      <c r="G91" s="407"/>
    </row>
    <row r="92" spans="1:7" s="576" customFormat="1" ht="25.5">
      <c r="A92" s="100">
        <v>79</v>
      </c>
      <c r="B92" s="332" t="s">
        <v>1916</v>
      </c>
      <c r="C92" s="332" t="s">
        <v>1917</v>
      </c>
      <c r="D92" s="643">
        <v>21</v>
      </c>
      <c r="E92" s="102">
        <v>41416</v>
      </c>
      <c r="F92" s="637">
        <v>6000</v>
      </c>
      <c r="G92" s="407"/>
    </row>
    <row r="93" spans="1:7" s="576" customFormat="1" ht="25.5">
      <c r="A93" s="100">
        <v>80</v>
      </c>
      <c r="B93" s="332" t="s">
        <v>1907</v>
      </c>
      <c r="C93" s="332" t="s">
        <v>1906</v>
      </c>
      <c r="D93" s="643">
        <v>123</v>
      </c>
      <c r="E93" s="102">
        <v>41416</v>
      </c>
      <c r="F93" s="637">
        <v>6000</v>
      </c>
      <c r="G93" s="407"/>
    </row>
    <row r="94" spans="1:7" s="576" customFormat="1" ht="25.5">
      <c r="A94" s="100">
        <v>81</v>
      </c>
      <c r="B94" s="332" t="s">
        <v>1907</v>
      </c>
      <c r="C94" s="332" t="s">
        <v>1906</v>
      </c>
      <c r="D94" s="643">
        <v>122</v>
      </c>
      <c r="E94" s="102">
        <v>41416</v>
      </c>
      <c r="F94" s="637">
        <v>6000</v>
      </c>
      <c r="G94" s="407"/>
    </row>
    <row r="95" spans="1:7" s="576" customFormat="1" ht="12.75">
      <c r="A95" s="100">
        <v>82</v>
      </c>
      <c r="B95" s="332" t="s">
        <v>1907</v>
      </c>
      <c r="C95" s="332" t="s">
        <v>1861</v>
      </c>
      <c r="D95" s="643">
        <v>121</v>
      </c>
      <c r="E95" s="102">
        <v>41416</v>
      </c>
      <c r="F95" s="637">
        <v>6000</v>
      </c>
      <c r="G95" s="407"/>
    </row>
    <row r="96" spans="1:7" s="576" customFormat="1" ht="12.75">
      <c r="A96" s="100">
        <v>83</v>
      </c>
      <c r="B96" s="332" t="s">
        <v>1907</v>
      </c>
      <c r="C96" s="332" t="s">
        <v>1918</v>
      </c>
      <c r="D96" s="643">
        <v>120</v>
      </c>
      <c r="E96" s="102">
        <v>41416</v>
      </c>
      <c r="F96" s="637">
        <v>6000</v>
      </c>
      <c r="G96" s="407"/>
    </row>
    <row r="97" spans="1:7" s="576" customFormat="1" ht="25.5">
      <c r="A97" s="100">
        <v>84</v>
      </c>
      <c r="B97" s="332" t="s">
        <v>1907</v>
      </c>
      <c r="C97" s="332" t="s">
        <v>1908</v>
      </c>
      <c r="D97" s="643">
        <v>119</v>
      </c>
      <c r="E97" s="102">
        <v>41416</v>
      </c>
      <c r="F97" s="637">
        <v>6000</v>
      </c>
      <c r="G97" s="407"/>
    </row>
    <row r="98" spans="1:7" s="576" customFormat="1" ht="25.5">
      <c r="A98" s="100">
        <v>85</v>
      </c>
      <c r="B98" s="332" t="s">
        <v>1920</v>
      </c>
      <c r="C98" s="332" t="s">
        <v>1921</v>
      </c>
      <c r="D98" s="643">
        <v>571</v>
      </c>
      <c r="E98" s="102">
        <v>41417</v>
      </c>
      <c r="F98" s="637">
        <v>6000</v>
      </c>
      <c r="G98" s="407"/>
    </row>
    <row r="99" spans="1:7" s="576" customFormat="1" ht="25.5">
      <c r="A99" s="100">
        <v>86</v>
      </c>
      <c r="B99" s="332" t="s">
        <v>1922</v>
      </c>
      <c r="C99" s="332" t="s">
        <v>2013</v>
      </c>
      <c r="D99" s="643">
        <v>371</v>
      </c>
      <c r="E99" s="102">
        <v>41417</v>
      </c>
      <c r="F99" s="637">
        <v>6000</v>
      </c>
      <c r="G99" s="407"/>
    </row>
    <row r="100" spans="1:7" s="576" customFormat="1" ht="25.5">
      <c r="A100" s="100">
        <v>87</v>
      </c>
      <c r="B100" s="332" t="s">
        <v>1924</v>
      </c>
      <c r="C100" s="332" t="s">
        <v>2811</v>
      </c>
      <c r="D100" s="643">
        <v>246</v>
      </c>
      <c r="E100" s="102">
        <v>41417</v>
      </c>
      <c r="F100" s="637">
        <v>6000</v>
      </c>
      <c r="G100" s="407"/>
    </row>
    <row r="101" spans="1:7" s="576" customFormat="1" ht="12.75">
      <c r="A101" s="100">
        <v>88</v>
      </c>
      <c r="B101" s="332" t="s">
        <v>1925</v>
      </c>
      <c r="C101" s="332" t="s">
        <v>1031</v>
      </c>
      <c r="D101" s="643">
        <v>237</v>
      </c>
      <c r="E101" s="102">
        <v>41417</v>
      </c>
      <c r="F101" s="637">
        <v>6000</v>
      </c>
      <c r="G101" s="407"/>
    </row>
    <row r="102" spans="1:7" s="576" customFormat="1" ht="25.5">
      <c r="A102" s="100">
        <v>89</v>
      </c>
      <c r="B102" s="332" t="s">
        <v>1929</v>
      </c>
      <c r="C102" s="332" t="s">
        <v>1930</v>
      </c>
      <c r="D102" s="643">
        <v>213</v>
      </c>
      <c r="E102" s="102">
        <v>41418</v>
      </c>
      <c r="F102" s="637">
        <v>6000</v>
      </c>
      <c r="G102" s="407"/>
    </row>
    <row r="103" spans="1:7" s="576" customFormat="1" ht="25.5">
      <c r="A103" s="100">
        <v>90</v>
      </c>
      <c r="B103" s="332" t="s">
        <v>1929</v>
      </c>
      <c r="C103" s="332" t="s">
        <v>1930</v>
      </c>
      <c r="D103" s="643">
        <v>212</v>
      </c>
      <c r="E103" s="102">
        <v>41418</v>
      </c>
      <c r="F103" s="637">
        <v>6000</v>
      </c>
      <c r="G103" s="407"/>
    </row>
    <row r="104" spans="1:7" s="576" customFormat="1" ht="12.75">
      <c r="A104" s="100">
        <v>91</v>
      </c>
      <c r="B104" s="332" t="s">
        <v>1931</v>
      </c>
      <c r="C104" s="332" t="s">
        <v>1930</v>
      </c>
      <c r="D104" s="643">
        <v>138</v>
      </c>
      <c r="E104" s="102">
        <v>41418</v>
      </c>
      <c r="F104" s="637">
        <v>6000</v>
      </c>
      <c r="G104" s="407"/>
    </row>
    <row r="105" spans="1:7" s="576" customFormat="1" ht="12.75">
      <c r="A105" s="100">
        <v>92</v>
      </c>
      <c r="B105" s="332" t="s">
        <v>1931</v>
      </c>
      <c r="C105" s="332" t="s">
        <v>1930</v>
      </c>
      <c r="D105" s="643">
        <v>137</v>
      </c>
      <c r="E105" s="102">
        <v>41418</v>
      </c>
      <c r="F105" s="637">
        <v>6000</v>
      </c>
      <c r="G105" s="407"/>
    </row>
    <row r="106" spans="1:7" s="576" customFormat="1" ht="12.75">
      <c r="A106" s="100">
        <v>93</v>
      </c>
      <c r="B106" s="332" t="s">
        <v>1907</v>
      </c>
      <c r="C106" s="332" t="s">
        <v>1376</v>
      </c>
      <c r="D106" s="643">
        <v>127</v>
      </c>
      <c r="E106" s="102">
        <v>41418</v>
      </c>
      <c r="F106" s="637">
        <v>2000</v>
      </c>
      <c r="G106" s="407"/>
    </row>
    <row r="107" spans="1:7" s="576" customFormat="1" ht="25.5">
      <c r="A107" s="100">
        <v>94</v>
      </c>
      <c r="B107" s="332" t="s">
        <v>1907</v>
      </c>
      <c r="C107" s="332" t="s">
        <v>1932</v>
      </c>
      <c r="D107" s="643">
        <v>126</v>
      </c>
      <c r="E107" s="102">
        <v>41418</v>
      </c>
      <c r="F107" s="637">
        <v>2000</v>
      </c>
      <c r="G107" s="407"/>
    </row>
    <row r="108" spans="1:7" s="576" customFormat="1" ht="12.75">
      <c r="A108" s="100">
        <v>95</v>
      </c>
      <c r="B108" s="332" t="s">
        <v>1933</v>
      </c>
      <c r="C108" s="332" t="s">
        <v>1031</v>
      </c>
      <c r="D108" s="643">
        <v>125</v>
      </c>
      <c r="E108" s="102">
        <v>41418</v>
      </c>
      <c r="F108" s="637">
        <v>6000</v>
      </c>
      <c r="G108" s="407"/>
    </row>
    <row r="109" spans="1:7" s="576" customFormat="1" ht="12.75">
      <c r="A109" s="100">
        <v>96</v>
      </c>
      <c r="B109" s="332" t="s">
        <v>1907</v>
      </c>
      <c r="C109" s="332" t="s">
        <v>1637</v>
      </c>
      <c r="D109" s="643">
        <v>125</v>
      </c>
      <c r="E109" s="102">
        <v>41418</v>
      </c>
      <c r="F109" s="637">
        <v>2000</v>
      </c>
      <c r="G109" s="407"/>
    </row>
    <row r="110" spans="1:7" s="576" customFormat="1" ht="12.75">
      <c r="A110" s="100">
        <v>97</v>
      </c>
      <c r="B110" s="332" t="s">
        <v>1935</v>
      </c>
      <c r="C110" s="332" t="s">
        <v>1936</v>
      </c>
      <c r="D110" s="643">
        <v>831</v>
      </c>
      <c r="E110" s="102">
        <v>41421</v>
      </c>
      <c r="F110" s="637">
        <v>6000</v>
      </c>
      <c r="G110" s="407"/>
    </row>
    <row r="111" spans="1:7" s="576" customFormat="1" ht="38.25">
      <c r="A111" s="100">
        <v>98</v>
      </c>
      <c r="B111" s="332" t="s">
        <v>1172</v>
      </c>
      <c r="C111" s="332" t="s">
        <v>1173</v>
      </c>
      <c r="D111" s="643">
        <v>45</v>
      </c>
      <c r="E111" s="102">
        <v>41418</v>
      </c>
      <c r="F111" s="637">
        <v>6000</v>
      </c>
      <c r="G111" s="407"/>
    </row>
    <row r="112" spans="1:7" s="576" customFormat="1" ht="25.5">
      <c r="A112" s="100">
        <v>99</v>
      </c>
      <c r="B112" s="332" t="s">
        <v>1174</v>
      </c>
      <c r="C112" s="332" t="s">
        <v>2811</v>
      </c>
      <c r="D112" s="643">
        <v>112</v>
      </c>
      <c r="E112" s="102">
        <v>41421</v>
      </c>
      <c r="F112" s="637">
        <v>6000</v>
      </c>
      <c r="G112" s="407"/>
    </row>
    <row r="113" spans="1:7" s="576" customFormat="1" ht="25.5">
      <c r="A113" s="100">
        <v>100</v>
      </c>
      <c r="B113" s="332" t="s">
        <v>1175</v>
      </c>
      <c r="C113" s="332" t="s">
        <v>1900</v>
      </c>
      <c r="D113" s="643">
        <v>744</v>
      </c>
      <c r="E113" s="102">
        <v>41422</v>
      </c>
      <c r="F113" s="637">
        <v>6000</v>
      </c>
      <c r="G113" s="407"/>
    </row>
    <row r="114" spans="1:7" s="576" customFormat="1" ht="25.5">
      <c r="A114" s="100">
        <v>101</v>
      </c>
      <c r="B114" s="332" t="s">
        <v>1176</v>
      </c>
      <c r="C114" s="332" t="s">
        <v>2811</v>
      </c>
      <c r="D114" s="643">
        <v>516</v>
      </c>
      <c r="E114" s="102">
        <v>41421</v>
      </c>
      <c r="F114" s="637">
        <v>6000</v>
      </c>
      <c r="G114" s="407"/>
    </row>
    <row r="115" spans="1:7" s="576" customFormat="1" ht="25.5">
      <c r="A115" s="100">
        <v>102</v>
      </c>
      <c r="B115" s="332" t="s">
        <v>1177</v>
      </c>
      <c r="C115" s="332" t="s">
        <v>2811</v>
      </c>
      <c r="D115" s="643">
        <v>5</v>
      </c>
      <c r="E115" s="102">
        <v>41422</v>
      </c>
      <c r="F115" s="637">
        <v>6000</v>
      </c>
      <c r="G115" s="407"/>
    </row>
    <row r="116" spans="1:7" s="576" customFormat="1" ht="38.25">
      <c r="A116" s="100">
        <v>103</v>
      </c>
      <c r="B116" s="332" t="s">
        <v>1178</v>
      </c>
      <c r="C116" s="332" t="s">
        <v>1031</v>
      </c>
      <c r="D116" s="643">
        <v>381</v>
      </c>
      <c r="E116" s="102">
        <v>41422</v>
      </c>
      <c r="F116" s="637">
        <v>6000</v>
      </c>
      <c r="G116" s="407"/>
    </row>
    <row r="117" spans="1:7" s="576" customFormat="1" ht="25.5">
      <c r="A117" s="100">
        <v>104</v>
      </c>
      <c r="B117" s="332" t="s">
        <v>1179</v>
      </c>
      <c r="C117" s="332" t="s">
        <v>490</v>
      </c>
      <c r="D117" s="643">
        <v>278</v>
      </c>
      <c r="E117" s="102">
        <v>41422</v>
      </c>
      <c r="F117" s="637">
        <v>6000</v>
      </c>
      <c r="G117" s="407"/>
    </row>
    <row r="118" spans="1:7" s="576" customFormat="1" ht="25.5">
      <c r="A118" s="100">
        <v>105</v>
      </c>
      <c r="B118" s="332" t="s">
        <v>1179</v>
      </c>
      <c r="C118" s="332" t="s">
        <v>490</v>
      </c>
      <c r="D118" s="643">
        <v>277</v>
      </c>
      <c r="E118" s="102">
        <v>41422</v>
      </c>
      <c r="F118" s="637">
        <v>6000</v>
      </c>
      <c r="G118" s="407"/>
    </row>
    <row r="119" spans="1:7" s="576" customFormat="1" ht="21" customHeight="1">
      <c r="A119" s="100">
        <v>106</v>
      </c>
      <c r="B119" s="332" t="s">
        <v>1179</v>
      </c>
      <c r="C119" s="332" t="s">
        <v>1180</v>
      </c>
      <c r="D119" s="643">
        <v>276</v>
      </c>
      <c r="E119" s="102">
        <v>41422</v>
      </c>
      <c r="F119" s="637">
        <v>6000</v>
      </c>
      <c r="G119" s="407"/>
    </row>
    <row r="120" spans="1:7" s="576" customFormat="1" ht="25.5">
      <c r="A120" s="100">
        <v>107</v>
      </c>
      <c r="B120" s="332" t="s">
        <v>1179</v>
      </c>
      <c r="C120" s="332" t="s">
        <v>490</v>
      </c>
      <c r="D120" s="643">
        <v>275</v>
      </c>
      <c r="E120" s="102">
        <v>41422</v>
      </c>
      <c r="F120" s="637">
        <v>6000</v>
      </c>
      <c r="G120" s="407"/>
    </row>
    <row r="121" spans="1:7" s="576" customFormat="1" ht="25.5">
      <c r="A121" s="100">
        <v>108</v>
      </c>
      <c r="B121" s="332" t="s">
        <v>1179</v>
      </c>
      <c r="C121" s="332" t="s">
        <v>490</v>
      </c>
      <c r="D121" s="643">
        <v>274</v>
      </c>
      <c r="E121" s="102">
        <v>41422</v>
      </c>
      <c r="F121" s="637">
        <v>6000</v>
      </c>
      <c r="G121" s="407"/>
    </row>
    <row r="122" spans="1:7" s="576" customFormat="1" ht="24" customHeight="1">
      <c r="A122" s="100">
        <v>109</v>
      </c>
      <c r="B122" s="332" t="s">
        <v>1179</v>
      </c>
      <c r="C122" s="332" t="s">
        <v>1181</v>
      </c>
      <c r="D122" s="643">
        <v>273</v>
      </c>
      <c r="E122" s="102">
        <v>41422</v>
      </c>
      <c r="F122" s="637">
        <v>6000</v>
      </c>
      <c r="G122" s="407"/>
    </row>
    <row r="123" spans="1:7" s="576" customFormat="1" ht="25.5">
      <c r="A123" s="100">
        <v>110</v>
      </c>
      <c r="B123" s="332" t="s">
        <v>1179</v>
      </c>
      <c r="C123" s="332" t="s">
        <v>490</v>
      </c>
      <c r="D123" s="643">
        <v>272</v>
      </c>
      <c r="E123" s="102">
        <v>41422</v>
      </c>
      <c r="F123" s="637">
        <v>6000</v>
      </c>
      <c r="G123" s="407"/>
    </row>
    <row r="124" spans="1:7" s="576" customFormat="1" ht="51">
      <c r="A124" s="100">
        <v>111</v>
      </c>
      <c r="B124" s="332" t="s">
        <v>1393</v>
      </c>
      <c r="C124" s="332" t="s">
        <v>1394</v>
      </c>
      <c r="D124" s="643">
        <v>154</v>
      </c>
      <c r="E124" s="102">
        <v>41422</v>
      </c>
      <c r="F124" s="637">
        <v>6000</v>
      </c>
      <c r="G124" s="407"/>
    </row>
    <row r="125" spans="1:7" s="576" customFormat="1" ht="18" customHeight="1">
      <c r="A125" s="100">
        <v>112</v>
      </c>
      <c r="B125" s="332" t="s">
        <v>1395</v>
      </c>
      <c r="C125" s="332" t="s">
        <v>2056</v>
      </c>
      <c r="D125" s="643">
        <v>118</v>
      </c>
      <c r="E125" s="102">
        <v>41422</v>
      </c>
      <c r="F125" s="637">
        <v>6000</v>
      </c>
      <c r="G125" s="407"/>
    </row>
    <row r="126" spans="1:7" s="576" customFormat="1" ht="25.5">
      <c r="A126" s="100">
        <v>113</v>
      </c>
      <c r="B126" s="332" t="s">
        <v>1398</v>
      </c>
      <c r="C126" s="332" t="s">
        <v>1399</v>
      </c>
      <c r="D126" s="643">
        <v>568</v>
      </c>
      <c r="E126" s="102">
        <v>41421</v>
      </c>
      <c r="F126" s="637">
        <v>6000</v>
      </c>
      <c r="G126" s="407"/>
    </row>
    <row r="127" spans="1:7" s="576" customFormat="1" ht="25.5">
      <c r="A127" s="100">
        <v>114</v>
      </c>
      <c r="B127" s="332" t="s">
        <v>1400</v>
      </c>
      <c r="C127" s="332" t="s">
        <v>1401</v>
      </c>
      <c r="D127" s="643">
        <v>254</v>
      </c>
      <c r="E127" s="102">
        <v>41423</v>
      </c>
      <c r="F127" s="637">
        <v>6000</v>
      </c>
      <c r="G127" s="407"/>
    </row>
    <row r="128" spans="1:7" s="576" customFormat="1" ht="12.75">
      <c r="A128" s="100">
        <v>115</v>
      </c>
      <c r="B128" s="332" t="s">
        <v>1402</v>
      </c>
      <c r="C128" s="332" t="s">
        <v>1041</v>
      </c>
      <c r="D128" s="643">
        <v>147</v>
      </c>
      <c r="E128" s="102">
        <v>41423</v>
      </c>
      <c r="F128" s="637">
        <v>6000</v>
      </c>
      <c r="G128" s="407"/>
    </row>
    <row r="129" spans="1:7" s="576" customFormat="1" ht="12.75">
      <c r="A129" s="100">
        <v>116</v>
      </c>
      <c r="B129" s="332" t="s">
        <v>1403</v>
      </c>
      <c r="C129" s="332" t="s">
        <v>2056</v>
      </c>
      <c r="D129" s="643">
        <v>133</v>
      </c>
      <c r="E129" s="102">
        <v>41423</v>
      </c>
      <c r="F129" s="637">
        <v>6000</v>
      </c>
      <c r="G129" s="407"/>
    </row>
    <row r="130" spans="1:7" s="576" customFormat="1" ht="25.5">
      <c r="A130" s="100">
        <v>117</v>
      </c>
      <c r="B130" s="332" t="s">
        <v>1404</v>
      </c>
      <c r="C130" s="332" t="s">
        <v>2811</v>
      </c>
      <c r="D130" s="643">
        <v>132</v>
      </c>
      <c r="E130" s="102">
        <v>41423</v>
      </c>
      <c r="F130" s="637">
        <v>6000</v>
      </c>
      <c r="G130" s="407"/>
    </row>
    <row r="131" spans="1:7" ht="12.75">
      <c r="A131" s="100">
        <v>118</v>
      </c>
      <c r="B131" s="100" t="s">
        <v>1407</v>
      </c>
      <c r="C131" s="650" t="s">
        <v>1408</v>
      </c>
      <c r="D131" s="651">
        <v>734</v>
      </c>
      <c r="E131" s="652">
        <v>41424</v>
      </c>
      <c r="F131" s="653">
        <v>600</v>
      </c>
      <c r="G131" s="591"/>
    </row>
    <row r="132" spans="1:7" ht="12.75">
      <c r="A132" s="100">
        <v>119</v>
      </c>
      <c r="B132" s="100" t="s">
        <v>1409</v>
      </c>
      <c r="C132" s="650" t="s">
        <v>1408</v>
      </c>
      <c r="D132" s="643">
        <v>732</v>
      </c>
      <c r="E132" s="652">
        <v>41424</v>
      </c>
      <c r="F132" s="653">
        <v>600</v>
      </c>
      <c r="G132" s="100"/>
    </row>
    <row r="133" spans="1:7" ht="12.75">
      <c r="A133" s="100">
        <v>120</v>
      </c>
      <c r="B133" s="100" t="s">
        <v>1409</v>
      </c>
      <c r="C133" s="650" t="s">
        <v>1408</v>
      </c>
      <c r="D133" s="643">
        <v>731</v>
      </c>
      <c r="E133" s="652">
        <v>41424</v>
      </c>
      <c r="F133" s="653">
        <v>600</v>
      </c>
      <c r="G133" s="100"/>
    </row>
    <row r="134" spans="1:7" ht="25.5">
      <c r="A134" s="100">
        <v>121</v>
      </c>
      <c r="B134" s="332" t="s">
        <v>1410</v>
      </c>
      <c r="C134" s="332" t="s">
        <v>1041</v>
      </c>
      <c r="D134" s="643">
        <v>51</v>
      </c>
      <c r="E134" s="102">
        <v>41423</v>
      </c>
      <c r="F134" s="654">
        <v>6000</v>
      </c>
      <c r="G134" s="100"/>
    </row>
    <row r="135" spans="1:7" ht="25.5">
      <c r="A135" s="100">
        <v>122</v>
      </c>
      <c r="B135" s="332" t="s">
        <v>1422</v>
      </c>
      <c r="C135" s="650" t="s">
        <v>1408</v>
      </c>
      <c r="D135" s="643">
        <v>382</v>
      </c>
      <c r="E135" s="652">
        <v>41424</v>
      </c>
      <c r="F135" s="654">
        <v>6000</v>
      </c>
      <c r="G135" s="100"/>
    </row>
    <row r="136" spans="1:7" ht="22.5">
      <c r="A136" s="100">
        <v>123</v>
      </c>
      <c r="B136" s="332" t="s">
        <v>1423</v>
      </c>
      <c r="C136" s="655" t="s">
        <v>1429</v>
      </c>
      <c r="D136" s="643">
        <v>209</v>
      </c>
      <c r="E136" s="652">
        <v>41424</v>
      </c>
      <c r="F136" s="654">
        <v>6000</v>
      </c>
      <c r="G136" s="100"/>
    </row>
    <row r="137" spans="1:7" ht="25.5">
      <c r="A137" s="100">
        <v>124</v>
      </c>
      <c r="B137" s="332" t="s">
        <v>1430</v>
      </c>
      <c r="C137" s="655" t="s">
        <v>1431</v>
      </c>
      <c r="D137" s="643">
        <v>198</v>
      </c>
      <c r="E137" s="652">
        <v>41424</v>
      </c>
      <c r="F137" s="654">
        <v>6000</v>
      </c>
      <c r="G137" s="100"/>
    </row>
    <row r="138" spans="1:7" ht="25.5">
      <c r="A138" s="100">
        <v>125</v>
      </c>
      <c r="B138" s="100" t="s">
        <v>1432</v>
      </c>
      <c r="C138" s="650" t="s">
        <v>2811</v>
      </c>
      <c r="D138" s="643">
        <v>14</v>
      </c>
      <c r="E138" s="652">
        <v>41424</v>
      </c>
      <c r="F138" s="654">
        <v>6000</v>
      </c>
      <c r="G138" s="100"/>
    </row>
    <row r="139" spans="1:7" ht="26.25" thickBot="1">
      <c r="A139" s="596">
        <v>126</v>
      </c>
      <c r="B139" s="596" t="s">
        <v>1432</v>
      </c>
      <c r="C139" s="656" t="s">
        <v>2811</v>
      </c>
      <c r="D139" s="657">
        <v>13</v>
      </c>
      <c r="E139" s="658">
        <v>41424</v>
      </c>
      <c r="F139" s="659">
        <v>180000</v>
      </c>
      <c r="G139" s="596"/>
    </row>
    <row r="140" spans="1:7" ht="12.75">
      <c r="A140" s="100"/>
      <c r="B140" s="100"/>
      <c r="C140" s="650"/>
      <c r="D140" s="643"/>
      <c r="E140" s="652"/>
      <c r="F140" s="660">
        <f>SUM(F14:F139)</f>
        <v>873200</v>
      </c>
      <c r="G140" s="100"/>
    </row>
    <row r="141" spans="1:7" ht="12.75">
      <c r="A141" s="100"/>
      <c r="B141" s="100"/>
      <c r="C141" s="650"/>
      <c r="D141" s="643"/>
      <c r="E141" s="652"/>
      <c r="F141" s="654"/>
      <c r="G141" s="100"/>
    </row>
    <row r="142" spans="1:7" ht="12.75">
      <c r="A142" s="100"/>
      <c r="B142" s="100"/>
      <c r="C142" s="332"/>
      <c r="D142" s="643"/>
      <c r="E142" s="102"/>
      <c r="F142" s="660"/>
      <c r="G142" s="100"/>
    </row>
    <row r="143" spans="1:7" ht="13.5" thickBot="1">
      <c r="A143" s="35" t="s">
        <v>466</v>
      </c>
      <c r="B143" s="2029" t="s">
        <v>1754</v>
      </c>
      <c r="C143" s="2030"/>
      <c r="D143" s="1988" t="s">
        <v>258</v>
      </c>
      <c r="E143" s="1962"/>
      <c r="F143" s="1962"/>
      <c r="G143" s="1989"/>
    </row>
    <row r="144" spans="1:7" ht="26.25" thickTop="1">
      <c r="A144" s="661">
        <v>1</v>
      </c>
      <c r="B144" s="662" t="s">
        <v>1601</v>
      </c>
      <c r="C144" s="662"/>
      <c r="D144" s="663">
        <v>471</v>
      </c>
      <c r="E144" s="553">
        <v>41369</v>
      </c>
      <c r="F144" s="554">
        <v>2600</v>
      </c>
      <c r="G144" s="552" t="s">
        <v>1602</v>
      </c>
    </row>
    <row r="145" spans="1:7" ht="25.5">
      <c r="A145" s="664">
        <v>2</v>
      </c>
      <c r="B145" s="665" t="s">
        <v>1603</v>
      </c>
      <c r="C145" s="665"/>
      <c r="D145" s="666">
        <v>539</v>
      </c>
      <c r="E145" s="555">
        <v>41376</v>
      </c>
      <c r="F145" s="556">
        <v>2400</v>
      </c>
      <c r="G145" s="416" t="s">
        <v>1604</v>
      </c>
    </row>
    <row r="146" spans="1:7" ht="26.25" thickBot="1">
      <c r="A146" s="667">
        <v>3</v>
      </c>
      <c r="B146" s="668" t="s">
        <v>1603</v>
      </c>
      <c r="C146" s="668"/>
      <c r="D146" s="669">
        <v>123</v>
      </c>
      <c r="E146" s="561">
        <v>41380</v>
      </c>
      <c r="F146" s="562">
        <v>200</v>
      </c>
      <c r="G146" s="560" t="s">
        <v>1605</v>
      </c>
    </row>
    <row r="147" spans="1:7" ht="26.25" thickTop="1">
      <c r="A147" s="670">
        <v>4</v>
      </c>
      <c r="B147" s="563" t="s">
        <v>1618</v>
      </c>
      <c r="C147" s="563" t="s">
        <v>1956</v>
      </c>
      <c r="D147" s="564">
        <v>407</v>
      </c>
      <c r="E147" s="565">
        <v>41394</v>
      </c>
      <c r="F147" s="566">
        <v>600</v>
      </c>
      <c r="G147" s="564"/>
    </row>
    <row r="148" spans="1:7" ht="25.5">
      <c r="A148" s="187">
        <v>5</v>
      </c>
      <c r="B148" s="106" t="s">
        <v>1037</v>
      </c>
      <c r="C148" s="106" t="s">
        <v>1622</v>
      </c>
      <c r="D148" s="567">
        <v>64</v>
      </c>
      <c r="E148" s="568">
        <v>41394</v>
      </c>
      <c r="F148" s="569">
        <v>5200</v>
      </c>
      <c r="G148" s="567"/>
    </row>
    <row r="149" spans="1:7" ht="25.5">
      <c r="A149" s="239">
        <v>6</v>
      </c>
      <c r="B149" s="106" t="s">
        <v>1617</v>
      </c>
      <c r="C149" s="106" t="s">
        <v>2013</v>
      </c>
      <c r="D149" s="77">
        <v>19</v>
      </c>
      <c r="E149" s="85">
        <v>41394</v>
      </c>
      <c r="F149" s="356">
        <v>2600</v>
      </c>
      <c r="G149" s="84"/>
    </row>
    <row r="150" spans="1:7" ht="38.25">
      <c r="A150" s="239">
        <v>7</v>
      </c>
      <c r="B150" s="106" t="s">
        <v>1631</v>
      </c>
      <c r="C150" s="106" t="s">
        <v>1632</v>
      </c>
      <c r="D150" s="77">
        <v>35</v>
      </c>
      <c r="E150" s="85">
        <v>41401</v>
      </c>
      <c r="F150" s="356">
        <v>2600</v>
      </c>
      <c r="G150" s="84"/>
    </row>
    <row r="151" spans="1:7" ht="25.5">
      <c r="A151" s="239">
        <v>8</v>
      </c>
      <c r="B151" s="665" t="s">
        <v>1200</v>
      </c>
      <c r="C151" s="665"/>
      <c r="D151" s="671">
        <v>123</v>
      </c>
      <c r="E151" s="374">
        <v>41382</v>
      </c>
      <c r="F151" s="386">
        <v>2600</v>
      </c>
      <c r="G151" s="376" t="s">
        <v>1201</v>
      </c>
    </row>
    <row r="152" spans="1:7" ht="63.75">
      <c r="A152" s="672">
        <v>9</v>
      </c>
      <c r="B152" s="427" t="s">
        <v>1202</v>
      </c>
      <c r="C152" s="427" t="s">
        <v>1028</v>
      </c>
      <c r="D152" s="428">
        <v>564</v>
      </c>
      <c r="E152" s="673">
        <v>41383</v>
      </c>
      <c r="F152" s="674">
        <v>2600</v>
      </c>
      <c r="G152" s="675" t="s">
        <v>1203</v>
      </c>
    </row>
    <row r="153" spans="1:7" ht="12.75">
      <c r="A153" s="239">
        <v>10</v>
      </c>
      <c r="B153" s="106" t="s">
        <v>1207</v>
      </c>
      <c r="C153" s="106" t="s">
        <v>1208</v>
      </c>
      <c r="D153" s="77">
        <v>447</v>
      </c>
      <c r="E153" s="85">
        <v>41402</v>
      </c>
      <c r="F153" s="359">
        <v>2600</v>
      </c>
      <c r="G153" s="401"/>
    </row>
    <row r="154" spans="1:7" ht="25.5">
      <c r="A154" s="239">
        <v>11</v>
      </c>
      <c r="B154" s="106" t="s">
        <v>1227</v>
      </c>
      <c r="C154" s="106" t="s">
        <v>65</v>
      </c>
      <c r="D154" s="77">
        <v>382</v>
      </c>
      <c r="E154" s="85">
        <v>41408</v>
      </c>
      <c r="F154" s="359">
        <v>2600</v>
      </c>
      <c r="G154" s="401"/>
    </row>
    <row r="155" spans="1:7" ht="38.25">
      <c r="A155" s="239">
        <v>12</v>
      </c>
      <c r="B155" s="106" t="s">
        <v>1748</v>
      </c>
      <c r="C155" s="106" t="s">
        <v>1678</v>
      </c>
      <c r="D155" s="77">
        <v>721</v>
      </c>
      <c r="E155" s="85">
        <v>41409</v>
      </c>
      <c r="F155" s="359">
        <v>2600</v>
      </c>
      <c r="G155" s="401"/>
    </row>
    <row r="156" spans="1:7" ht="25.5">
      <c r="A156" s="239">
        <v>13</v>
      </c>
      <c r="B156" s="106" t="s">
        <v>1684</v>
      </c>
      <c r="C156" s="106" t="s">
        <v>1231</v>
      </c>
      <c r="D156" s="77">
        <v>459</v>
      </c>
      <c r="E156" s="85">
        <v>41408</v>
      </c>
      <c r="F156" s="359">
        <v>2600</v>
      </c>
      <c r="G156" s="401"/>
    </row>
    <row r="157" spans="1:7" ht="25.5">
      <c r="A157" s="239">
        <v>14</v>
      </c>
      <c r="B157" s="106" t="s">
        <v>1705</v>
      </c>
      <c r="C157" s="106" t="s">
        <v>1706</v>
      </c>
      <c r="D157" s="77">
        <v>328</v>
      </c>
      <c r="E157" s="85">
        <v>41410</v>
      </c>
      <c r="F157" s="359">
        <v>2600</v>
      </c>
      <c r="G157" s="401"/>
    </row>
    <row r="158" spans="1:7" ht="25.5">
      <c r="A158" s="239">
        <v>15</v>
      </c>
      <c r="B158" s="106" t="s">
        <v>1864</v>
      </c>
      <c r="C158" s="106" t="s">
        <v>2811</v>
      </c>
      <c r="D158" s="77">
        <v>144</v>
      </c>
      <c r="E158" s="85">
        <v>41410</v>
      </c>
      <c r="F158" s="359">
        <v>2600</v>
      </c>
      <c r="G158" s="401"/>
    </row>
    <row r="159" spans="1:7" ht="25.5">
      <c r="A159" s="676">
        <v>16</v>
      </c>
      <c r="B159" s="677" t="s">
        <v>1867</v>
      </c>
      <c r="C159" s="638"/>
      <c r="D159" s="678">
        <v>41</v>
      </c>
      <c r="E159" s="578">
        <v>41292</v>
      </c>
      <c r="F159" s="579">
        <v>2600</v>
      </c>
      <c r="G159" s="572" t="s">
        <v>1868</v>
      </c>
    </row>
    <row r="160" spans="1:7" ht="12.75">
      <c r="A160" s="239">
        <v>17</v>
      </c>
      <c r="B160" s="100" t="s">
        <v>1875</v>
      </c>
      <c r="C160" s="100" t="s">
        <v>1876</v>
      </c>
      <c r="D160" s="580">
        <v>70</v>
      </c>
      <c r="E160" s="537">
        <v>41414</v>
      </c>
      <c r="F160" s="581">
        <v>2600</v>
      </c>
      <c r="G160" s="407"/>
    </row>
    <row r="161" spans="1:7" ht="38.25">
      <c r="A161" s="239">
        <v>18</v>
      </c>
      <c r="B161" s="407" t="s">
        <v>1919</v>
      </c>
      <c r="C161" s="100" t="s">
        <v>49</v>
      </c>
      <c r="D161" s="580">
        <v>978</v>
      </c>
      <c r="E161" s="537">
        <v>41417</v>
      </c>
      <c r="F161" s="589">
        <v>2600</v>
      </c>
      <c r="G161" s="407"/>
    </row>
    <row r="162" spans="1:7" ht="25.5">
      <c r="A162" s="239"/>
      <c r="B162" s="407" t="s">
        <v>1934</v>
      </c>
      <c r="C162" s="100" t="s">
        <v>1956</v>
      </c>
      <c r="D162" s="580">
        <v>995</v>
      </c>
      <c r="E162" s="537">
        <v>41421</v>
      </c>
      <c r="F162" s="589">
        <v>2600</v>
      </c>
      <c r="G162" s="407"/>
    </row>
    <row r="163" spans="1:7" ht="63.75">
      <c r="A163" s="239"/>
      <c r="B163" s="407" t="s">
        <v>1171</v>
      </c>
      <c r="C163" s="100" t="s">
        <v>1622</v>
      </c>
      <c r="D163" s="580">
        <v>755</v>
      </c>
      <c r="E163" s="537">
        <v>41421</v>
      </c>
      <c r="F163" s="589">
        <v>2600</v>
      </c>
      <c r="G163" s="407"/>
    </row>
    <row r="164" spans="1:7" ht="12.75">
      <c r="A164" s="239"/>
      <c r="B164" s="100" t="s">
        <v>1396</v>
      </c>
      <c r="C164" s="100" t="s">
        <v>2811</v>
      </c>
      <c r="D164" s="580">
        <v>975</v>
      </c>
      <c r="E164" s="537">
        <v>41423</v>
      </c>
      <c r="F164" s="589">
        <v>2600</v>
      </c>
      <c r="G164" s="407"/>
    </row>
    <row r="165" spans="1:7" ht="12.75">
      <c r="A165" s="239"/>
      <c r="B165" s="100" t="s">
        <v>1396</v>
      </c>
      <c r="C165" s="100" t="s">
        <v>2811</v>
      </c>
      <c r="D165" s="580">
        <v>974</v>
      </c>
      <c r="E165" s="537">
        <v>41423</v>
      </c>
      <c r="F165" s="589">
        <v>2600</v>
      </c>
      <c r="G165" s="407"/>
    </row>
    <row r="166" spans="1:7" ht="12.75">
      <c r="A166" s="239"/>
      <c r="B166" s="185" t="s">
        <v>1405</v>
      </c>
      <c r="C166" s="100" t="s">
        <v>1406</v>
      </c>
      <c r="D166" s="580">
        <v>887</v>
      </c>
      <c r="E166" s="537">
        <v>41424</v>
      </c>
      <c r="F166" s="589">
        <v>2600</v>
      </c>
      <c r="G166" s="407"/>
    </row>
    <row r="167" spans="1:7" ht="12.75">
      <c r="A167" s="239"/>
      <c r="B167" s="100"/>
      <c r="C167" s="100"/>
      <c r="D167" s="580"/>
      <c r="E167" s="537"/>
      <c r="F167" s="589"/>
      <c r="G167" s="407"/>
    </row>
    <row r="168" spans="1:7" ht="12.75">
      <c r="A168" s="100"/>
      <c r="B168" s="289"/>
      <c r="C168" s="289"/>
      <c r="D168" s="643"/>
      <c r="E168" s="102"/>
      <c r="F168" s="679">
        <f>SUM(F144:F167)</f>
        <v>57800</v>
      </c>
      <c r="G168" s="100"/>
    </row>
    <row r="169" spans="1:7" ht="13.5" thickBot="1">
      <c r="A169" s="100"/>
      <c r="B169" s="680"/>
      <c r="C169" s="681"/>
      <c r="D169" s="682"/>
      <c r="E169" s="683"/>
      <c r="F169" s="684"/>
      <c r="G169" s="211"/>
    </row>
    <row r="170" spans="1:7" ht="13.5" thickBot="1">
      <c r="A170" s="74" t="s">
        <v>259</v>
      </c>
      <c r="B170" s="1969" t="s">
        <v>1790</v>
      </c>
      <c r="C170" s="1970"/>
      <c r="D170" s="1966" t="s">
        <v>684</v>
      </c>
      <c r="E170" s="1958"/>
      <c r="F170" s="1958"/>
      <c r="G170" s="1959"/>
    </row>
    <row r="171" spans="1:7" ht="25.5">
      <c r="A171" s="685">
        <v>1</v>
      </c>
      <c r="B171" s="686" t="s">
        <v>1599</v>
      </c>
      <c r="C171" s="665" t="s">
        <v>65</v>
      </c>
      <c r="D171" s="671">
        <v>980</v>
      </c>
      <c r="E171" s="374">
        <v>41366</v>
      </c>
      <c r="F171" s="375">
        <v>600</v>
      </c>
      <c r="G171" s="730" t="s">
        <v>1600</v>
      </c>
    </row>
    <row r="172" spans="1:7" ht="12.75">
      <c r="A172" s="100">
        <v>2</v>
      </c>
      <c r="B172" s="407" t="s">
        <v>1205</v>
      </c>
      <c r="C172" s="100" t="s">
        <v>1031</v>
      </c>
      <c r="D172" s="577">
        <v>196</v>
      </c>
      <c r="E172" s="687">
        <v>41402</v>
      </c>
      <c r="F172" s="688">
        <v>600</v>
      </c>
      <c r="G172" s="549"/>
    </row>
    <row r="173" spans="1:7" ht="25.5">
      <c r="A173" s="100">
        <v>3</v>
      </c>
      <c r="B173" s="407" t="s">
        <v>1701</v>
      </c>
      <c r="C173" s="100" t="s">
        <v>2811</v>
      </c>
      <c r="D173" s="577">
        <v>821</v>
      </c>
      <c r="E173" s="687">
        <v>41410</v>
      </c>
      <c r="F173" s="688">
        <v>600</v>
      </c>
      <c r="G173" s="549"/>
    </row>
    <row r="174" spans="1:7" ht="51">
      <c r="A174" s="100">
        <v>4</v>
      </c>
      <c r="B174" s="407" t="s">
        <v>1702</v>
      </c>
      <c r="C174" s="100" t="s">
        <v>1703</v>
      </c>
      <c r="D174" s="577">
        <v>731</v>
      </c>
      <c r="E174" s="687">
        <v>41410</v>
      </c>
      <c r="F174" s="688">
        <v>600</v>
      </c>
      <c r="G174" s="549"/>
    </row>
    <row r="175" spans="1:7" ht="51">
      <c r="A175" s="100">
        <v>5</v>
      </c>
      <c r="B175" s="407" t="s">
        <v>1702</v>
      </c>
      <c r="C175" s="100" t="s">
        <v>1703</v>
      </c>
      <c r="D175" s="577">
        <v>730</v>
      </c>
      <c r="E175" s="687">
        <v>41410</v>
      </c>
      <c r="F175" s="688">
        <v>600</v>
      </c>
      <c r="G175" s="549"/>
    </row>
    <row r="176" spans="1:7" ht="25.5">
      <c r="A176" s="638">
        <v>6</v>
      </c>
      <c r="B176" s="592" t="s">
        <v>1865</v>
      </c>
      <c r="C176" s="665"/>
      <c r="D176" s="671">
        <v>13</v>
      </c>
      <c r="E176" s="374">
        <v>41412</v>
      </c>
      <c r="F176" s="386">
        <v>600</v>
      </c>
      <c r="G176" s="376" t="s">
        <v>1866</v>
      </c>
    </row>
    <row r="177" spans="1:7" ht="18" customHeight="1">
      <c r="A177" s="100">
        <v>7</v>
      </c>
      <c r="B177" s="106" t="s">
        <v>1915</v>
      </c>
      <c r="C177" s="106" t="s">
        <v>492</v>
      </c>
      <c r="D177" s="77">
        <v>262</v>
      </c>
      <c r="E177" s="85">
        <v>41416</v>
      </c>
      <c r="F177" s="359">
        <v>600</v>
      </c>
      <c r="G177" s="401"/>
    </row>
    <row r="178" spans="1:7" ht="38.25">
      <c r="A178" s="100">
        <v>8</v>
      </c>
      <c r="B178" s="106" t="s">
        <v>1923</v>
      </c>
      <c r="C178" s="106" t="s">
        <v>1758</v>
      </c>
      <c r="D178" s="77">
        <v>326</v>
      </c>
      <c r="E178" s="85">
        <v>41417</v>
      </c>
      <c r="F178" s="359">
        <v>600</v>
      </c>
      <c r="G178" s="401"/>
    </row>
    <row r="179" spans="1:7" ht="25.5">
      <c r="A179" s="100">
        <v>9</v>
      </c>
      <c r="B179" s="106" t="s">
        <v>1927</v>
      </c>
      <c r="C179" s="106" t="s">
        <v>490</v>
      </c>
      <c r="D179" s="77">
        <v>4</v>
      </c>
      <c r="E179" s="85">
        <v>41418</v>
      </c>
      <c r="F179" s="359">
        <v>600</v>
      </c>
      <c r="G179" s="401"/>
    </row>
    <row r="180" spans="1:7" ht="36">
      <c r="A180" s="100">
        <v>10</v>
      </c>
      <c r="B180" s="267" t="s">
        <v>1397</v>
      </c>
      <c r="C180" s="106" t="s">
        <v>2811</v>
      </c>
      <c r="D180" s="77">
        <v>863</v>
      </c>
      <c r="E180" s="85">
        <v>41423</v>
      </c>
      <c r="F180" s="359">
        <v>600</v>
      </c>
      <c r="G180" s="401"/>
    </row>
    <row r="181" spans="1:7" ht="12.75">
      <c r="A181" s="100">
        <v>11</v>
      </c>
      <c r="B181" s="689" t="s">
        <v>1433</v>
      </c>
      <c r="C181" s="106" t="s">
        <v>492</v>
      </c>
      <c r="D181" s="77">
        <v>101</v>
      </c>
      <c r="E181" s="85">
        <v>41424</v>
      </c>
      <c r="F181" s="359">
        <v>600</v>
      </c>
      <c r="G181" s="401"/>
    </row>
    <row r="182" spans="1:7" ht="12.75">
      <c r="A182" s="690"/>
      <c r="B182" s="690"/>
      <c r="C182" s="690"/>
      <c r="D182" s="690"/>
      <c r="E182" s="691"/>
      <c r="F182" s="679">
        <f>SUM(F171:F181)</f>
        <v>6600</v>
      </c>
      <c r="G182" s="100"/>
    </row>
    <row r="183" spans="1:7" ht="13.5" thickBot="1">
      <c r="A183" s="692"/>
      <c r="B183" s="693"/>
      <c r="C183" s="694"/>
      <c r="D183" s="695"/>
      <c r="E183" s="696"/>
      <c r="F183" s="697"/>
      <c r="G183" s="211"/>
    </row>
    <row r="184" spans="1:7" ht="13.5" thickBot="1">
      <c r="A184" s="698" t="s">
        <v>686</v>
      </c>
      <c r="B184" s="1964" t="s">
        <v>687</v>
      </c>
      <c r="C184" s="1965"/>
      <c r="D184" s="1966" t="s">
        <v>688</v>
      </c>
      <c r="E184" s="1958"/>
      <c r="F184" s="1958"/>
      <c r="G184" s="1959"/>
    </row>
    <row r="185" spans="1:7" ht="12.75">
      <c r="A185" s="100"/>
      <c r="B185" s="100"/>
      <c r="C185" s="100"/>
      <c r="D185" s="100"/>
      <c r="E185" s="100"/>
      <c r="F185" s="699"/>
      <c r="G185" s="100"/>
    </row>
    <row r="186" spans="1:7" ht="13.5" thickBot="1">
      <c r="A186" s="100"/>
      <c r="B186" s="100"/>
      <c r="C186" s="100"/>
      <c r="D186" s="100"/>
      <c r="E186" s="100"/>
      <c r="F186" s="593">
        <v>0</v>
      </c>
      <c r="G186" s="100"/>
    </row>
    <row r="187" spans="1:7" ht="17.25" customHeight="1" thickBot="1">
      <c r="A187" s="194" t="s">
        <v>689</v>
      </c>
      <c r="B187" s="1993" t="s">
        <v>1755</v>
      </c>
      <c r="C187" s="1981"/>
      <c r="D187" s="1975" t="s">
        <v>690</v>
      </c>
      <c r="E187" s="1976"/>
      <c r="F187" s="1976"/>
      <c r="G187" s="1977"/>
    </row>
    <row r="188" spans="1:7" ht="26.25" thickTop="1">
      <c r="A188" s="700">
        <v>1</v>
      </c>
      <c r="B188" s="701" t="s">
        <v>1606</v>
      </c>
      <c r="C188" s="702"/>
      <c r="D188" s="703">
        <v>268</v>
      </c>
      <c r="E188" s="558">
        <v>41368</v>
      </c>
      <c r="F188" s="559">
        <v>600</v>
      </c>
      <c r="G188" s="557" t="s">
        <v>1607</v>
      </c>
    </row>
    <row r="189" spans="1:7" ht="38.25">
      <c r="A189" s="704">
        <v>2</v>
      </c>
      <c r="B189" s="686" t="s">
        <v>1608</v>
      </c>
      <c r="C189" s="705"/>
      <c r="D189" s="706">
        <v>327</v>
      </c>
      <c r="E189" s="374">
        <v>41369</v>
      </c>
      <c r="F189" s="375">
        <v>3000</v>
      </c>
      <c r="G189" s="376" t="s">
        <v>1609</v>
      </c>
    </row>
    <row r="190" spans="1:7" ht="25.5">
      <c r="A190" s="707">
        <v>3</v>
      </c>
      <c r="B190" s="708" t="s">
        <v>66</v>
      </c>
      <c r="C190" s="709"/>
      <c r="D190" s="710">
        <v>672</v>
      </c>
      <c r="E190" s="507">
        <v>41372</v>
      </c>
      <c r="F190" s="548">
        <v>600</v>
      </c>
      <c r="G190" s="509" t="s">
        <v>1610</v>
      </c>
    </row>
    <row r="191" spans="1:7" ht="12.75">
      <c r="A191" s="192">
        <v>4</v>
      </c>
      <c r="B191" s="357" t="s">
        <v>1619</v>
      </c>
      <c r="C191" s="83" t="s">
        <v>1031</v>
      </c>
      <c r="D191" s="400">
        <v>438</v>
      </c>
      <c r="E191" s="85">
        <v>41394</v>
      </c>
      <c r="F191" s="356">
        <v>600</v>
      </c>
      <c r="G191" s="401"/>
    </row>
    <row r="192" spans="1:7" ht="25.5">
      <c r="A192" s="711">
        <v>5</v>
      </c>
      <c r="B192" s="712" t="s">
        <v>1625</v>
      </c>
      <c r="C192" s="712" t="s">
        <v>1626</v>
      </c>
      <c r="D192" s="713">
        <v>99</v>
      </c>
      <c r="E192" s="586">
        <v>41379</v>
      </c>
      <c r="F192" s="587">
        <v>600</v>
      </c>
      <c r="G192" s="588" t="s">
        <v>1627</v>
      </c>
    </row>
    <row r="193" spans="1:7" ht="25.5">
      <c r="A193" s="714">
        <v>6</v>
      </c>
      <c r="B193" s="83" t="s">
        <v>1209</v>
      </c>
      <c r="C193" s="595" t="s">
        <v>1210</v>
      </c>
      <c r="D193" s="77">
        <v>107</v>
      </c>
      <c r="E193" s="85">
        <v>41407</v>
      </c>
      <c r="F193" s="359">
        <v>600</v>
      </c>
      <c r="G193" s="570"/>
    </row>
    <row r="194" spans="1:7" ht="36">
      <c r="A194" s="711">
        <v>7</v>
      </c>
      <c r="B194" s="594" t="s">
        <v>1214</v>
      </c>
      <c r="C194" s="705"/>
      <c r="D194" s="671">
        <v>630</v>
      </c>
      <c r="E194" s="374">
        <v>41375</v>
      </c>
      <c r="F194" s="386">
        <v>200</v>
      </c>
      <c r="G194" s="571" t="s">
        <v>1215</v>
      </c>
    </row>
    <row r="195" spans="1:7" ht="12.75">
      <c r="A195" s="715">
        <v>8</v>
      </c>
      <c r="B195" s="83" t="s">
        <v>1229</v>
      </c>
      <c r="C195" s="83"/>
      <c r="D195" s="567">
        <v>979</v>
      </c>
      <c r="E195" s="568">
        <v>41407</v>
      </c>
      <c r="F195" s="574">
        <v>600</v>
      </c>
      <c r="G195" s="570"/>
    </row>
    <row r="196" spans="1:7" ht="25.5">
      <c r="A196" s="715">
        <v>9</v>
      </c>
      <c r="B196" s="83" t="s">
        <v>1681</v>
      </c>
      <c r="C196" s="83" t="s">
        <v>2811</v>
      </c>
      <c r="D196" s="567">
        <v>835</v>
      </c>
      <c r="E196" s="568">
        <v>41408</v>
      </c>
      <c r="F196" s="574">
        <v>600</v>
      </c>
      <c r="G196" s="570"/>
    </row>
    <row r="197" spans="1:7" ht="25.5">
      <c r="A197" s="715">
        <v>10</v>
      </c>
      <c r="B197" s="83" t="s">
        <v>1704</v>
      </c>
      <c r="C197" s="83" t="s">
        <v>2811</v>
      </c>
      <c r="D197" s="567">
        <v>518</v>
      </c>
      <c r="E197" s="568">
        <v>41410</v>
      </c>
      <c r="F197" s="574">
        <v>600</v>
      </c>
      <c r="G197" s="570"/>
    </row>
    <row r="198" spans="1:7" ht="25.5">
      <c r="A198" s="715">
        <v>11</v>
      </c>
      <c r="B198" s="83" t="s">
        <v>1869</v>
      </c>
      <c r="C198" s="83" t="s">
        <v>1870</v>
      </c>
      <c r="D198" s="567">
        <v>357</v>
      </c>
      <c r="E198" s="568">
        <v>41411</v>
      </c>
      <c r="F198" s="574">
        <v>600</v>
      </c>
      <c r="G198" s="570"/>
    </row>
    <row r="199" spans="1:7" ht="25.5">
      <c r="A199" s="715">
        <v>12</v>
      </c>
      <c r="B199" s="83" t="s">
        <v>1893</v>
      </c>
      <c r="C199" s="83" t="s">
        <v>1894</v>
      </c>
      <c r="D199" s="567">
        <v>92</v>
      </c>
      <c r="E199" s="568">
        <v>41415</v>
      </c>
      <c r="F199" s="574">
        <v>600</v>
      </c>
      <c r="G199" s="570"/>
    </row>
    <row r="200" spans="1:7" ht="12.75">
      <c r="A200" s="715">
        <v>13</v>
      </c>
      <c r="B200" s="83" t="s">
        <v>1895</v>
      </c>
      <c r="C200" s="83" t="s">
        <v>1900</v>
      </c>
      <c r="D200" s="567">
        <v>8</v>
      </c>
      <c r="E200" s="568">
        <v>41415</v>
      </c>
      <c r="F200" s="574">
        <v>600</v>
      </c>
      <c r="G200" s="570"/>
    </row>
    <row r="201" spans="1:7" ht="25.5">
      <c r="A201" s="715">
        <v>14</v>
      </c>
      <c r="B201" s="83" t="s">
        <v>1903</v>
      </c>
      <c r="C201" s="83" t="s">
        <v>2811</v>
      </c>
      <c r="D201" s="567">
        <v>369</v>
      </c>
      <c r="E201" s="568">
        <v>41415</v>
      </c>
      <c r="F201" s="574">
        <v>600</v>
      </c>
      <c r="G201" s="570"/>
    </row>
    <row r="202" spans="1:7" ht="25.5">
      <c r="A202" s="715">
        <v>15</v>
      </c>
      <c r="B202" s="83" t="s">
        <v>1910</v>
      </c>
      <c r="C202" s="83" t="s">
        <v>2811</v>
      </c>
      <c r="D202" s="567">
        <v>919</v>
      </c>
      <c r="E202" s="568">
        <v>41416</v>
      </c>
      <c r="F202" s="574">
        <v>600</v>
      </c>
      <c r="G202" s="570"/>
    </row>
    <row r="203" spans="1:7" ht="21" customHeight="1">
      <c r="A203" s="715">
        <v>16</v>
      </c>
      <c r="B203" s="83" t="s">
        <v>1926</v>
      </c>
      <c r="C203" s="83" t="s">
        <v>492</v>
      </c>
      <c r="D203" s="567">
        <v>135</v>
      </c>
      <c r="E203" s="568">
        <v>41417</v>
      </c>
      <c r="F203" s="574">
        <v>600</v>
      </c>
      <c r="G203" s="570"/>
    </row>
    <row r="204" spans="1:7" ht="45">
      <c r="A204" s="715">
        <v>17</v>
      </c>
      <c r="B204" s="340" t="s">
        <v>1928</v>
      </c>
      <c r="C204" s="83" t="s">
        <v>1637</v>
      </c>
      <c r="D204" s="567">
        <v>295</v>
      </c>
      <c r="E204" s="568">
        <v>41418</v>
      </c>
      <c r="F204" s="574">
        <v>600</v>
      </c>
      <c r="G204" s="570"/>
    </row>
    <row r="205" spans="1:7" ht="45">
      <c r="A205" s="715">
        <v>18</v>
      </c>
      <c r="B205" s="340" t="s">
        <v>1928</v>
      </c>
      <c r="C205" s="83" t="s">
        <v>1918</v>
      </c>
      <c r="D205" s="567">
        <v>294</v>
      </c>
      <c r="E205" s="568">
        <v>41418</v>
      </c>
      <c r="F205" s="574">
        <v>600</v>
      </c>
      <c r="G205" s="570"/>
    </row>
    <row r="206" spans="1:7" ht="45.75" thickBot="1">
      <c r="A206" s="721">
        <v>19</v>
      </c>
      <c r="B206" s="722" t="s">
        <v>1182</v>
      </c>
      <c r="C206" s="723" t="s">
        <v>492</v>
      </c>
      <c r="D206" s="724">
        <v>200</v>
      </c>
      <c r="E206" s="725">
        <v>41422</v>
      </c>
      <c r="F206" s="726">
        <v>600</v>
      </c>
      <c r="G206" s="727"/>
    </row>
    <row r="207" spans="1:7" ht="12.75">
      <c r="A207" s="715"/>
      <c r="B207" s="717"/>
      <c r="C207" s="717"/>
      <c r="D207" s="718"/>
      <c r="E207" s="719"/>
      <c r="F207" s="728">
        <f>SUM(F188:F206)</f>
        <v>13400</v>
      </c>
      <c r="G207" s="720"/>
    </row>
    <row r="208" spans="1:7" ht="12.75">
      <c r="A208" s="407"/>
      <c r="B208" s="407"/>
      <c r="C208" s="407"/>
      <c r="D208" s="407"/>
      <c r="E208" s="407"/>
      <c r="F208" s="575"/>
      <c r="G208" s="407"/>
    </row>
    <row r="209" spans="1:9" ht="12.75">
      <c r="A209" s="100"/>
      <c r="B209" s="100"/>
      <c r="C209" s="100"/>
      <c r="D209" s="100"/>
      <c r="E209" s="74" t="s">
        <v>691</v>
      </c>
      <c r="F209" s="716">
        <f>SUM(F140,F168,F182,F186,F207)</f>
        <v>951000</v>
      </c>
      <c r="G209" s="100"/>
      <c r="I209" s="729"/>
    </row>
  </sheetData>
  <sheetProtection/>
  <mergeCells count="21">
    <mergeCell ref="B143:C143"/>
    <mergeCell ref="D143:G143"/>
    <mergeCell ref="B187:C187"/>
    <mergeCell ref="D187:G187"/>
    <mergeCell ref="B170:C170"/>
    <mergeCell ref="D170:G170"/>
    <mergeCell ref="B184:C184"/>
    <mergeCell ref="D184:G184"/>
    <mergeCell ref="B12:C12"/>
    <mergeCell ref="D13:G13"/>
    <mergeCell ref="E1:G1"/>
    <mergeCell ref="E2:G2"/>
    <mergeCell ref="E3:G3"/>
    <mergeCell ref="E4:F4"/>
    <mergeCell ref="B6:F6"/>
    <mergeCell ref="B7:F7"/>
    <mergeCell ref="A9:A11"/>
    <mergeCell ref="B9:B11"/>
    <mergeCell ref="C9:C11"/>
    <mergeCell ref="D9:G9"/>
    <mergeCell ref="D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7"/>
  <sheetViews>
    <sheetView zoomScalePageLayoutView="0" workbookViewId="0" topLeftCell="A121">
      <selection activeCell="B184" sqref="B184"/>
    </sheetView>
  </sheetViews>
  <sheetFormatPr defaultColWidth="9.140625" defaultRowHeight="12.75"/>
  <cols>
    <col min="1" max="1" width="4.28125" style="0" customWidth="1"/>
    <col min="2" max="2" width="21.8515625" style="10" customWidth="1"/>
    <col min="3" max="3" width="18.140625" style="9" customWidth="1"/>
    <col min="4" max="4" width="5.7109375" style="740" customWidth="1"/>
    <col min="5" max="5" width="11.28125" style="0" customWidth="1"/>
    <col min="6" max="6" width="12.28125" style="749" bestFit="1" customWidth="1"/>
    <col min="7" max="7" width="11.8515625" style="750" customWidth="1"/>
    <col min="11" max="11" width="10.421875" style="0" bestFit="1" customWidth="1"/>
  </cols>
  <sheetData>
    <row r="1" spans="1:6" ht="12.75">
      <c r="A1" s="4"/>
      <c r="B1" s="323"/>
      <c r="D1" s="737"/>
      <c r="E1" s="1"/>
      <c r="F1" s="741"/>
    </row>
    <row r="2" spans="1:7" ht="12.75">
      <c r="A2" s="4"/>
      <c r="B2" s="323"/>
      <c r="D2" s="737"/>
      <c r="E2" s="2073" t="s">
        <v>1752</v>
      </c>
      <c r="F2" s="2073"/>
      <c r="G2" s="2073"/>
    </row>
    <row r="3" spans="1:7" ht="12.75">
      <c r="A3" s="4"/>
      <c r="B3" s="323"/>
      <c r="D3" s="737"/>
      <c r="E3" s="1961" t="s">
        <v>169</v>
      </c>
      <c r="F3" s="1961"/>
      <c r="G3" s="1961"/>
    </row>
    <row r="4" spans="1:7" ht="12.75">
      <c r="A4" s="4"/>
      <c r="B4" s="323"/>
      <c r="D4" s="737"/>
      <c r="E4" s="1956" t="s">
        <v>170</v>
      </c>
      <c r="F4" s="1956"/>
      <c r="G4" s="1956"/>
    </row>
    <row r="5" spans="1:6" ht="12.75">
      <c r="A5" s="4"/>
      <c r="B5" s="323"/>
      <c r="D5" s="737"/>
      <c r="E5" s="1"/>
      <c r="F5" s="741"/>
    </row>
    <row r="6" spans="1:6" ht="12.75">
      <c r="A6" s="4"/>
      <c r="B6" s="1949" t="s">
        <v>1751</v>
      </c>
      <c r="C6" s="1949"/>
      <c r="D6" s="1949"/>
      <c r="E6" s="1949"/>
      <c r="F6" s="1949"/>
    </row>
    <row r="7" spans="1:6" ht="12.75">
      <c r="A7" s="4"/>
      <c r="B7" s="2074" t="s">
        <v>241</v>
      </c>
      <c r="C7" s="2074"/>
      <c r="D7" s="2074"/>
      <c r="E7" s="2074"/>
      <c r="F7" s="2074"/>
    </row>
    <row r="8" spans="1:6" ht="12.75">
      <c r="A8" s="4"/>
      <c r="B8" s="319"/>
      <c r="C8" s="731"/>
      <c r="D8" s="733"/>
      <c r="E8" s="23"/>
      <c r="F8" s="742"/>
    </row>
    <row r="9" spans="1:7" ht="12.75">
      <c r="A9" s="2085" t="s">
        <v>1756</v>
      </c>
      <c r="B9" s="1954" t="s">
        <v>2808</v>
      </c>
      <c r="C9" s="2087" t="s">
        <v>2619</v>
      </c>
      <c r="D9" s="1952" t="s">
        <v>2620</v>
      </c>
      <c r="E9" s="1946"/>
      <c r="F9" s="1946"/>
      <c r="G9" s="1944"/>
    </row>
    <row r="10" spans="1:7" ht="12.75">
      <c r="A10" s="2085"/>
      <c r="B10" s="1954"/>
      <c r="C10" s="2087"/>
      <c r="D10" s="2014" t="s">
        <v>606</v>
      </c>
      <c r="E10" s="2015"/>
      <c r="F10" s="2015"/>
      <c r="G10" s="2016"/>
    </row>
    <row r="11" spans="1:7" ht="25.5">
      <c r="A11" s="2086"/>
      <c r="B11" s="1954"/>
      <c r="C11" s="2088"/>
      <c r="D11" s="734" t="s">
        <v>1756</v>
      </c>
      <c r="E11" s="39" t="s">
        <v>2809</v>
      </c>
      <c r="F11" s="115" t="s">
        <v>2810</v>
      </c>
      <c r="G11" s="751"/>
    </row>
    <row r="12" spans="1:7" ht="15.75" thickBot="1">
      <c r="A12" s="64">
        <v>1</v>
      </c>
      <c r="B12" s="1957" t="s">
        <v>2811</v>
      </c>
      <c r="C12" s="1953"/>
      <c r="D12" s="738"/>
      <c r="E12" s="2"/>
      <c r="F12" s="743"/>
      <c r="G12" s="224"/>
    </row>
    <row r="13" spans="1:7" ht="26.25" thickBot="1">
      <c r="A13" s="118" t="s">
        <v>2127</v>
      </c>
      <c r="B13" s="643" t="s">
        <v>464</v>
      </c>
      <c r="C13" s="732"/>
      <c r="D13" s="1942" t="s">
        <v>465</v>
      </c>
      <c r="E13" s="1967"/>
      <c r="F13" s="1967"/>
      <c r="G13" s="1968"/>
    </row>
    <row r="14" spans="1:7" ht="22.5">
      <c r="A14" s="66">
        <v>1</v>
      </c>
      <c r="B14" s="754" t="s">
        <v>1088</v>
      </c>
      <c r="C14" s="758" t="s">
        <v>1092</v>
      </c>
      <c r="D14" s="736">
        <v>48</v>
      </c>
      <c r="E14" s="27">
        <v>41425</v>
      </c>
      <c r="F14" s="744">
        <v>6000</v>
      </c>
      <c r="G14" s="220"/>
    </row>
    <row r="15" spans="1:7" ht="45">
      <c r="A15" s="66">
        <v>2</v>
      </c>
      <c r="B15" s="755" t="s">
        <v>1089</v>
      </c>
      <c r="C15" s="758" t="s">
        <v>1090</v>
      </c>
      <c r="D15" s="734">
        <v>18</v>
      </c>
      <c r="E15" s="27">
        <v>41425</v>
      </c>
      <c r="F15" s="90">
        <v>6000</v>
      </c>
      <c r="G15" s="224"/>
    </row>
    <row r="16" spans="1:7" ht="45">
      <c r="A16" s="66">
        <v>3</v>
      </c>
      <c r="B16" s="25" t="s">
        <v>1101</v>
      </c>
      <c r="C16" s="758" t="s">
        <v>1102</v>
      </c>
      <c r="D16" s="734">
        <v>341</v>
      </c>
      <c r="E16" s="31">
        <v>41428</v>
      </c>
      <c r="F16" s="90">
        <v>6000</v>
      </c>
      <c r="G16" s="224"/>
    </row>
    <row r="17" spans="1:7" ht="51">
      <c r="A17" s="66">
        <v>4</v>
      </c>
      <c r="B17" s="755" t="s">
        <v>1103</v>
      </c>
      <c r="C17" s="766" t="s">
        <v>1104</v>
      </c>
      <c r="D17" s="734">
        <v>129</v>
      </c>
      <c r="E17" s="31">
        <v>41428</v>
      </c>
      <c r="F17" s="90">
        <v>6000</v>
      </c>
      <c r="G17" s="224"/>
    </row>
    <row r="18" spans="1:7" ht="15.75">
      <c r="A18" s="66">
        <v>5</v>
      </c>
      <c r="B18" s="1063" t="s">
        <v>1105</v>
      </c>
      <c r="C18" s="1064"/>
      <c r="D18" s="1061">
        <v>55</v>
      </c>
      <c r="E18" s="1062">
        <v>41415</v>
      </c>
      <c r="F18" s="762">
        <v>6000</v>
      </c>
      <c r="G18" s="752"/>
    </row>
    <row r="19" spans="1:7" ht="12.75">
      <c r="A19" s="66">
        <v>6</v>
      </c>
      <c r="B19" s="1065" t="s">
        <v>1106</v>
      </c>
      <c r="C19" s="1064"/>
      <c r="D19" s="1061">
        <v>147</v>
      </c>
      <c r="E19" s="1062">
        <v>41414</v>
      </c>
      <c r="F19" s="90">
        <v>6000</v>
      </c>
      <c r="G19" s="752"/>
    </row>
    <row r="20" spans="1:7" ht="22.5">
      <c r="A20" s="66">
        <v>7</v>
      </c>
      <c r="B20" s="755" t="s">
        <v>1107</v>
      </c>
      <c r="C20" s="758" t="s">
        <v>1108</v>
      </c>
      <c r="D20" s="734">
        <v>753</v>
      </c>
      <c r="E20" s="31">
        <v>41428</v>
      </c>
      <c r="F20" s="90">
        <v>6000</v>
      </c>
      <c r="G20" s="752"/>
    </row>
    <row r="21" spans="1:7" ht="25.5">
      <c r="A21" s="66">
        <v>8</v>
      </c>
      <c r="B21" s="755" t="s">
        <v>1109</v>
      </c>
      <c r="C21" s="766" t="s">
        <v>1104</v>
      </c>
      <c r="D21" s="734">
        <v>233</v>
      </c>
      <c r="E21" s="31">
        <v>41429</v>
      </c>
      <c r="F21" s="90">
        <v>6000</v>
      </c>
      <c r="G21" s="752"/>
    </row>
    <row r="22" spans="1:7" ht="38.25">
      <c r="A22" s="66">
        <v>9</v>
      </c>
      <c r="B22" s="768" t="s">
        <v>1115</v>
      </c>
      <c r="C22" s="755" t="s">
        <v>1116</v>
      </c>
      <c r="D22" s="734">
        <v>373</v>
      </c>
      <c r="E22" s="31">
        <v>41430</v>
      </c>
      <c r="F22" s="90">
        <v>6000</v>
      </c>
      <c r="G22" s="752"/>
    </row>
    <row r="23" spans="1:7" ht="22.5">
      <c r="A23" s="66">
        <v>10</v>
      </c>
      <c r="B23" s="768" t="s">
        <v>799</v>
      </c>
      <c r="C23" s="758" t="s">
        <v>800</v>
      </c>
      <c r="D23" s="734">
        <v>203</v>
      </c>
      <c r="E23" s="31">
        <v>41430</v>
      </c>
      <c r="F23" s="90">
        <v>6000</v>
      </c>
      <c r="G23" s="752"/>
    </row>
    <row r="24" spans="1:7" ht="22.5">
      <c r="A24" s="66">
        <v>11</v>
      </c>
      <c r="B24" s="768" t="s">
        <v>2641</v>
      </c>
      <c r="C24" s="758" t="s">
        <v>2642</v>
      </c>
      <c r="D24" s="734">
        <v>866</v>
      </c>
      <c r="E24" s="31">
        <v>41431</v>
      </c>
      <c r="F24" s="96">
        <v>600</v>
      </c>
      <c r="G24" s="752"/>
    </row>
    <row r="25" spans="1:7" ht="22.5">
      <c r="A25" s="66">
        <v>12</v>
      </c>
      <c r="B25" s="768" t="s">
        <v>2643</v>
      </c>
      <c r="C25" s="758" t="s">
        <v>1954</v>
      </c>
      <c r="D25" s="734">
        <v>584</v>
      </c>
      <c r="E25" s="31">
        <v>41431</v>
      </c>
      <c r="F25" s="90">
        <v>6000</v>
      </c>
      <c r="G25" s="752"/>
    </row>
    <row r="26" spans="1:7" ht="29.25">
      <c r="A26" s="66">
        <v>13</v>
      </c>
      <c r="B26" s="755" t="s">
        <v>2644</v>
      </c>
      <c r="C26" s="769" t="s">
        <v>2565</v>
      </c>
      <c r="D26" s="734">
        <v>571</v>
      </c>
      <c r="E26" s="31">
        <v>41431</v>
      </c>
      <c r="F26" s="90">
        <v>6000</v>
      </c>
      <c r="G26" s="752"/>
    </row>
    <row r="27" spans="1:7" ht="12.75">
      <c r="A27" s="66">
        <v>14</v>
      </c>
      <c r="B27" s="755" t="s">
        <v>828</v>
      </c>
      <c r="C27" s="758" t="s">
        <v>829</v>
      </c>
      <c r="D27" s="734">
        <v>84</v>
      </c>
      <c r="E27" s="31">
        <v>41432</v>
      </c>
      <c r="F27" s="90">
        <v>6000</v>
      </c>
      <c r="G27" s="752"/>
    </row>
    <row r="28" spans="1:7" ht="27.75" customHeight="1">
      <c r="A28" s="66">
        <v>15</v>
      </c>
      <c r="B28" s="768" t="s">
        <v>830</v>
      </c>
      <c r="C28" s="758" t="s">
        <v>1956</v>
      </c>
      <c r="D28" s="734">
        <v>83</v>
      </c>
      <c r="E28" s="31">
        <v>41432</v>
      </c>
      <c r="F28" s="90">
        <v>6000</v>
      </c>
      <c r="G28" s="752"/>
    </row>
    <row r="29" spans="1:7" ht="22.5">
      <c r="A29" s="66">
        <v>16</v>
      </c>
      <c r="B29" s="768" t="s">
        <v>830</v>
      </c>
      <c r="C29" s="25" t="s">
        <v>1956</v>
      </c>
      <c r="D29" s="734">
        <v>82</v>
      </c>
      <c r="E29" s="31">
        <v>41432</v>
      </c>
      <c r="F29" s="90">
        <v>6000</v>
      </c>
      <c r="G29" s="752"/>
    </row>
    <row r="30" spans="1:7" ht="22.5">
      <c r="A30" s="66">
        <v>17</v>
      </c>
      <c r="B30" s="768" t="s">
        <v>830</v>
      </c>
      <c r="C30" s="414" t="s">
        <v>1956</v>
      </c>
      <c r="D30" s="734">
        <v>81</v>
      </c>
      <c r="E30" s="31">
        <v>41432</v>
      </c>
      <c r="F30" s="90">
        <v>6000</v>
      </c>
      <c r="G30" s="752"/>
    </row>
    <row r="31" spans="1:7" ht="22.5">
      <c r="A31" s="66">
        <v>18</v>
      </c>
      <c r="B31" s="768" t="s">
        <v>830</v>
      </c>
      <c r="C31" s="414" t="s">
        <v>1956</v>
      </c>
      <c r="D31" s="734">
        <v>80</v>
      </c>
      <c r="E31" s="31">
        <v>41432</v>
      </c>
      <c r="F31" s="90">
        <v>6000</v>
      </c>
      <c r="G31" s="752"/>
    </row>
    <row r="32" spans="1:7" ht="22.5">
      <c r="A32" s="66">
        <v>19</v>
      </c>
      <c r="B32" s="768" t="s">
        <v>830</v>
      </c>
      <c r="C32" s="414" t="s">
        <v>1956</v>
      </c>
      <c r="D32" s="734">
        <v>78</v>
      </c>
      <c r="E32" s="31">
        <v>41432</v>
      </c>
      <c r="F32" s="90">
        <v>6000</v>
      </c>
      <c r="G32" s="752"/>
    </row>
    <row r="33" spans="1:7" ht="22.5">
      <c r="A33" s="66">
        <v>20</v>
      </c>
      <c r="B33" s="768" t="s">
        <v>830</v>
      </c>
      <c r="C33" s="414" t="s">
        <v>1956</v>
      </c>
      <c r="D33" s="734">
        <v>77</v>
      </c>
      <c r="E33" s="31">
        <v>41432</v>
      </c>
      <c r="F33" s="90">
        <v>6000</v>
      </c>
      <c r="G33" s="752"/>
    </row>
    <row r="34" spans="1:7" ht="33.75">
      <c r="A34" s="66">
        <v>21</v>
      </c>
      <c r="B34" s="755" t="s">
        <v>831</v>
      </c>
      <c r="C34" s="768" t="s">
        <v>850</v>
      </c>
      <c r="D34" s="734">
        <v>741</v>
      </c>
      <c r="E34" s="31">
        <v>41432</v>
      </c>
      <c r="F34" s="90">
        <v>6000</v>
      </c>
      <c r="G34" s="752"/>
    </row>
    <row r="35" spans="1:7" ht="22.5">
      <c r="A35" s="66">
        <v>22</v>
      </c>
      <c r="B35" s="763" t="s">
        <v>851</v>
      </c>
      <c r="C35" s="768" t="s">
        <v>852</v>
      </c>
      <c r="D35" s="734">
        <v>66</v>
      </c>
      <c r="E35" s="31">
        <v>41432</v>
      </c>
      <c r="F35" s="90">
        <v>6000</v>
      </c>
      <c r="G35" s="752"/>
    </row>
    <row r="36" spans="1:7" ht="22.5">
      <c r="A36" s="66">
        <v>23</v>
      </c>
      <c r="B36" s="755" t="s">
        <v>855</v>
      </c>
      <c r="C36" s="768" t="s">
        <v>856</v>
      </c>
      <c r="D36" s="734">
        <v>611</v>
      </c>
      <c r="E36" s="31">
        <v>41432</v>
      </c>
      <c r="F36" s="90">
        <v>6000</v>
      </c>
      <c r="G36" s="752"/>
    </row>
    <row r="37" spans="1:7" ht="33.75">
      <c r="A37" s="66">
        <v>24</v>
      </c>
      <c r="B37" s="768" t="s">
        <v>857</v>
      </c>
      <c r="C37" s="768" t="s">
        <v>858</v>
      </c>
      <c r="D37" s="734">
        <v>41</v>
      </c>
      <c r="E37" s="31">
        <v>41432</v>
      </c>
      <c r="F37" s="90">
        <v>6000</v>
      </c>
      <c r="G37" s="752"/>
    </row>
    <row r="38" spans="1:9" ht="25.5">
      <c r="A38" s="66">
        <v>25</v>
      </c>
      <c r="B38" s="755" t="s">
        <v>859</v>
      </c>
      <c r="C38" s="768" t="s">
        <v>860</v>
      </c>
      <c r="D38" s="734">
        <v>193</v>
      </c>
      <c r="E38" s="31">
        <v>41432</v>
      </c>
      <c r="F38" s="90">
        <v>6000</v>
      </c>
      <c r="G38" s="752"/>
      <c r="H38" s="2090"/>
      <c r="I38" s="1994"/>
    </row>
    <row r="39" spans="1:9" ht="39" thickBot="1">
      <c r="A39" s="788">
        <v>26</v>
      </c>
      <c r="B39" s="780" t="s">
        <v>861</v>
      </c>
      <c r="C39" s="809" t="s">
        <v>1738</v>
      </c>
      <c r="D39" s="782">
        <v>738</v>
      </c>
      <c r="E39" s="783">
        <v>41435</v>
      </c>
      <c r="F39" s="810">
        <v>2600</v>
      </c>
      <c r="G39" s="807"/>
      <c r="H39" s="795"/>
      <c r="I39" s="795"/>
    </row>
    <row r="40" spans="1:9" ht="25.5">
      <c r="A40" s="786">
        <v>27</v>
      </c>
      <c r="B40" s="777" t="s">
        <v>1739</v>
      </c>
      <c r="C40" s="800" t="s">
        <v>1740</v>
      </c>
      <c r="D40" s="736">
        <v>322</v>
      </c>
      <c r="E40" s="27">
        <v>41435</v>
      </c>
      <c r="F40" s="744">
        <v>6000</v>
      </c>
      <c r="G40" s="801"/>
      <c r="H40" s="2097">
        <f>SUM(F14:F38)</f>
        <v>144600</v>
      </c>
      <c r="I40" s="2098"/>
    </row>
    <row r="41" spans="1:7" s="750" customFormat="1" ht="25.5">
      <c r="A41" s="771">
        <v>28</v>
      </c>
      <c r="B41" s="772" t="s">
        <v>1744</v>
      </c>
      <c r="C41" s="772" t="s">
        <v>1747</v>
      </c>
      <c r="D41" s="773">
        <v>326</v>
      </c>
      <c r="E41" s="774">
        <v>41418</v>
      </c>
      <c r="F41" s="775">
        <v>6000</v>
      </c>
      <c r="G41" s="752"/>
    </row>
    <row r="42" spans="1:9" s="750" customFormat="1" ht="26.25" thickBot="1">
      <c r="A42" s="802">
        <v>29</v>
      </c>
      <c r="B42" s="803" t="s">
        <v>1745</v>
      </c>
      <c r="C42" s="803" t="s">
        <v>1746</v>
      </c>
      <c r="D42" s="804">
        <v>178</v>
      </c>
      <c r="E42" s="805">
        <v>41418</v>
      </c>
      <c r="F42" s="806">
        <v>6000</v>
      </c>
      <c r="G42" s="807"/>
      <c r="H42" s="808"/>
      <c r="I42" s="808"/>
    </row>
    <row r="43" spans="1:9" ht="25.5">
      <c r="A43" s="786">
        <v>30</v>
      </c>
      <c r="B43" s="777" t="s">
        <v>138</v>
      </c>
      <c r="C43" s="800" t="s">
        <v>139</v>
      </c>
      <c r="D43" s="736">
        <v>853</v>
      </c>
      <c r="E43" s="27">
        <v>41438</v>
      </c>
      <c r="F43" s="744">
        <v>85000</v>
      </c>
      <c r="G43" s="801"/>
      <c r="H43" s="2095">
        <f>SUM(F14:F42)</f>
        <v>165200</v>
      </c>
      <c r="I43" s="2096"/>
    </row>
    <row r="44" spans="1:7" ht="25.5">
      <c r="A44" s="66">
        <v>31</v>
      </c>
      <c r="B44" s="755" t="s">
        <v>142</v>
      </c>
      <c r="C44" s="768" t="s">
        <v>143</v>
      </c>
      <c r="D44" s="734">
        <v>362</v>
      </c>
      <c r="E44" s="31">
        <v>41438</v>
      </c>
      <c r="F44" s="90">
        <v>6000</v>
      </c>
      <c r="G44" s="752"/>
    </row>
    <row r="45" spans="1:7" ht="45">
      <c r="A45" s="66">
        <v>32</v>
      </c>
      <c r="B45" s="768" t="s">
        <v>146</v>
      </c>
      <c r="C45" s="768" t="s">
        <v>147</v>
      </c>
      <c r="D45" s="734">
        <v>225</v>
      </c>
      <c r="E45" s="31">
        <v>41438</v>
      </c>
      <c r="F45" s="90">
        <v>6000</v>
      </c>
      <c r="G45" s="752"/>
    </row>
    <row r="46" spans="1:7" ht="12.75">
      <c r="A46" s="66">
        <v>33</v>
      </c>
      <c r="B46" s="768" t="s">
        <v>148</v>
      </c>
      <c r="C46" s="768" t="s">
        <v>149</v>
      </c>
      <c r="D46" s="734">
        <v>22</v>
      </c>
      <c r="E46" s="31">
        <v>41438</v>
      </c>
      <c r="F46" s="90">
        <v>6000</v>
      </c>
      <c r="G46" s="752"/>
    </row>
    <row r="47" spans="1:9" s="750" customFormat="1" ht="13.5" thickBot="1">
      <c r="A47" s="802">
        <v>34</v>
      </c>
      <c r="B47" s="803" t="s">
        <v>155</v>
      </c>
      <c r="C47" s="803" t="s">
        <v>156</v>
      </c>
      <c r="D47" s="804">
        <v>27</v>
      </c>
      <c r="E47" s="805">
        <v>41421</v>
      </c>
      <c r="F47" s="806">
        <v>6000</v>
      </c>
      <c r="G47" s="807"/>
      <c r="H47" s="808"/>
      <c r="I47" s="808"/>
    </row>
    <row r="48" spans="1:9" ht="25.5">
      <c r="A48" s="786">
        <v>35</v>
      </c>
      <c r="B48" s="777" t="s">
        <v>159</v>
      </c>
      <c r="C48" s="800"/>
      <c r="D48" s="736">
        <v>69</v>
      </c>
      <c r="E48" s="27">
        <v>41439</v>
      </c>
      <c r="F48" s="744">
        <v>6000</v>
      </c>
      <c r="G48" s="801"/>
      <c r="H48" s="2033">
        <f>SUM(F43:F47)</f>
        <v>109000</v>
      </c>
      <c r="I48" s="2041"/>
    </row>
    <row r="49" spans="1:7" ht="12.75">
      <c r="A49" s="66">
        <v>36</v>
      </c>
      <c r="B49" s="755" t="s">
        <v>160</v>
      </c>
      <c r="C49" s="768"/>
      <c r="D49" s="734">
        <v>611</v>
      </c>
      <c r="E49" s="31">
        <v>41439</v>
      </c>
      <c r="F49" s="90">
        <v>6000</v>
      </c>
      <c r="G49" s="752"/>
    </row>
    <row r="50" spans="1:7" ht="12.75">
      <c r="A50" s="786">
        <v>37</v>
      </c>
      <c r="B50" s="768" t="s">
        <v>161</v>
      </c>
      <c r="C50" s="768"/>
      <c r="D50" s="734">
        <v>57</v>
      </c>
      <c r="E50" s="31">
        <v>41438</v>
      </c>
      <c r="F50" s="90">
        <v>6000</v>
      </c>
      <c r="G50" s="752"/>
    </row>
    <row r="51" spans="1:7" ht="22.5">
      <c r="A51" s="66">
        <v>38</v>
      </c>
      <c r="B51" s="768" t="s">
        <v>163</v>
      </c>
      <c r="C51" s="768"/>
      <c r="D51" s="734">
        <v>259</v>
      </c>
      <c r="E51" s="31">
        <v>41439</v>
      </c>
      <c r="F51" s="90">
        <v>6000</v>
      </c>
      <c r="G51" s="752"/>
    </row>
    <row r="52" spans="1:7" ht="12.75">
      <c r="A52" s="786">
        <v>39</v>
      </c>
      <c r="B52" s="755" t="s">
        <v>164</v>
      </c>
      <c r="C52" s="768"/>
      <c r="D52" s="734">
        <v>230</v>
      </c>
      <c r="E52" s="31">
        <v>41439</v>
      </c>
      <c r="F52" s="90">
        <v>6000</v>
      </c>
      <c r="G52" s="752"/>
    </row>
    <row r="53" spans="1:9" ht="13.5" thickBot="1">
      <c r="A53" s="788">
        <v>40</v>
      </c>
      <c r="B53" s="414" t="s">
        <v>164</v>
      </c>
      <c r="C53" s="809"/>
      <c r="D53" s="782">
        <v>229</v>
      </c>
      <c r="E53" s="783">
        <v>41439</v>
      </c>
      <c r="F53" s="835">
        <v>6000</v>
      </c>
      <c r="G53" s="807"/>
      <c r="H53" s="795"/>
      <c r="I53" s="795"/>
    </row>
    <row r="54" spans="1:9" ht="38.25">
      <c r="A54" s="786">
        <v>41</v>
      </c>
      <c r="B54" s="777" t="s">
        <v>876</v>
      </c>
      <c r="C54" s="800" t="s">
        <v>877</v>
      </c>
      <c r="D54" s="736">
        <v>126</v>
      </c>
      <c r="E54" s="27">
        <v>41442</v>
      </c>
      <c r="F54" s="744">
        <v>6000</v>
      </c>
      <c r="G54" s="801"/>
      <c r="H54" s="2033">
        <f>SUM(F48:F53)</f>
        <v>36000</v>
      </c>
      <c r="I54" s="2041"/>
    </row>
    <row r="55" spans="1:13" ht="12.75">
      <c r="A55" s="66">
        <v>42</v>
      </c>
      <c r="B55" s="772" t="s">
        <v>884</v>
      </c>
      <c r="C55" s="847" t="s">
        <v>885</v>
      </c>
      <c r="D55" s="773">
        <v>391</v>
      </c>
      <c r="E55" s="774">
        <v>41430</v>
      </c>
      <c r="F55" s="775">
        <v>5400</v>
      </c>
      <c r="G55" s="752"/>
      <c r="H55" s="2071" t="s">
        <v>1989</v>
      </c>
      <c r="I55" s="2072"/>
      <c r="J55" s="2072"/>
      <c r="K55" s="2072"/>
      <c r="L55" s="2072"/>
      <c r="M55" s="750"/>
    </row>
    <row r="56" spans="1:7" ht="25.5">
      <c r="A56" s="786">
        <v>43</v>
      </c>
      <c r="B56" s="755" t="s">
        <v>890</v>
      </c>
      <c r="C56" s="847" t="s">
        <v>891</v>
      </c>
      <c r="D56" s="734">
        <v>612</v>
      </c>
      <c r="E56" s="31">
        <v>37776</v>
      </c>
      <c r="F56" s="90">
        <v>6000</v>
      </c>
      <c r="G56" s="752"/>
    </row>
    <row r="57" spans="1:7" ht="25.5">
      <c r="A57" s="66">
        <v>44</v>
      </c>
      <c r="B57" s="755" t="s">
        <v>894</v>
      </c>
      <c r="C57" s="772" t="s">
        <v>895</v>
      </c>
      <c r="D57" s="734">
        <v>264</v>
      </c>
      <c r="E57" s="31">
        <v>41423</v>
      </c>
      <c r="F57" s="90">
        <v>6000</v>
      </c>
      <c r="G57" s="752"/>
    </row>
    <row r="58" spans="1:9" ht="26.25" thickBot="1">
      <c r="A58" s="848">
        <v>45</v>
      </c>
      <c r="B58" s="780" t="s">
        <v>894</v>
      </c>
      <c r="C58" s="803" t="s">
        <v>896</v>
      </c>
      <c r="D58" s="782">
        <v>263</v>
      </c>
      <c r="E58" s="783">
        <v>41423</v>
      </c>
      <c r="F58" s="835">
        <v>6000</v>
      </c>
      <c r="G58" s="807"/>
      <c r="H58" s="795"/>
      <c r="I58" s="795"/>
    </row>
    <row r="59" spans="1:9" ht="12.75">
      <c r="A59" s="786">
        <v>46</v>
      </c>
      <c r="B59" s="777" t="s">
        <v>897</v>
      </c>
      <c r="C59" s="800"/>
      <c r="D59" s="736">
        <v>990</v>
      </c>
      <c r="E59" s="27">
        <v>41442</v>
      </c>
      <c r="F59" s="744">
        <v>6000</v>
      </c>
      <c r="G59" s="801"/>
      <c r="H59" s="2033">
        <f>SUM(F54:F58)</f>
        <v>29400</v>
      </c>
      <c r="I59" s="2041"/>
    </row>
    <row r="60" spans="1:9" ht="26.25" thickBot="1">
      <c r="A60" s="848">
        <v>47</v>
      </c>
      <c r="B60" s="777" t="s">
        <v>925</v>
      </c>
      <c r="C60" s="800"/>
      <c r="D60" s="736">
        <v>944</v>
      </c>
      <c r="E60" s="27">
        <v>41443</v>
      </c>
      <c r="F60" s="744">
        <v>6000</v>
      </c>
      <c r="G60" s="801"/>
      <c r="H60" s="852"/>
      <c r="I60" s="853"/>
    </row>
    <row r="61" spans="1:9" ht="25.5">
      <c r="A61" s="786">
        <v>48</v>
      </c>
      <c r="B61" s="777" t="s">
        <v>926</v>
      </c>
      <c r="C61" s="800"/>
      <c r="D61" s="736">
        <v>539</v>
      </c>
      <c r="E61" s="27">
        <v>41443</v>
      </c>
      <c r="F61" s="744">
        <v>6000</v>
      </c>
      <c r="G61" s="801"/>
      <c r="H61" s="852"/>
      <c r="I61" s="853"/>
    </row>
    <row r="62" spans="1:9" ht="26.25" thickBot="1">
      <c r="A62" s="848">
        <v>49</v>
      </c>
      <c r="B62" s="777" t="s">
        <v>926</v>
      </c>
      <c r="C62" s="800"/>
      <c r="D62" s="736">
        <v>538</v>
      </c>
      <c r="E62" s="27">
        <v>41443</v>
      </c>
      <c r="F62" s="744">
        <v>6000</v>
      </c>
      <c r="G62" s="801"/>
      <c r="H62" s="852"/>
      <c r="I62" s="853"/>
    </row>
    <row r="63" spans="1:9" ht="12.75">
      <c r="A63" s="786">
        <v>50</v>
      </c>
      <c r="B63" s="859" t="s">
        <v>932</v>
      </c>
      <c r="C63" s="860" t="s">
        <v>1028</v>
      </c>
      <c r="D63" s="736">
        <v>485</v>
      </c>
      <c r="E63" s="27">
        <v>41443</v>
      </c>
      <c r="F63" s="861">
        <v>2000</v>
      </c>
      <c r="G63" s="801"/>
      <c r="H63" s="852"/>
      <c r="I63" s="853"/>
    </row>
    <row r="64" spans="1:9" ht="13.5" thickBot="1">
      <c r="A64" s="848">
        <v>51</v>
      </c>
      <c r="B64" s="859" t="s">
        <v>932</v>
      </c>
      <c r="C64" s="860" t="s">
        <v>1028</v>
      </c>
      <c r="D64" s="736">
        <v>484</v>
      </c>
      <c r="E64" s="27">
        <v>41443</v>
      </c>
      <c r="F64" s="861">
        <v>2000</v>
      </c>
      <c r="G64" s="801"/>
      <c r="H64" s="852"/>
      <c r="I64" s="853"/>
    </row>
    <row r="65" spans="1:9" ht="12.75">
      <c r="A65" s="786">
        <v>52</v>
      </c>
      <c r="B65" s="859" t="s">
        <v>932</v>
      </c>
      <c r="C65" s="860" t="s">
        <v>1028</v>
      </c>
      <c r="D65" s="736">
        <v>483</v>
      </c>
      <c r="E65" s="27">
        <v>41443</v>
      </c>
      <c r="F65" s="861">
        <v>2000</v>
      </c>
      <c r="G65" s="801"/>
      <c r="H65" s="852"/>
      <c r="I65" s="853"/>
    </row>
    <row r="66" spans="1:9" ht="26.25" thickBot="1">
      <c r="A66" s="848">
        <v>53</v>
      </c>
      <c r="B66" s="862" t="s">
        <v>345</v>
      </c>
      <c r="C66" s="863"/>
      <c r="D66" s="864">
        <v>148</v>
      </c>
      <c r="E66" s="798">
        <v>41443</v>
      </c>
      <c r="F66" s="865">
        <v>6000</v>
      </c>
      <c r="G66" s="866"/>
      <c r="H66" s="867"/>
      <c r="I66" s="868"/>
    </row>
    <row r="67" spans="1:9" ht="22.5">
      <c r="A67" s="786">
        <v>54</v>
      </c>
      <c r="B67" s="777" t="s">
        <v>932</v>
      </c>
      <c r="C67" s="800" t="s">
        <v>350</v>
      </c>
      <c r="D67" s="736">
        <v>528</v>
      </c>
      <c r="E67" s="27">
        <v>41443</v>
      </c>
      <c r="F67" s="744">
        <v>4000</v>
      </c>
      <c r="G67" s="801"/>
      <c r="H67" s="2033">
        <f>SUM(F59:F66)</f>
        <v>36000</v>
      </c>
      <c r="I67" s="2034"/>
    </row>
    <row r="68" spans="1:9" ht="23.25" thickBot="1">
      <c r="A68" s="848">
        <v>55</v>
      </c>
      <c r="B68" s="777" t="s">
        <v>932</v>
      </c>
      <c r="C68" s="800" t="s">
        <v>351</v>
      </c>
      <c r="D68" s="736">
        <v>527</v>
      </c>
      <c r="E68" s="27">
        <v>41443</v>
      </c>
      <c r="F68" s="744">
        <v>4000</v>
      </c>
      <c r="G68" s="801"/>
      <c r="H68" s="852"/>
      <c r="I68" s="852"/>
    </row>
    <row r="69" spans="1:9" ht="22.5">
      <c r="A69" s="786">
        <v>56</v>
      </c>
      <c r="B69" s="777" t="s">
        <v>932</v>
      </c>
      <c r="C69" s="800" t="s">
        <v>1325</v>
      </c>
      <c r="D69" s="736">
        <v>526</v>
      </c>
      <c r="E69" s="27">
        <v>41443</v>
      </c>
      <c r="F69" s="744">
        <v>4000</v>
      </c>
      <c r="G69" s="801"/>
      <c r="H69" s="852"/>
      <c r="I69" s="852"/>
    </row>
    <row r="70" spans="1:9" ht="38.25">
      <c r="A70" s="24">
        <v>57</v>
      </c>
      <c r="B70" s="777" t="s">
        <v>352</v>
      </c>
      <c r="C70" s="884" t="s">
        <v>353</v>
      </c>
      <c r="D70" s="736">
        <v>392</v>
      </c>
      <c r="E70" s="27">
        <v>41444</v>
      </c>
      <c r="F70" s="744">
        <v>6000</v>
      </c>
      <c r="G70" s="801"/>
      <c r="H70" s="852"/>
      <c r="I70" s="852"/>
    </row>
    <row r="71" spans="1:9" ht="23.25" thickBot="1">
      <c r="A71" s="854">
        <v>58</v>
      </c>
      <c r="B71" s="862" t="s">
        <v>1944</v>
      </c>
      <c r="C71" s="863" t="s">
        <v>1945</v>
      </c>
      <c r="D71" s="864">
        <v>2</v>
      </c>
      <c r="E71" s="798">
        <v>41439</v>
      </c>
      <c r="F71" s="865">
        <v>6000</v>
      </c>
      <c r="G71" s="866"/>
      <c r="H71" s="867"/>
      <c r="I71" s="867"/>
    </row>
    <row r="72" spans="1:9" ht="40.5" thickBot="1">
      <c r="A72" s="24">
        <v>59</v>
      </c>
      <c r="B72" s="910" t="s">
        <v>2794</v>
      </c>
      <c r="C72" s="900" t="s">
        <v>154</v>
      </c>
      <c r="D72" s="903">
        <v>21</v>
      </c>
      <c r="E72" s="901">
        <v>41436</v>
      </c>
      <c r="F72" s="908">
        <v>6000</v>
      </c>
      <c r="G72" s="909"/>
      <c r="H72" s="2033">
        <f>SUM(F67:F71)</f>
        <v>24000</v>
      </c>
      <c r="I72" s="2034"/>
    </row>
    <row r="73" spans="1:9" ht="33.75">
      <c r="A73" s="854">
        <v>60</v>
      </c>
      <c r="B73" s="777" t="s">
        <v>2796</v>
      </c>
      <c r="C73" s="800" t="s">
        <v>2795</v>
      </c>
      <c r="D73" s="736">
        <v>703</v>
      </c>
      <c r="E73" s="27">
        <v>41445</v>
      </c>
      <c r="F73" s="744">
        <v>6000</v>
      </c>
      <c r="G73" s="801"/>
      <c r="H73" s="852"/>
      <c r="I73" s="852"/>
    </row>
    <row r="74" spans="1:9" ht="13.5" thickBot="1">
      <c r="A74" s="873">
        <v>61</v>
      </c>
      <c r="B74" s="862" t="s">
        <v>2806</v>
      </c>
      <c r="C74" s="862" t="s">
        <v>27</v>
      </c>
      <c r="D74" s="864">
        <v>503</v>
      </c>
      <c r="E74" s="798">
        <v>41445</v>
      </c>
      <c r="F74" s="865">
        <v>6000</v>
      </c>
      <c r="G74" s="866"/>
      <c r="H74" s="867"/>
      <c r="I74" s="867"/>
    </row>
    <row r="75" spans="1:9" ht="25.5">
      <c r="A75" s="854">
        <v>62</v>
      </c>
      <c r="B75" s="777" t="s">
        <v>2299</v>
      </c>
      <c r="C75" s="800" t="s">
        <v>2300</v>
      </c>
      <c r="D75" s="736">
        <v>662</v>
      </c>
      <c r="E75" s="27">
        <v>41446</v>
      </c>
      <c r="F75" s="744">
        <v>6000</v>
      </c>
      <c r="G75" s="801"/>
      <c r="H75" s="2033">
        <f>SUM(F72:F74)</f>
        <v>18000</v>
      </c>
      <c r="I75" s="2034"/>
    </row>
    <row r="76" spans="1:9" ht="22.5">
      <c r="A76" s="24">
        <v>63</v>
      </c>
      <c r="B76" s="777" t="s">
        <v>2301</v>
      </c>
      <c r="C76" s="800" t="s">
        <v>2300</v>
      </c>
      <c r="D76" s="736">
        <v>56</v>
      </c>
      <c r="E76" s="27">
        <v>41446</v>
      </c>
      <c r="F76" s="744">
        <v>6000</v>
      </c>
      <c r="G76" s="801"/>
      <c r="H76" s="852"/>
      <c r="I76" s="852"/>
    </row>
    <row r="77" spans="1:9" ht="25.5">
      <c r="A77" s="854">
        <v>64</v>
      </c>
      <c r="B77" s="777" t="s">
        <v>2302</v>
      </c>
      <c r="C77" s="800" t="s">
        <v>2303</v>
      </c>
      <c r="D77" s="736">
        <v>556</v>
      </c>
      <c r="E77" s="27">
        <v>41446</v>
      </c>
      <c r="F77" s="744">
        <v>6000</v>
      </c>
      <c r="G77" s="801"/>
      <c r="H77" s="852"/>
      <c r="I77" s="852"/>
    </row>
    <row r="78" spans="1:9" ht="33.75">
      <c r="A78" s="24">
        <v>65</v>
      </c>
      <c r="B78" s="800" t="s">
        <v>2311</v>
      </c>
      <c r="C78" s="800" t="s">
        <v>326</v>
      </c>
      <c r="D78" s="736">
        <v>134</v>
      </c>
      <c r="E78" s="27">
        <v>41446</v>
      </c>
      <c r="F78" s="744">
        <v>6000</v>
      </c>
      <c r="G78" s="801"/>
      <c r="H78" s="852"/>
      <c r="I78" s="852"/>
    </row>
    <row r="79" spans="1:9" ht="22.5">
      <c r="A79" s="854">
        <v>66</v>
      </c>
      <c r="B79" s="800" t="s">
        <v>336</v>
      </c>
      <c r="C79" s="800" t="s">
        <v>337</v>
      </c>
      <c r="D79" s="736">
        <v>133</v>
      </c>
      <c r="E79" s="27">
        <v>41446</v>
      </c>
      <c r="F79" s="744">
        <v>6000</v>
      </c>
      <c r="G79" s="801"/>
      <c r="H79" s="852"/>
      <c r="I79" s="852"/>
    </row>
    <row r="80" spans="1:9" ht="22.5">
      <c r="A80" s="24">
        <v>67</v>
      </c>
      <c r="B80" s="800" t="s">
        <v>338</v>
      </c>
      <c r="C80" s="800" t="s">
        <v>339</v>
      </c>
      <c r="D80" s="736">
        <v>132</v>
      </c>
      <c r="E80" s="27">
        <v>41446</v>
      </c>
      <c r="F80" s="744">
        <v>6000</v>
      </c>
      <c r="G80" s="801"/>
      <c r="H80" s="852"/>
      <c r="I80" s="852"/>
    </row>
    <row r="81" spans="1:9" ht="22.5">
      <c r="A81" s="854">
        <v>68</v>
      </c>
      <c r="B81" s="800" t="s">
        <v>340</v>
      </c>
      <c r="C81" s="800" t="s">
        <v>341</v>
      </c>
      <c r="D81" s="736">
        <v>131</v>
      </c>
      <c r="E81" s="27">
        <v>41446</v>
      </c>
      <c r="F81" s="744">
        <v>6000</v>
      </c>
      <c r="G81" s="801"/>
      <c r="H81" s="852"/>
      <c r="I81" s="852"/>
    </row>
    <row r="82" spans="1:9" ht="34.5" thickBot="1">
      <c r="A82" s="873">
        <v>69</v>
      </c>
      <c r="B82" s="863" t="s">
        <v>342</v>
      </c>
      <c r="C82" s="863" t="s">
        <v>343</v>
      </c>
      <c r="D82" s="864">
        <v>130</v>
      </c>
      <c r="E82" s="798">
        <v>41446</v>
      </c>
      <c r="F82" s="865">
        <v>6000</v>
      </c>
      <c r="G82" s="866"/>
      <c r="H82" s="867"/>
      <c r="I82" s="867"/>
    </row>
    <row r="83" spans="1:9" ht="22.5">
      <c r="A83" s="854">
        <v>70</v>
      </c>
      <c r="B83" s="800" t="s">
        <v>1979</v>
      </c>
      <c r="C83" s="800" t="s">
        <v>1980</v>
      </c>
      <c r="D83" s="736">
        <v>81</v>
      </c>
      <c r="E83" s="27">
        <v>41449</v>
      </c>
      <c r="F83" s="744">
        <v>6000</v>
      </c>
      <c r="G83" s="801"/>
      <c r="H83" s="2033">
        <f>SUM(F75:F82)</f>
        <v>48000</v>
      </c>
      <c r="I83" s="2034"/>
    </row>
    <row r="84" spans="1:9" ht="12.75">
      <c r="A84" s="24">
        <v>71</v>
      </c>
      <c r="B84" s="800" t="s">
        <v>1985</v>
      </c>
      <c r="C84" s="800" t="s">
        <v>145</v>
      </c>
      <c r="D84" s="736">
        <v>429</v>
      </c>
      <c r="E84" s="27">
        <v>41449</v>
      </c>
      <c r="F84" s="744">
        <v>6000</v>
      </c>
      <c r="G84" s="801"/>
      <c r="H84" s="852"/>
      <c r="I84" s="852"/>
    </row>
    <row r="85" spans="1:9" ht="33.75">
      <c r="A85" s="24">
        <v>72</v>
      </c>
      <c r="B85" s="800" t="s">
        <v>1986</v>
      </c>
      <c r="C85" s="800" t="s">
        <v>1956</v>
      </c>
      <c r="D85" s="736">
        <v>321</v>
      </c>
      <c r="E85" s="27">
        <v>41449</v>
      </c>
      <c r="F85" s="933">
        <v>5800</v>
      </c>
      <c r="G85" s="801"/>
      <c r="H85" s="852"/>
      <c r="I85" s="852"/>
    </row>
    <row r="86" spans="1:9" ht="13.5" thickBot="1">
      <c r="A86" s="351">
        <v>73</v>
      </c>
      <c r="B86" s="862" t="s">
        <v>1987</v>
      </c>
      <c r="C86" s="863" t="s">
        <v>1988</v>
      </c>
      <c r="D86" s="864">
        <v>140</v>
      </c>
      <c r="E86" s="798">
        <v>41449</v>
      </c>
      <c r="F86" s="865">
        <v>6000</v>
      </c>
      <c r="G86" s="866"/>
      <c r="H86" s="867"/>
      <c r="I86" s="867"/>
    </row>
    <row r="87" spans="1:9" ht="24.75">
      <c r="A87" s="24">
        <v>74</v>
      </c>
      <c r="B87" s="777" t="s">
        <v>1990</v>
      </c>
      <c r="C87" s="884" t="s">
        <v>1991</v>
      </c>
      <c r="D87" s="736">
        <v>949</v>
      </c>
      <c r="E87" s="27">
        <v>41450</v>
      </c>
      <c r="F87" s="744">
        <v>6000</v>
      </c>
      <c r="G87" s="801"/>
      <c r="H87" s="2033">
        <f>SUM(F83:F86)</f>
        <v>23800</v>
      </c>
      <c r="I87" s="2034"/>
    </row>
    <row r="88" spans="1:9" ht="22.5">
      <c r="A88" s="24">
        <v>75</v>
      </c>
      <c r="B88" s="800" t="s">
        <v>443</v>
      </c>
      <c r="C88" s="800" t="s">
        <v>444</v>
      </c>
      <c r="D88" s="736">
        <v>427</v>
      </c>
      <c r="E88" s="27">
        <v>41450</v>
      </c>
      <c r="F88" s="744">
        <v>6000</v>
      </c>
      <c r="G88" s="801"/>
      <c r="H88" s="852"/>
      <c r="I88" s="852"/>
    </row>
    <row r="89" spans="1:9" ht="22.5">
      <c r="A89" s="24">
        <v>76</v>
      </c>
      <c r="B89" s="800" t="s">
        <v>445</v>
      </c>
      <c r="C89" s="800" t="s">
        <v>446</v>
      </c>
      <c r="D89" s="736">
        <v>343</v>
      </c>
      <c r="E89" s="27">
        <v>41450</v>
      </c>
      <c r="F89" s="744">
        <v>6000</v>
      </c>
      <c r="G89" s="801"/>
      <c r="H89" s="852"/>
      <c r="I89" s="852"/>
    </row>
    <row r="90" spans="1:9" ht="23.25" thickBot="1">
      <c r="A90" s="873">
        <v>77</v>
      </c>
      <c r="B90" s="863" t="s">
        <v>448</v>
      </c>
      <c r="C90" s="863" t="s">
        <v>860</v>
      </c>
      <c r="D90" s="864">
        <v>140</v>
      </c>
      <c r="E90" s="798">
        <v>41450</v>
      </c>
      <c r="F90" s="865">
        <v>6000</v>
      </c>
      <c r="G90" s="866"/>
      <c r="H90" s="867"/>
      <c r="I90" s="867"/>
    </row>
    <row r="91" spans="1:9" ht="22.5">
      <c r="A91" s="29">
        <v>78</v>
      </c>
      <c r="B91" s="800" t="s">
        <v>530</v>
      </c>
      <c r="C91" s="800" t="s">
        <v>531</v>
      </c>
      <c r="D91" s="736">
        <v>356</v>
      </c>
      <c r="E91" s="27">
        <v>41451</v>
      </c>
      <c r="F91" s="744">
        <v>6000</v>
      </c>
      <c r="G91" s="801"/>
      <c r="H91" s="2033">
        <f>SUM(F87:F90)</f>
        <v>24000</v>
      </c>
      <c r="I91" s="2034"/>
    </row>
    <row r="92" spans="1:9" ht="23.25" thickBot="1">
      <c r="A92" s="873">
        <v>79</v>
      </c>
      <c r="B92" s="863" t="s">
        <v>537</v>
      </c>
      <c r="C92" s="863" t="s">
        <v>538</v>
      </c>
      <c r="D92" s="864">
        <v>24</v>
      </c>
      <c r="E92" s="798">
        <v>41451</v>
      </c>
      <c r="F92" s="865">
        <v>6000</v>
      </c>
      <c r="G92" s="866"/>
      <c r="H92" s="867"/>
      <c r="I92" s="867"/>
    </row>
    <row r="93" spans="1:12" ht="33.75">
      <c r="A93" s="29">
        <v>80</v>
      </c>
      <c r="B93" s="800" t="s">
        <v>1937</v>
      </c>
      <c r="C93" s="800" t="s">
        <v>1145</v>
      </c>
      <c r="D93" s="736">
        <v>829</v>
      </c>
      <c r="E93" s="27">
        <v>41452</v>
      </c>
      <c r="F93" s="744">
        <v>6000</v>
      </c>
      <c r="G93" s="801"/>
      <c r="H93" s="2033">
        <f>SUM(F91:F92)</f>
        <v>12000</v>
      </c>
      <c r="I93" s="2034"/>
      <c r="K93" s="2037">
        <f>SUM(F14:F92)</f>
        <v>525400</v>
      </c>
      <c r="L93" s="2038"/>
    </row>
    <row r="94" spans="1:12" ht="22.5">
      <c r="A94" s="24">
        <v>81</v>
      </c>
      <c r="B94" s="800" t="s">
        <v>1149</v>
      </c>
      <c r="C94" s="800" t="s">
        <v>1954</v>
      </c>
      <c r="D94" s="736">
        <v>46</v>
      </c>
      <c r="E94" s="27">
        <v>41452</v>
      </c>
      <c r="F94" s="744">
        <v>6000</v>
      </c>
      <c r="G94" s="801"/>
      <c r="H94" s="852"/>
      <c r="I94" s="852"/>
      <c r="K94" s="961"/>
      <c r="L94" s="962"/>
    </row>
    <row r="95" spans="1:12" ht="22.5">
      <c r="A95" s="24">
        <v>82</v>
      </c>
      <c r="B95" s="800" t="s">
        <v>1152</v>
      </c>
      <c r="C95" s="800" t="s">
        <v>1153</v>
      </c>
      <c r="D95" s="736">
        <v>371</v>
      </c>
      <c r="E95" s="27">
        <v>41452</v>
      </c>
      <c r="F95" s="744">
        <v>6000</v>
      </c>
      <c r="G95" s="801"/>
      <c r="H95" s="852"/>
      <c r="I95" s="852"/>
      <c r="K95" s="961"/>
      <c r="L95" s="962"/>
    </row>
    <row r="96" spans="1:12" ht="22.5">
      <c r="A96" s="24">
        <v>83</v>
      </c>
      <c r="B96" s="800" t="s">
        <v>1160</v>
      </c>
      <c r="C96" s="800" t="s">
        <v>1163</v>
      </c>
      <c r="D96" s="736">
        <v>259</v>
      </c>
      <c r="E96" s="27">
        <v>41452</v>
      </c>
      <c r="F96" s="744">
        <v>6000</v>
      </c>
      <c r="G96" s="801"/>
      <c r="H96" s="852"/>
      <c r="I96" s="852"/>
      <c r="K96" s="961"/>
      <c r="L96" s="962"/>
    </row>
    <row r="97" spans="1:12" ht="22.5">
      <c r="A97" s="919">
        <v>84</v>
      </c>
      <c r="B97" s="777" t="s">
        <v>1161</v>
      </c>
      <c r="C97" s="800" t="s">
        <v>1162</v>
      </c>
      <c r="D97" s="736">
        <v>230</v>
      </c>
      <c r="E97" s="27">
        <v>41452</v>
      </c>
      <c r="F97" s="744">
        <v>6000</v>
      </c>
      <c r="G97" s="801"/>
      <c r="H97" s="852"/>
      <c r="I97" s="852"/>
      <c r="K97" s="961"/>
      <c r="L97" s="962"/>
    </row>
    <row r="98" spans="1:12" ht="23.25" thickBot="1">
      <c r="A98" s="873">
        <v>85</v>
      </c>
      <c r="B98" s="863" t="s">
        <v>1166</v>
      </c>
      <c r="C98" s="862" t="s">
        <v>1167</v>
      </c>
      <c r="D98" s="864">
        <v>164</v>
      </c>
      <c r="E98" s="798">
        <v>41452</v>
      </c>
      <c r="F98" s="865">
        <v>6000</v>
      </c>
      <c r="G98" s="866"/>
      <c r="H98" s="867"/>
      <c r="I98" s="867"/>
      <c r="K98" s="961"/>
      <c r="L98" s="962"/>
    </row>
    <row r="99" spans="1:12" ht="12.75">
      <c r="A99" s="919"/>
      <c r="B99" s="800"/>
      <c r="C99" s="800"/>
      <c r="D99" s="736"/>
      <c r="E99" s="27"/>
      <c r="F99" s="963">
        <f>SUM(F14:F98)</f>
        <v>561400</v>
      </c>
      <c r="G99" s="801"/>
      <c r="H99" s="2033">
        <f>SUM(F93:F98)</f>
        <v>36000</v>
      </c>
      <c r="I99" s="2034"/>
      <c r="K99" s="2050">
        <f>SUM(F14:F98)</f>
        <v>561400</v>
      </c>
      <c r="L99" s="2050"/>
    </row>
    <row r="100" spans="1:7" ht="13.5" thickBot="1">
      <c r="A100" s="24"/>
      <c r="B100" s="79"/>
      <c r="C100" s="25"/>
      <c r="D100" s="734"/>
      <c r="E100" s="31"/>
      <c r="F100" s="745"/>
      <c r="G100" s="224"/>
    </row>
    <row r="101" spans="1:7" ht="12.75">
      <c r="A101" s="883" t="s">
        <v>466</v>
      </c>
      <c r="B101" s="1973" t="s">
        <v>1754</v>
      </c>
      <c r="C101" s="1974"/>
      <c r="D101" s="1975" t="s">
        <v>258</v>
      </c>
      <c r="E101" s="1976"/>
      <c r="F101" s="1976"/>
      <c r="G101" s="1977"/>
    </row>
    <row r="102" spans="1:7" ht="25.5">
      <c r="A102" s="756">
        <v>1</v>
      </c>
      <c r="B102" s="106" t="s">
        <v>1091</v>
      </c>
      <c r="C102" s="759"/>
      <c r="D102" s="735">
        <v>408</v>
      </c>
      <c r="E102" s="85">
        <v>41407</v>
      </c>
      <c r="F102" s="746">
        <v>2600</v>
      </c>
      <c r="G102" s="427" t="s">
        <v>1093</v>
      </c>
    </row>
    <row r="103" spans="1:7" ht="25.5">
      <c r="A103" s="756">
        <v>2</v>
      </c>
      <c r="B103" s="106" t="s">
        <v>1091</v>
      </c>
      <c r="C103" s="759"/>
      <c r="D103" s="735">
        <v>407</v>
      </c>
      <c r="E103" s="85">
        <v>41407</v>
      </c>
      <c r="F103" s="746">
        <v>2600</v>
      </c>
      <c r="G103" s="427" t="s">
        <v>1094</v>
      </c>
    </row>
    <row r="104" spans="1:7" ht="41.25">
      <c r="A104" s="757">
        <v>3</v>
      </c>
      <c r="B104" s="755" t="s">
        <v>1099</v>
      </c>
      <c r="C104" s="761" t="s">
        <v>1100</v>
      </c>
      <c r="D104" s="734">
        <v>504</v>
      </c>
      <c r="E104" s="31">
        <v>41428</v>
      </c>
      <c r="F104" s="90">
        <v>2600</v>
      </c>
      <c r="G104" s="224"/>
    </row>
    <row r="105" spans="1:7" ht="33.75">
      <c r="A105" s="764">
        <v>4</v>
      </c>
      <c r="B105" s="755" t="s">
        <v>1111</v>
      </c>
      <c r="C105" s="25" t="s">
        <v>1112</v>
      </c>
      <c r="D105" s="734">
        <v>87</v>
      </c>
      <c r="E105" s="31">
        <v>41424</v>
      </c>
      <c r="F105" s="762">
        <v>2600</v>
      </c>
      <c r="G105" s="224"/>
    </row>
    <row r="106" spans="1:7" ht="33.75">
      <c r="A106" s="80">
        <v>5</v>
      </c>
      <c r="B106" s="755" t="s">
        <v>1117</v>
      </c>
      <c r="C106" s="25" t="s">
        <v>798</v>
      </c>
      <c r="D106" s="734">
        <v>245</v>
      </c>
      <c r="E106" s="31">
        <v>41430</v>
      </c>
      <c r="F106" s="762">
        <v>2600</v>
      </c>
      <c r="G106" s="224"/>
    </row>
    <row r="107" spans="1:7" ht="25.5">
      <c r="A107" s="80">
        <v>6</v>
      </c>
      <c r="B107" s="755" t="s">
        <v>801</v>
      </c>
      <c r="C107" s="25" t="s">
        <v>2638</v>
      </c>
      <c r="D107" s="734">
        <v>145</v>
      </c>
      <c r="E107" s="31">
        <v>41430</v>
      </c>
      <c r="F107" s="762">
        <v>2600</v>
      </c>
      <c r="G107" s="224"/>
    </row>
    <row r="108" spans="1:7" ht="22.5">
      <c r="A108" s="765">
        <v>7</v>
      </c>
      <c r="B108" s="755" t="s">
        <v>2566</v>
      </c>
      <c r="C108" s="25" t="s">
        <v>825</v>
      </c>
      <c r="D108" s="734">
        <v>148</v>
      </c>
      <c r="E108" s="31">
        <v>41431</v>
      </c>
      <c r="F108" s="762">
        <v>2600</v>
      </c>
      <c r="G108" s="224"/>
    </row>
    <row r="109" spans="1:11" ht="26.25" thickBot="1">
      <c r="A109" s="779">
        <v>8</v>
      </c>
      <c r="B109" s="780" t="s">
        <v>826</v>
      </c>
      <c r="C109" s="781" t="s">
        <v>827</v>
      </c>
      <c r="D109" s="782">
        <v>544</v>
      </c>
      <c r="E109" s="783">
        <v>41417</v>
      </c>
      <c r="F109" s="784">
        <v>2600</v>
      </c>
      <c r="G109" s="785"/>
      <c r="H109" s="2093">
        <f>SUM(F102:F109)</f>
        <v>20800</v>
      </c>
      <c r="I109" s="2094"/>
      <c r="K109" s="8">
        <f>SUM(F102:F109)</f>
        <v>20800</v>
      </c>
    </row>
    <row r="110" spans="1:9" ht="22.5">
      <c r="A110" s="765">
        <v>9</v>
      </c>
      <c r="B110" s="777" t="s">
        <v>1741</v>
      </c>
      <c r="C110" s="276" t="s">
        <v>1742</v>
      </c>
      <c r="D110" s="736">
        <v>237</v>
      </c>
      <c r="E110" s="27">
        <v>41435</v>
      </c>
      <c r="F110" s="778">
        <v>2600</v>
      </c>
      <c r="G110" s="220"/>
      <c r="H110" s="2091"/>
      <c r="I110" s="2092"/>
    </row>
    <row r="111" spans="1:9" ht="26.25" thickBot="1">
      <c r="A111" s="779">
        <v>10</v>
      </c>
      <c r="B111" s="780" t="s">
        <v>1749</v>
      </c>
      <c r="C111" s="781"/>
      <c r="D111" s="782">
        <v>839</v>
      </c>
      <c r="E111" s="783">
        <v>41436</v>
      </c>
      <c r="F111" s="784">
        <v>2000</v>
      </c>
      <c r="G111" s="785"/>
      <c r="H111" s="2093"/>
      <c r="I111" s="2094"/>
    </row>
    <row r="112" spans="1:9" ht="25.5">
      <c r="A112" s="765">
        <v>11</v>
      </c>
      <c r="B112" s="777" t="s">
        <v>1750</v>
      </c>
      <c r="C112" s="276" t="s">
        <v>137</v>
      </c>
      <c r="D112" s="736">
        <v>999</v>
      </c>
      <c r="E112" s="27">
        <v>41438</v>
      </c>
      <c r="F112" s="778">
        <v>2600</v>
      </c>
      <c r="G112" s="220"/>
      <c r="H112" s="2077">
        <f>SUM(F110:F111)</f>
        <v>4600</v>
      </c>
      <c r="I112" s="2078"/>
    </row>
    <row r="113" spans="1:9" ht="12.75">
      <c r="A113" s="80">
        <v>12</v>
      </c>
      <c r="B113" s="811" t="s">
        <v>140</v>
      </c>
      <c r="C113" s="25" t="s">
        <v>141</v>
      </c>
      <c r="D113" s="734">
        <v>592</v>
      </c>
      <c r="E113" s="31">
        <v>41438</v>
      </c>
      <c r="F113" s="762">
        <v>2600</v>
      </c>
      <c r="G113" s="224"/>
      <c r="H113" s="776"/>
      <c r="I113" s="1"/>
    </row>
    <row r="114" spans="1:9" ht="12.75">
      <c r="A114" s="80">
        <v>13</v>
      </c>
      <c r="B114" s="414" t="s">
        <v>140</v>
      </c>
      <c r="C114" s="25" t="s">
        <v>141</v>
      </c>
      <c r="D114" s="734">
        <v>591</v>
      </c>
      <c r="E114" s="31">
        <v>41438</v>
      </c>
      <c r="F114" s="762">
        <v>2600</v>
      </c>
      <c r="G114" s="224"/>
      <c r="H114" s="776"/>
      <c r="I114" s="1"/>
    </row>
    <row r="115" spans="1:9" ht="12.75">
      <c r="A115" s="80">
        <v>14</v>
      </c>
      <c r="B115" s="414" t="s">
        <v>140</v>
      </c>
      <c r="C115" s="25" t="s">
        <v>141</v>
      </c>
      <c r="D115" s="734">
        <v>590</v>
      </c>
      <c r="E115" s="31">
        <v>41438</v>
      </c>
      <c r="F115" s="762">
        <v>2600</v>
      </c>
      <c r="G115" s="224"/>
      <c r="H115" s="776"/>
      <c r="I115" s="1"/>
    </row>
    <row r="116" spans="1:9" ht="12.75">
      <c r="A116" s="80">
        <v>15</v>
      </c>
      <c r="B116" s="414" t="s">
        <v>140</v>
      </c>
      <c r="C116" s="25" t="s">
        <v>141</v>
      </c>
      <c r="D116" s="734">
        <v>589</v>
      </c>
      <c r="E116" s="31">
        <v>41438</v>
      </c>
      <c r="F116" s="762">
        <v>2600</v>
      </c>
      <c r="G116" s="224"/>
      <c r="H116" s="776"/>
      <c r="I116" s="1"/>
    </row>
    <row r="117" spans="1:9" ht="12.75">
      <c r="A117" s="80">
        <v>16</v>
      </c>
      <c r="B117" s="414" t="s">
        <v>140</v>
      </c>
      <c r="C117" s="25" t="s">
        <v>141</v>
      </c>
      <c r="D117" s="734">
        <v>588</v>
      </c>
      <c r="E117" s="31">
        <v>41438</v>
      </c>
      <c r="F117" s="762">
        <v>2600</v>
      </c>
      <c r="G117" s="224"/>
      <c r="H117" s="776"/>
      <c r="I117" s="1"/>
    </row>
    <row r="118" spans="1:9" s="750" customFormat="1" ht="15.75" thickBot="1">
      <c r="A118" s="785">
        <v>17</v>
      </c>
      <c r="B118" s="824" t="s">
        <v>157</v>
      </c>
      <c r="C118" s="825" t="s">
        <v>158</v>
      </c>
      <c r="D118" s="804">
        <v>65</v>
      </c>
      <c r="E118" s="805">
        <v>41420</v>
      </c>
      <c r="F118" s="826">
        <v>2600</v>
      </c>
      <c r="G118" s="785"/>
      <c r="H118" s="827"/>
      <c r="I118" s="828"/>
    </row>
    <row r="119" spans="1:11" ht="26.25" thickBot="1">
      <c r="A119" s="836">
        <v>18</v>
      </c>
      <c r="B119" s="837" t="s">
        <v>162</v>
      </c>
      <c r="C119" s="838" t="s">
        <v>2040</v>
      </c>
      <c r="D119" s="839">
        <v>389</v>
      </c>
      <c r="E119" s="840">
        <v>41439</v>
      </c>
      <c r="F119" s="841">
        <v>2600</v>
      </c>
      <c r="G119" s="842"/>
      <c r="H119" s="2075">
        <f>SUM(F112:F118)</f>
        <v>18200</v>
      </c>
      <c r="I119" s="2076"/>
      <c r="K119" s="8">
        <f>SUM(F112:F118)</f>
        <v>18200</v>
      </c>
    </row>
    <row r="120" spans="1:9" ht="33.75">
      <c r="A120" s="823">
        <v>19</v>
      </c>
      <c r="B120" s="777" t="s">
        <v>872</v>
      </c>
      <c r="C120" s="276" t="s">
        <v>873</v>
      </c>
      <c r="D120" s="736">
        <v>419</v>
      </c>
      <c r="E120" s="27">
        <v>41442</v>
      </c>
      <c r="F120" s="778">
        <v>2600</v>
      </c>
      <c r="G120" s="220"/>
      <c r="H120" s="2035">
        <f>SUM(F119)</f>
        <v>2600</v>
      </c>
      <c r="I120" s="2036"/>
    </row>
    <row r="121" spans="1:9" ht="33.75">
      <c r="A121" s="80">
        <v>20</v>
      </c>
      <c r="B121" s="755" t="s">
        <v>872</v>
      </c>
      <c r="C121" s="25" t="s">
        <v>874</v>
      </c>
      <c r="D121" s="734">
        <v>418</v>
      </c>
      <c r="E121" s="31">
        <v>41442</v>
      </c>
      <c r="F121" s="762">
        <v>2600</v>
      </c>
      <c r="G121" s="224"/>
      <c r="H121" s="776"/>
      <c r="I121" s="1"/>
    </row>
    <row r="122" spans="1:9" ht="33.75">
      <c r="A122" s="80">
        <v>21</v>
      </c>
      <c r="B122" s="755" t="s">
        <v>872</v>
      </c>
      <c r="C122" s="25" t="s">
        <v>875</v>
      </c>
      <c r="D122" s="734">
        <v>417</v>
      </c>
      <c r="E122" s="31">
        <v>41442</v>
      </c>
      <c r="F122" s="762">
        <v>2600</v>
      </c>
      <c r="G122" s="224"/>
      <c r="H122" s="776"/>
      <c r="I122" s="1"/>
    </row>
    <row r="123" spans="1:9" ht="25.5">
      <c r="A123" s="80">
        <v>22</v>
      </c>
      <c r="B123" s="755" t="s">
        <v>886</v>
      </c>
      <c r="C123" s="217" t="s">
        <v>888</v>
      </c>
      <c r="D123" s="734">
        <v>141</v>
      </c>
      <c r="E123" s="31">
        <v>41429</v>
      </c>
      <c r="F123" s="762">
        <v>2600</v>
      </c>
      <c r="G123" s="224"/>
      <c r="H123" s="776"/>
      <c r="I123" s="1"/>
    </row>
    <row r="124" spans="1:9" ht="25.5">
      <c r="A124" s="80">
        <v>23</v>
      </c>
      <c r="B124" s="755" t="s">
        <v>887</v>
      </c>
      <c r="C124" s="217" t="s">
        <v>889</v>
      </c>
      <c r="D124" s="734">
        <v>266</v>
      </c>
      <c r="E124" s="31">
        <v>41429</v>
      </c>
      <c r="F124" s="762">
        <v>2600</v>
      </c>
      <c r="G124" s="224"/>
      <c r="H124" s="776"/>
      <c r="I124" s="1"/>
    </row>
    <row r="125" spans="1:9" ht="26.25" thickBot="1">
      <c r="A125" s="849">
        <v>24</v>
      </c>
      <c r="B125" s="780" t="s">
        <v>892</v>
      </c>
      <c r="C125" s="825" t="s">
        <v>893</v>
      </c>
      <c r="D125" s="782">
        <v>531</v>
      </c>
      <c r="E125" s="783">
        <v>41424</v>
      </c>
      <c r="F125" s="784">
        <v>2600</v>
      </c>
      <c r="G125" s="785"/>
      <c r="H125" s="850"/>
      <c r="I125" s="851"/>
    </row>
    <row r="126" spans="1:9" ht="24.75" thickBot="1">
      <c r="A126" s="886">
        <v>25</v>
      </c>
      <c r="B126" s="876" t="s">
        <v>346</v>
      </c>
      <c r="C126" s="887" t="s">
        <v>347</v>
      </c>
      <c r="D126" s="888">
        <v>963</v>
      </c>
      <c r="E126" s="855">
        <v>41444</v>
      </c>
      <c r="F126" s="889">
        <v>2600</v>
      </c>
      <c r="G126" s="856"/>
      <c r="H126" s="2042">
        <f>SUM(F120:F125)</f>
        <v>15600</v>
      </c>
      <c r="I126" s="2043"/>
    </row>
    <row r="127" spans="1:9" ht="25.5">
      <c r="A127" s="890">
        <v>26</v>
      </c>
      <c r="B127" s="857" t="s">
        <v>2304</v>
      </c>
      <c r="C127" s="914" t="s">
        <v>2305</v>
      </c>
      <c r="D127" s="891">
        <v>352</v>
      </c>
      <c r="E127" s="892">
        <v>41446</v>
      </c>
      <c r="F127" s="893">
        <v>2600</v>
      </c>
      <c r="G127" s="894"/>
      <c r="H127" s="957">
        <f>SUM(F126)</f>
        <v>2600</v>
      </c>
      <c r="I127" s="1"/>
    </row>
    <row r="128" spans="1:9" ht="39" thickBot="1">
      <c r="A128" s="886">
        <v>27</v>
      </c>
      <c r="B128" s="755" t="s">
        <v>2306</v>
      </c>
      <c r="C128" s="79" t="s">
        <v>2258</v>
      </c>
      <c r="D128" s="734">
        <v>191</v>
      </c>
      <c r="E128" s="31">
        <v>41446</v>
      </c>
      <c r="F128" s="762">
        <v>2600</v>
      </c>
      <c r="G128" s="224"/>
      <c r="H128" s="776"/>
      <c r="I128" s="1"/>
    </row>
    <row r="129" spans="1:9" ht="25.5">
      <c r="A129" s="890">
        <v>28</v>
      </c>
      <c r="B129" s="755" t="s">
        <v>2308</v>
      </c>
      <c r="C129" s="25" t="s">
        <v>2307</v>
      </c>
      <c r="D129" s="734">
        <v>136</v>
      </c>
      <c r="E129" s="31">
        <v>41446</v>
      </c>
      <c r="F129" s="762">
        <v>2600</v>
      </c>
      <c r="G129" s="224"/>
      <c r="H129" s="776"/>
      <c r="I129" s="1"/>
    </row>
    <row r="130" spans="1:9" ht="26.25" thickBot="1">
      <c r="A130" s="886">
        <v>29</v>
      </c>
      <c r="B130" s="780" t="s">
        <v>2310</v>
      </c>
      <c r="C130" s="781" t="s">
        <v>2309</v>
      </c>
      <c r="D130" s="782">
        <v>135</v>
      </c>
      <c r="E130" s="783">
        <v>41446</v>
      </c>
      <c r="F130" s="784">
        <v>2600</v>
      </c>
      <c r="G130" s="785"/>
      <c r="H130" s="850"/>
      <c r="I130" s="851"/>
    </row>
    <row r="131" spans="1:9" ht="12.75">
      <c r="A131" s="916">
        <v>30</v>
      </c>
      <c r="B131" s="915" t="s">
        <v>1977</v>
      </c>
      <c r="C131" s="922" t="s">
        <v>1978</v>
      </c>
      <c r="D131" s="736">
        <v>820</v>
      </c>
      <c r="E131" s="27">
        <v>41449</v>
      </c>
      <c r="F131" s="778">
        <v>2600</v>
      </c>
      <c r="G131" s="220"/>
      <c r="H131" s="2035">
        <f>SUM(F127:F130)</f>
        <v>10400</v>
      </c>
      <c r="I131" s="2036"/>
    </row>
    <row r="132" spans="1:9" ht="39" customHeight="1">
      <c r="A132" s="80">
        <v>31</v>
      </c>
      <c r="B132" s="768" t="s">
        <v>1981</v>
      </c>
      <c r="C132" s="25" t="s">
        <v>1982</v>
      </c>
      <c r="D132" s="734">
        <v>727</v>
      </c>
      <c r="E132" s="31">
        <v>41449</v>
      </c>
      <c r="F132" s="762">
        <v>2600</v>
      </c>
      <c r="G132" s="224"/>
      <c r="H132" s="776"/>
      <c r="I132" s="1"/>
    </row>
    <row r="133" spans="1:9" ht="34.5" thickBot="1">
      <c r="A133" s="849">
        <v>32</v>
      </c>
      <c r="B133" s="923" t="s">
        <v>1983</v>
      </c>
      <c r="C133" s="781" t="s">
        <v>1984</v>
      </c>
      <c r="D133" s="782">
        <v>64</v>
      </c>
      <c r="E133" s="783">
        <v>41449</v>
      </c>
      <c r="F133" s="784">
        <v>2600</v>
      </c>
      <c r="G133" s="785"/>
      <c r="H133" s="850"/>
      <c r="I133" s="851"/>
    </row>
    <row r="134" spans="1:9" ht="33.75">
      <c r="A134" s="823">
        <v>33</v>
      </c>
      <c r="B134" s="938" t="s">
        <v>2645</v>
      </c>
      <c r="C134" s="276" t="s">
        <v>527</v>
      </c>
      <c r="D134" s="736">
        <v>827</v>
      </c>
      <c r="E134" s="27">
        <v>41451</v>
      </c>
      <c r="F134" s="778">
        <v>2600</v>
      </c>
      <c r="G134" s="220"/>
      <c r="H134" s="2042">
        <f>SUM(F131:F133)</f>
        <v>7800</v>
      </c>
      <c r="I134" s="2043"/>
    </row>
    <row r="135" spans="1:9" ht="25.5">
      <c r="A135" s="80">
        <v>34</v>
      </c>
      <c r="B135" s="755" t="s">
        <v>528</v>
      </c>
      <c r="C135" s="79" t="s">
        <v>529</v>
      </c>
      <c r="D135" s="734">
        <v>434</v>
      </c>
      <c r="E135" s="31">
        <v>41451</v>
      </c>
      <c r="F135" s="762">
        <v>2600</v>
      </c>
      <c r="G135" s="224"/>
      <c r="H135" s="776"/>
      <c r="I135" s="1"/>
    </row>
    <row r="136" spans="1:9" ht="22.5">
      <c r="A136" s="80">
        <v>35</v>
      </c>
      <c r="B136" s="755" t="s">
        <v>533</v>
      </c>
      <c r="C136" s="25" t="s">
        <v>534</v>
      </c>
      <c r="D136" s="734">
        <v>278</v>
      </c>
      <c r="E136" s="31">
        <v>41451</v>
      </c>
      <c r="F136" s="762">
        <v>2600</v>
      </c>
      <c r="G136" s="224"/>
      <c r="H136" s="776"/>
      <c r="I136" s="1"/>
    </row>
    <row r="137" spans="1:9" ht="25.5">
      <c r="A137" s="80">
        <v>36</v>
      </c>
      <c r="B137" s="755" t="s">
        <v>535</v>
      </c>
      <c r="C137" s="97" t="s">
        <v>536</v>
      </c>
      <c r="D137" s="734">
        <v>246</v>
      </c>
      <c r="E137" s="31">
        <v>41451</v>
      </c>
      <c r="F137" s="762">
        <v>2600</v>
      </c>
      <c r="G137" s="224"/>
      <c r="H137" s="776"/>
      <c r="I137" s="1"/>
    </row>
    <row r="138" spans="1:9" ht="12.75">
      <c r="A138" s="80">
        <v>37</v>
      </c>
      <c r="B138" s="755" t="s">
        <v>539</v>
      </c>
      <c r="C138" s="79" t="s">
        <v>860</v>
      </c>
      <c r="D138" s="734">
        <v>23</v>
      </c>
      <c r="E138" s="31">
        <v>41451</v>
      </c>
      <c r="F138" s="762">
        <v>2600</v>
      </c>
      <c r="G138" s="224"/>
      <c r="H138" s="776"/>
      <c r="I138" s="1"/>
    </row>
    <row r="139" spans="1:9" ht="23.25" thickBot="1">
      <c r="A139" s="849">
        <v>38</v>
      </c>
      <c r="B139" s="780" t="s">
        <v>540</v>
      </c>
      <c r="C139" s="781" t="s">
        <v>541</v>
      </c>
      <c r="D139" s="782">
        <v>201</v>
      </c>
      <c r="E139" s="783">
        <v>41451</v>
      </c>
      <c r="F139" s="784">
        <v>2600</v>
      </c>
      <c r="G139" s="785"/>
      <c r="H139" s="850"/>
      <c r="I139" s="851"/>
    </row>
    <row r="140" spans="1:9" ht="33.75">
      <c r="A140" s="823">
        <v>39</v>
      </c>
      <c r="B140" s="777" t="s">
        <v>140</v>
      </c>
      <c r="C140" s="276" t="s">
        <v>1147</v>
      </c>
      <c r="D140" s="736">
        <v>753</v>
      </c>
      <c r="E140" s="27">
        <v>41452</v>
      </c>
      <c r="F140" s="949">
        <v>6000</v>
      </c>
      <c r="G140" s="220"/>
      <c r="H140" s="2042">
        <f>SUM(F130:F135)</f>
        <v>15600</v>
      </c>
      <c r="I140" s="2044"/>
    </row>
    <row r="141" spans="1:9" ht="29.25">
      <c r="A141" s="80">
        <v>40</v>
      </c>
      <c r="B141" s="755" t="s">
        <v>140</v>
      </c>
      <c r="C141" s="944" t="s">
        <v>1148</v>
      </c>
      <c r="D141" s="734">
        <v>752</v>
      </c>
      <c r="E141" s="31">
        <v>41452</v>
      </c>
      <c r="F141" s="943">
        <v>6000</v>
      </c>
      <c r="G141" s="224"/>
      <c r="H141" s="776"/>
      <c r="I141" s="942"/>
    </row>
    <row r="142" spans="1:9" ht="22.5">
      <c r="A142" s="80">
        <v>41</v>
      </c>
      <c r="B142" s="755" t="s">
        <v>1154</v>
      </c>
      <c r="C142" s="25" t="s">
        <v>1155</v>
      </c>
      <c r="D142" s="734">
        <v>32</v>
      </c>
      <c r="E142" s="31">
        <v>41452</v>
      </c>
      <c r="F142" s="762">
        <v>2600</v>
      </c>
      <c r="G142" s="224"/>
      <c r="H142" s="776"/>
      <c r="I142" s="942"/>
    </row>
    <row r="143" spans="1:9" ht="23.25" thickBot="1">
      <c r="A143" s="940">
        <v>42</v>
      </c>
      <c r="B143" s="780" t="s">
        <v>1164</v>
      </c>
      <c r="C143" s="781" t="s">
        <v>1165</v>
      </c>
      <c r="D143" s="782">
        <v>182</v>
      </c>
      <c r="E143" s="783">
        <v>41452</v>
      </c>
      <c r="F143" s="784">
        <v>2600</v>
      </c>
      <c r="G143" s="785"/>
      <c r="H143" s="776"/>
      <c r="I143" s="942"/>
    </row>
    <row r="144" spans="1:12" ht="15">
      <c r="A144" s="765"/>
      <c r="B144" s="777"/>
      <c r="C144" s="276"/>
      <c r="D144" s="736"/>
      <c r="E144" s="27"/>
      <c r="F144" s="964">
        <f>SUM(F102:F143)</f>
        <v>115400</v>
      </c>
      <c r="G144" s="220"/>
      <c r="H144" s="2035">
        <f>SUM(F140:F143)</f>
        <v>17200</v>
      </c>
      <c r="I144" s="2045"/>
      <c r="K144" s="2051">
        <f>SUM(F102:F143)</f>
        <v>115400</v>
      </c>
      <c r="L144" s="2052"/>
    </row>
    <row r="145" spans="1:7" ht="13.5" thickBot="1">
      <c r="A145" s="65" t="s">
        <v>259</v>
      </c>
      <c r="B145" s="1969" t="s">
        <v>1790</v>
      </c>
      <c r="C145" s="2079"/>
      <c r="D145" s="2080" t="s">
        <v>684</v>
      </c>
      <c r="E145" s="2081"/>
      <c r="F145" s="2081"/>
      <c r="G145" s="2082"/>
    </row>
    <row r="146" spans="1:7" ht="33.75" customHeight="1">
      <c r="A146" s="66">
        <v>1</v>
      </c>
      <c r="B146" s="770" t="s">
        <v>1086</v>
      </c>
      <c r="C146" s="760" t="s">
        <v>1087</v>
      </c>
      <c r="D146" s="739">
        <v>555</v>
      </c>
      <c r="E146" s="45">
        <v>41425</v>
      </c>
      <c r="F146" s="747">
        <v>600</v>
      </c>
      <c r="G146" s="220"/>
    </row>
    <row r="147" spans="1:7" ht="25.5">
      <c r="A147" s="66">
        <v>2</v>
      </c>
      <c r="B147" s="10" t="s">
        <v>1095</v>
      </c>
      <c r="C147" s="760"/>
      <c r="D147" s="739">
        <v>85</v>
      </c>
      <c r="E147" s="753">
        <v>40690</v>
      </c>
      <c r="F147" s="747">
        <v>600</v>
      </c>
      <c r="G147" s="427" t="s">
        <v>1096</v>
      </c>
    </row>
    <row r="148" spans="1:9" ht="25.5">
      <c r="A148" s="66">
        <v>3</v>
      </c>
      <c r="B148" s="10" t="s">
        <v>1095</v>
      </c>
      <c r="C148" s="760"/>
      <c r="D148" s="739">
        <v>84</v>
      </c>
      <c r="E148" s="753">
        <v>40690</v>
      </c>
      <c r="F148" s="747">
        <v>100</v>
      </c>
      <c r="G148" s="427" t="s">
        <v>1097</v>
      </c>
      <c r="I148" s="57"/>
    </row>
    <row r="149" spans="1:9" ht="26.25" thickBot="1">
      <c r="A149" s="788">
        <v>4</v>
      </c>
      <c r="B149" s="789" t="s">
        <v>1095</v>
      </c>
      <c r="C149" s="790"/>
      <c r="D149" s="791">
        <v>83</v>
      </c>
      <c r="E149" s="792">
        <v>40690</v>
      </c>
      <c r="F149" s="793">
        <v>100</v>
      </c>
      <c r="G149" s="794" t="s">
        <v>1098</v>
      </c>
      <c r="H149" s="795"/>
      <c r="I149" s="795"/>
    </row>
    <row r="150" spans="1:9" ht="13.5" thickBot="1">
      <c r="A150" s="898">
        <v>5</v>
      </c>
      <c r="B150" s="869" t="s">
        <v>933</v>
      </c>
      <c r="C150" s="870"/>
      <c r="D150" s="845">
        <v>190</v>
      </c>
      <c r="E150" s="871">
        <v>41443</v>
      </c>
      <c r="F150" s="846">
        <v>600</v>
      </c>
      <c r="G150" s="872"/>
      <c r="H150" s="2099">
        <f>SUM(F146:F149)</f>
        <v>1400</v>
      </c>
      <c r="I150" s="2100"/>
    </row>
    <row r="151" spans="1:9" ht="33.75">
      <c r="A151" s="897">
        <v>6</v>
      </c>
      <c r="B151" s="877" t="s">
        <v>348</v>
      </c>
      <c r="C151" s="878" t="s">
        <v>349</v>
      </c>
      <c r="D151" s="879">
        <v>612</v>
      </c>
      <c r="E151" s="753">
        <v>41444</v>
      </c>
      <c r="F151" s="882">
        <v>2600</v>
      </c>
      <c r="G151" s="880"/>
      <c r="H151" s="881">
        <f>SUM(F150)</f>
        <v>600</v>
      </c>
      <c r="I151" s="57"/>
    </row>
    <row r="152" spans="1:9" ht="23.25" thickBot="1">
      <c r="A152" s="899">
        <v>7</v>
      </c>
      <c r="B152" s="789" t="s">
        <v>354</v>
      </c>
      <c r="C152" s="895" t="s">
        <v>355</v>
      </c>
      <c r="D152" s="791">
        <v>340</v>
      </c>
      <c r="E152" s="896">
        <v>41444</v>
      </c>
      <c r="F152" s="793">
        <v>600</v>
      </c>
      <c r="G152" s="794"/>
      <c r="H152" s="795"/>
      <c r="I152" s="795"/>
    </row>
    <row r="153" spans="1:9" ht="24.75" thickBot="1">
      <c r="A153" s="924">
        <v>8</v>
      </c>
      <c r="B153" s="925" t="s">
        <v>165</v>
      </c>
      <c r="C153" s="926" t="s">
        <v>1976</v>
      </c>
      <c r="D153" s="927">
        <v>981</v>
      </c>
      <c r="E153" s="928">
        <v>41449</v>
      </c>
      <c r="F153" s="929">
        <v>600</v>
      </c>
      <c r="G153" s="930"/>
      <c r="H153" s="2033">
        <f>SUM(F151:F152)</f>
        <v>3200</v>
      </c>
      <c r="I153" s="2041"/>
    </row>
    <row r="154" spans="1:9" ht="34.5" thickBot="1">
      <c r="A154" s="934">
        <v>9</v>
      </c>
      <c r="B154" s="935" t="s">
        <v>447</v>
      </c>
      <c r="C154" s="936" t="s">
        <v>860</v>
      </c>
      <c r="D154" s="845">
        <v>320</v>
      </c>
      <c r="E154" s="871">
        <v>41450</v>
      </c>
      <c r="F154" s="846">
        <v>600</v>
      </c>
      <c r="G154" s="872"/>
      <c r="H154" s="958">
        <f>SUM(F153)</f>
        <v>600</v>
      </c>
      <c r="I154" s="937"/>
    </row>
    <row r="155" spans="1:9" ht="39">
      <c r="A155" s="885">
        <v>10</v>
      </c>
      <c r="B155" s="939" t="s">
        <v>532</v>
      </c>
      <c r="C155" s="920" t="s">
        <v>1170</v>
      </c>
      <c r="D155" s="739">
        <v>287</v>
      </c>
      <c r="E155" s="921">
        <v>41451</v>
      </c>
      <c r="F155" s="747">
        <v>600</v>
      </c>
      <c r="G155" s="787"/>
      <c r="H155" s="2042">
        <f>SUM(F154)</f>
        <v>600</v>
      </c>
      <c r="I155" s="2043"/>
    </row>
    <row r="156" spans="1:9" ht="13.5" thickBot="1">
      <c r="A156" s="951">
        <v>11</v>
      </c>
      <c r="B156" s="952" t="s">
        <v>2564</v>
      </c>
      <c r="C156" s="895"/>
      <c r="D156" s="797">
        <v>166</v>
      </c>
      <c r="E156" s="953">
        <v>41451</v>
      </c>
      <c r="F156" s="799">
        <v>600</v>
      </c>
      <c r="G156" s="794"/>
      <c r="H156" s="959"/>
      <c r="I156" s="937"/>
    </row>
    <row r="157" spans="1:9" ht="23.25" thickBot="1">
      <c r="A157" s="954">
        <v>12</v>
      </c>
      <c r="B157" s="935" t="s">
        <v>1150</v>
      </c>
      <c r="C157" s="935" t="s">
        <v>1151</v>
      </c>
      <c r="D157" s="845">
        <v>425</v>
      </c>
      <c r="E157" s="871">
        <v>41452</v>
      </c>
      <c r="F157" s="955">
        <v>600</v>
      </c>
      <c r="G157" s="872"/>
      <c r="H157" s="2042">
        <f>SUM(F153:F154)</f>
        <v>1200</v>
      </c>
      <c r="I157" s="2044"/>
    </row>
    <row r="158" spans="1:12" ht="15.75" thickBot="1">
      <c r="A158" s="897"/>
      <c r="B158" s="950"/>
      <c r="C158" s="950"/>
      <c r="D158" s="739"/>
      <c r="E158" s="921"/>
      <c r="F158" s="965">
        <f>SUM(F146:F157)</f>
        <v>8200</v>
      </c>
      <c r="G158" s="787"/>
      <c r="H158" s="960">
        <f>SUM(F157)</f>
        <v>600</v>
      </c>
      <c r="I158" s="853"/>
      <c r="K158" s="2053">
        <f>SUM(F146:F157)</f>
        <v>8200</v>
      </c>
      <c r="L158" s="2054"/>
    </row>
    <row r="159" spans="1:9" ht="12.75">
      <c r="A159" s="47"/>
      <c r="B159" s="945"/>
      <c r="C159" s="945"/>
      <c r="D159" s="946"/>
      <c r="E159" s="48"/>
      <c r="F159" s="947"/>
      <c r="G159" s="224"/>
      <c r="H159" s="2033"/>
      <c r="I159" s="2041"/>
    </row>
    <row r="160" spans="1:7" ht="13.5" thickBot="1">
      <c r="A160" s="67" t="s">
        <v>686</v>
      </c>
      <c r="B160" s="2083" t="s">
        <v>687</v>
      </c>
      <c r="C160" s="2084"/>
      <c r="D160" s="2080" t="s">
        <v>688</v>
      </c>
      <c r="E160" s="2081"/>
      <c r="F160" s="2081"/>
      <c r="G160" s="2082"/>
    </row>
    <row r="161" spans="1:7" ht="12.75">
      <c r="A161" s="66"/>
      <c r="C161" s="760"/>
      <c r="D161" s="738"/>
      <c r="E161" s="24"/>
      <c r="F161" s="748"/>
      <c r="G161" s="224"/>
    </row>
    <row r="162" spans="1:7" ht="13.5" thickBot="1">
      <c r="A162" s="66"/>
      <c r="C162" s="760"/>
      <c r="D162" s="738"/>
      <c r="E162" s="24"/>
      <c r="F162" s="748"/>
      <c r="G162" s="224"/>
    </row>
    <row r="163" spans="1:7" ht="13.5" thickBot="1">
      <c r="A163" s="68" t="s">
        <v>689</v>
      </c>
      <c r="B163" s="1964" t="s">
        <v>1755</v>
      </c>
      <c r="C163" s="1965"/>
      <c r="D163" s="1966" t="s">
        <v>690</v>
      </c>
      <c r="E163" s="1958"/>
      <c r="F163" s="1958"/>
      <c r="G163" s="1959"/>
    </row>
    <row r="164" spans="1:7" ht="22.5">
      <c r="A164" s="66">
        <v>1</v>
      </c>
      <c r="B164" s="755" t="s">
        <v>1434</v>
      </c>
      <c r="C164" s="758" t="s">
        <v>1435</v>
      </c>
      <c r="D164" s="738">
        <v>666</v>
      </c>
      <c r="E164" s="27">
        <v>41425</v>
      </c>
      <c r="F164" s="748">
        <v>600</v>
      </c>
      <c r="G164" s="224"/>
    </row>
    <row r="165" spans="1:7" ht="12.75">
      <c r="A165" s="66">
        <v>2</v>
      </c>
      <c r="B165" s="755" t="s">
        <v>1110</v>
      </c>
      <c r="C165" s="755" t="s">
        <v>1956</v>
      </c>
      <c r="D165" s="738">
        <v>134</v>
      </c>
      <c r="E165" s="27">
        <v>41429</v>
      </c>
      <c r="F165" s="748">
        <v>600</v>
      </c>
      <c r="G165" s="224"/>
    </row>
    <row r="166" spans="1:7" ht="25.5">
      <c r="A166" s="66">
        <v>3</v>
      </c>
      <c r="B166" s="755" t="s">
        <v>1113</v>
      </c>
      <c r="C166" s="755" t="s">
        <v>1114</v>
      </c>
      <c r="D166" s="738">
        <v>591</v>
      </c>
      <c r="E166" s="27">
        <v>41430</v>
      </c>
      <c r="F166" s="748">
        <v>600</v>
      </c>
      <c r="G166" s="224"/>
    </row>
    <row r="167" spans="1:7" ht="38.25">
      <c r="A167" s="66">
        <v>4</v>
      </c>
      <c r="B167" s="755" t="s">
        <v>2639</v>
      </c>
      <c r="C167" s="820" t="s">
        <v>2640</v>
      </c>
      <c r="D167" s="738">
        <v>984</v>
      </c>
      <c r="E167" s="27">
        <v>41431</v>
      </c>
      <c r="F167" s="748">
        <v>600</v>
      </c>
      <c r="G167" s="224"/>
    </row>
    <row r="168" spans="1:7" ht="25.5">
      <c r="A168" s="66">
        <v>5</v>
      </c>
      <c r="B168" s="755" t="s">
        <v>853</v>
      </c>
      <c r="C168" s="767" t="s">
        <v>854</v>
      </c>
      <c r="D168" s="738">
        <v>640</v>
      </c>
      <c r="E168" s="27">
        <v>41431</v>
      </c>
      <c r="F168" s="748">
        <v>600</v>
      </c>
      <c r="G168" s="224"/>
    </row>
    <row r="169" spans="1:9" ht="34.5" thickBot="1">
      <c r="A169" s="788">
        <v>6</v>
      </c>
      <c r="B169" s="780" t="s">
        <v>1743</v>
      </c>
      <c r="C169" s="796" t="s">
        <v>1157</v>
      </c>
      <c r="D169" s="797">
        <v>156</v>
      </c>
      <c r="E169" s="798">
        <v>41435</v>
      </c>
      <c r="F169" s="799">
        <v>600</v>
      </c>
      <c r="G169" s="785"/>
      <c r="H169" s="795"/>
      <c r="I169" s="795"/>
    </row>
    <row r="170" spans="1:9" ht="13.5" thickBot="1">
      <c r="A170" s="843">
        <v>7</v>
      </c>
      <c r="B170" s="837" t="s">
        <v>144</v>
      </c>
      <c r="C170" s="844" t="s">
        <v>145</v>
      </c>
      <c r="D170" s="845">
        <v>307</v>
      </c>
      <c r="E170" s="840">
        <v>41438</v>
      </c>
      <c r="F170" s="846">
        <v>600</v>
      </c>
      <c r="G170" s="842"/>
      <c r="H170" s="2039">
        <f>SUM(F164:F169)</f>
        <v>3600</v>
      </c>
      <c r="I170" s="2040"/>
    </row>
    <row r="171" spans="1:9" ht="26.25" thickBot="1">
      <c r="A171" s="843">
        <v>8</v>
      </c>
      <c r="B171" s="837" t="s">
        <v>449</v>
      </c>
      <c r="C171" s="844" t="s">
        <v>871</v>
      </c>
      <c r="D171" s="845">
        <v>853</v>
      </c>
      <c r="E171" s="840">
        <v>41442</v>
      </c>
      <c r="F171" s="846">
        <v>600</v>
      </c>
      <c r="G171" s="842"/>
      <c r="H171" s="2065">
        <f>SUM(F170)</f>
        <v>600</v>
      </c>
      <c r="I171" s="2066"/>
    </row>
    <row r="172" spans="1:9" ht="33.75">
      <c r="A172" s="29">
        <v>9</v>
      </c>
      <c r="B172" s="777" t="s">
        <v>923</v>
      </c>
      <c r="C172" s="800" t="s">
        <v>924</v>
      </c>
      <c r="D172" s="739">
        <v>955</v>
      </c>
      <c r="E172" s="27">
        <v>41443</v>
      </c>
      <c r="F172" s="858">
        <v>600</v>
      </c>
      <c r="G172" s="220"/>
      <c r="H172" s="2069">
        <f>SUM(F168)</f>
        <v>600</v>
      </c>
      <c r="I172" s="2070"/>
    </row>
    <row r="173" spans="1:9" ht="13.5" thickBot="1">
      <c r="A173" s="873">
        <v>10</v>
      </c>
      <c r="B173" s="780" t="s">
        <v>934</v>
      </c>
      <c r="C173" s="780" t="s">
        <v>344</v>
      </c>
      <c r="D173" s="797">
        <v>16</v>
      </c>
      <c r="E173" s="783">
        <v>41443</v>
      </c>
      <c r="F173" s="874">
        <v>600</v>
      </c>
      <c r="G173" s="785"/>
      <c r="H173" s="875"/>
      <c r="I173" s="875"/>
    </row>
    <row r="174" spans="1:9" ht="22.5">
      <c r="A174" s="29">
        <v>11</v>
      </c>
      <c r="B174" s="777" t="s">
        <v>2805</v>
      </c>
      <c r="C174" s="800" t="s">
        <v>1159</v>
      </c>
      <c r="D174" s="739">
        <v>58</v>
      </c>
      <c r="E174" s="27">
        <v>41445</v>
      </c>
      <c r="F174" s="858">
        <v>600</v>
      </c>
      <c r="G174" s="220"/>
      <c r="H174" s="2061">
        <f>SUM(F172:F173)</f>
        <v>1200</v>
      </c>
      <c r="I174" s="2062"/>
    </row>
    <row r="175" spans="1:9" ht="23.25" thickBot="1">
      <c r="A175" s="873">
        <v>12</v>
      </c>
      <c r="B175" s="862" t="s">
        <v>2807</v>
      </c>
      <c r="C175" s="911" t="s">
        <v>1158</v>
      </c>
      <c r="D175" s="791">
        <v>26</v>
      </c>
      <c r="E175" s="798">
        <v>41445</v>
      </c>
      <c r="F175" s="793">
        <v>600</v>
      </c>
      <c r="G175" s="912"/>
      <c r="H175" s="913"/>
      <c r="I175" s="875"/>
    </row>
    <row r="176" spans="1:9" ht="13.5" thickBot="1">
      <c r="A176" s="917">
        <v>13</v>
      </c>
      <c r="B176" s="862" t="s">
        <v>935</v>
      </c>
      <c r="C176" s="862" t="s">
        <v>1169</v>
      </c>
      <c r="D176" s="791">
        <v>871</v>
      </c>
      <c r="E176" s="798">
        <v>41446</v>
      </c>
      <c r="F176" s="918">
        <v>600</v>
      </c>
      <c r="G176" s="856"/>
      <c r="H176" s="2061">
        <f>SUM(F174:F175)</f>
        <v>1200</v>
      </c>
      <c r="I176" s="2062"/>
    </row>
    <row r="177" spans="1:9" ht="13.5" thickBot="1">
      <c r="A177" s="898">
        <v>14</v>
      </c>
      <c r="B177" s="837" t="s">
        <v>935</v>
      </c>
      <c r="C177" s="837" t="s">
        <v>1169</v>
      </c>
      <c r="D177" s="791">
        <v>807</v>
      </c>
      <c r="E177" s="798">
        <v>41449</v>
      </c>
      <c r="F177" s="918">
        <v>600</v>
      </c>
      <c r="G177" s="842"/>
      <c r="H177" s="932">
        <f>SUM(F176)</f>
        <v>600</v>
      </c>
      <c r="I177" s="875"/>
    </row>
    <row r="178" spans="1:9" ht="32.25" thickBot="1">
      <c r="A178" s="917">
        <v>15</v>
      </c>
      <c r="B178" s="948" t="s">
        <v>2563</v>
      </c>
      <c r="C178" s="931" t="s">
        <v>1146</v>
      </c>
      <c r="D178" s="927">
        <v>19</v>
      </c>
      <c r="E178" s="855">
        <v>41451</v>
      </c>
      <c r="F178" s="941">
        <v>600</v>
      </c>
      <c r="G178" s="856"/>
      <c r="H178" s="2031">
        <f>SUM(F177)</f>
        <v>600</v>
      </c>
      <c r="I178" s="2032"/>
    </row>
    <row r="179" spans="1:12" ht="13.5" thickBot="1">
      <c r="A179" s="917">
        <v>16</v>
      </c>
      <c r="B179" s="956" t="s">
        <v>1156</v>
      </c>
      <c r="C179" s="837" t="s">
        <v>1168</v>
      </c>
      <c r="D179" s="845">
        <v>313</v>
      </c>
      <c r="E179" s="840">
        <v>41452</v>
      </c>
      <c r="F179" s="955">
        <v>600</v>
      </c>
      <c r="G179" s="842"/>
      <c r="H179" s="932">
        <f>SUM(F178:G178)</f>
        <v>600</v>
      </c>
      <c r="I179" s="875"/>
      <c r="K179" s="2055">
        <f>SUM(F164:F179)</f>
        <v>9600</v>
      </c>
      <c r="L179" s="2056"/>
    </row>
    <row r="180" spans="1:9" ht="12.75">
      <c r="A180" s="29"/>
      <c r="B180" s="777"/>
      <c r="C180" s="777"/>
      <c r="D180" s="739"/>
      <c r="E180" s="27"/>
      <c r="F180" s="966">
        <f>SUM(F164:F179)</f>
        <v>9600</v>
      </c>
      <c r="G180" s="220"/>
      <c r="H180" s="2067">
        <f>SUM(F179)</f>
        <v>600</v>
      </c>
      <c r="I180" s="2068"/>
    </row>
    <row r="181" spans="1:12" ht="12.75">
      <c r="A181" s="66"/>
      <c r="C181" s="760"/>
      <c r="D181" s="738"/>
      <c r="E181" s="53" t="s">
        <v>691</v>
      </c>
      <c r="F181" s="967"/>
      <c r="G181" s="224"/>
      <c r="K181" s="2057"/>
      <c r="L181" s="2058"/>
    </row>
    <row r="182" spans="1:7" ht="12.75">
      <c r="A182" s="57"/>
      <c r="B182" s="323"/>
      <c r="C182" s="323"/>
      <c r="D182" s="812"/>
      <c r="E182" s="126"/>
      <c r="F182" s="813"/>
      <c r="G182" s="814"/>
    </row>
    <row r="183" spans="1:14" ht="15">
      <c r="A183" s="57"/>
      <c r="B183" s="323"/>
      <c r="C183" s="323"/>
      <c r="D183" s="812"/>
      <c r="E183" s="126"/>
      <c r="F183" s="968">
        <f>SUM(F99,F144,F158,F180)</f>
        <v>694600</v>
      </c>
      <c r="G183" s="814"/>
      <c r="K183" s="2048">
        <f>SUM(K99:L99)</f>
        <v>561400</v>
      </c>
      <c r="L183" s="2049"/>
      <c r="M183" s="2046">
        <f>SUM(K179,K158,K144,K99)</f>
        <v>694600</v>
      </c>
      <c r="N183" s="2047"/>
    </row>
    <row r="184" spans="1:7" ht="12.75">
      <c r="A184" s="821" t="s">
        <v>153</v>
      </c>
      <c r="B184" s="822" t="s">
        <v>152</v>
      </c>
      <c r="C184" s="323"/>
      <c r="D184" s="812"/>
      <c r="E184" s="126"/>
      <c r="F184" s="813"/>
      <c r="G184" s="814"/>
    </row>
    <row r="185" spans="1:8" ht="12.75">
      <c r="A185" s="816"/>
      <c r="B185" s="906" t="s">
        <v>151</v>
      </c>
      <c r="C185" s="817"/>
      <c r="D185" s="2089"/>
      <c r="E185" s="2089"/>
      <c r="F185" s="2089"/>
      <c r="G185" s="2089"/>
      <c r="H185" s="815"/>
    </row>
    <row r="186" spans="1:7" ht="12.75">
      <c r="A186" s="816"/>
      <c r="B186" s="817"/>
      <c r="C186" s="817"/>
      <c r="D186" s="818"/>
      <c r="E186" s="816"/>
      <c r="F186" s="819"/>
      <c r="G186" s="816"/>
    </row>
    <row r="187" spans="1:9" ht="13.5" thickBot="1">
      <c r="A187" s="829">
        <v>1</v>
      </c>
      <c r="B187" s="830" t="s">
        <v>150</v>
      </c>
      <c r="C187" s="830" t="s">
        <v>154</v>
      </c>
      <c r="D187" s="831">
        <v>21</v>
      </c>
      <c r="E187" s="832">
        <v>41436</v>
      </c>
      <c r="F187" s="833">
        <v>6000</v>
      </c>
      <c r="G187" s="834"/>
      <c r="H187" s="795"/>
      <c r="I187" s="795"/>
    </row>
    <row r="188" spans="1:9" ht="39" thickBot="1">
      <c r="A188" s="902">
        <v>2</v>
      </c>
      <c r="B188" s="900" t="s">
        <v>2793</v>
      </c>
      <c r="C188" s="900" t="s">
        <v>154</v>
      </c>
      <c r="D188" s="903">
        <v>21</v>
      </c>
      <c r="E188" s="901">
        <v>41436</v>
      </c>
      <c r="F188" s="904">
        <v>-6000</v>
      </c>
      <c r="G188" s="905"/>
      <c r="H188" s="2063">
        <f>SUM(F187)</f>
        <v>6000</v>
      </c>
      <c r="I188" s="2064"/>
    </row>
    <row r="189" spans="2:9" ht="13.5" thickBot="1">
      <c r="B189" s="323"/>
      <c r="H189" s="2059">
        <f>SUM(F188)</f>
        <v>-6000</v>
      </c>
      <c r="I189" s="2060"/>
    </row>
    <row r="190" spans="2:9" ht="12.75">
      <c r="B190" s="323"/>
      <c r="I190" s="907">
        <f>SUM(H188:I189)</f>
        <v>0</v>
      </c>
    </row>
    <row r="191" ht="12.75">
      <c r="B191" s="323"/>
    </row>
    <row r="192" ht="12.75">
      <c r="B192" s="323"/>
    </row>
    <row r="193" ht="12.75">
      <c r="B193" s="323"/>
    </row>
    <row r="194" ht="12.75">
      <c r="B194" s="323"/>
    </row>
    <row r="195" ht="12.75">
      <c r="B195" s="323"/>
    </row>
    <row r="196" ht="12.75">
      <c r="B196" s="323"/>
    </row>
    <row r="197" ht="12.75">
      <c r="B197" s="323"/>
    </row>
    <row r="198" ht="12.75">
      <c r="B198" s="323"/>
    </row>
    <row r="199" ht="12.75">
      <c r="B199" s="323"/>
    </row>
    <row r="200" ht="12.75">
      <c r="B200" s="323"/>
    </row>
    <row r="201" ht="12.75">
      <c r="B201" s="323"/>
    </row>
    <row r="202" ht="12.75">
      <c r="B202" s="323"/>
    </row>
    <row r="203" ht="12.75">
      <c r="B203" s="323"/>
    </row>
    <row r="204" ht="12.75">
      <c r="B204" s="323"/>
    </row>
    <row r="205" ht="12.75">
      <c r="B205" s="323"/>
    </row>
    <row r="206" ht="12.75">
      <c r="B206" s="323"/>
    </row>
    <row r="207" ht="12.75">
      <c r="B207" s="323"/>
    </row>
    <row r="208" ht="12.75">
      <c r="B208" s="323"/>
    </row>
    <row r="209" ht="12.75">
      <c r="B209" s="323"/>
    </row>
    <row r="210" ht="12.75">
      <c r="B210" s="323"/>
    </row>
    <row r="211" ht="12.75">
      <c r="B211" s="323"/>
    </row>
    <row r="212" ht="12.75">
      <c r="B212" s="323"/>
    </row>
    <row r="213" ht="12.75">
      <c r="B213" s="323"/>
    </row>
    <row r="214" ht="12.75">
      <c r="B214" s="323"/>
    </row>
    <row r="215" ht="12.75">
      <c r="B215" s="323"/>
    </row>
    <row r="216" ht="12.75">
      <c r="B216" s="323"/>
    </row>
    <row r="217" ht="12.75">
      <c r="B217" s="323"/>
    </row>
    <row r="218" ht="12.75">
      <c r="B218" s="323"/>
    </row>
    <row r="219" ht="12.75">
      <c r="B219" s="323"/>
    </row>
    <row r="220" ht="12.75">
      <c r="B220" s="323"/>
    </row>
    <row r="221" ht="12.75">
      <c r="B221" s="323"/>
    </row>
    <row r="222" ht="12.75">
      <c r="B222" s="323"/>
    </row>
    <row r="223" ht="12.75">
      <c r="B223" s="323"/>
    </row>
    <row r="224" ht="12.75">
      <c r="B224" s="323"/>
    </row>
    <row r="225" ht="12.75">
      <c r="B225" s="323"/>
    </row>
    <row r="226" ht="12.75">
      <c r="B226" s="323"/>
    </row>
    <row r="227" ht="12.75">
      <c r="B227" s="323"/>
    </row>
    <row r="228" ht="12.75">
      <c r="B228" s="323"/>
    </row>
    <row r="229" ht="12.75">
      <c r="B229" s="323"/>
    </row>
    <row r="230" ht="12.75">
      <c r="B230" s="323"/>
    </row>
    <row r="231" ht="12.75">
      <c r="B231" s="323"/>
    </row>
    <row r="232" ht="12.75">
      <c r="B232" s="323"/>
    </row>
    <row r="233" ht="12.75">
      <c r="B233" s="323"/>
    </row>
    <row r="234" ht="12.75">
      <c r="B234" s="323"/>
    </row>
    <row r="235" ht="12.75">
      <c r="B235" s="323"/>
    </row>
    <row r="236" ht="12.75">
      <c r="B236" s="323"/>
    </row>
    <row r="237" ht="12.75">
      <c r="B237" s="323"/>
    </row>
    <row r="238" ht="12.75">
      <c r="B238" s="323"/>
    </row>
    <row r="239" ht="12.75">
      <c r="B239" s="323"/>
    </row>
    <row r="240" ht="12.75">
      <c r="B240" s="323"/>
    </row>
    <row r="241" ht="12.75">
      <c r="B241" s="323"/>
    </row>
    <row r="242" ht="12.75">
      <c r="B242" s="323"/>
    </row>
    <row r="243" ht="12.75">
      <c r="B243" s="323"/>
    </row>
    <row r="244" ht="12.75">
      <c r="B244" s="323"/>
    </row>
    <row r="245" ht="12.75">
      <c r="B245" s="323"/>
    </row>
    <row r="246" ht="12.75">
      <c r="B246" s="323"/>
    </row>
    <row r="247" ht="12.75">
      <c r="B247" s="323"/>
    </row>
    <row r="248" ht="12.75">
      <c r="B248" s="323"/>
    </row>
    <row r="249" ht="12.75">
      <c r="B249" s="323"/>
    </row>
    <row r="250" ht="12.75">
      <c r="B250" s="323"/>
    </row>
    <row r="251" ht="12.75">
      <c r="B251" s="323"/>
    </row>
    <row r="252" ht="12.75">
      <c r="B252" s="323"/>
    </row>
    <row r="253" ht="12.75">
      <c r="B253" s="323"/>
    </row>
    <row r="254" ht="12.75">
      <c r="B254" s="323"/>
    </row>
    <row r="255" ht="12.75">
      <c r="B255" s="323"/>
    </row>
    <row r="256" ht="12.75">
      <c r="B256" s="323"/>
    </row>
    <row r="257" ht="12.75">
      <c r="B257" s="323"/>
    </row>
    <row r="258" ht="12.75">
      <c r="B258" s="323"/>
    </row>
    <row r="259" ht="12.75">
      <c r="B259" s="323"/>
    </row>
    <row r="260" ht="12.75">
      <c r="B260" s="323"/>
    </row>
    <row r="261" ht="12.75">
      <c r="B261" s="323"/>
    </row>
    <row r="262" ht="12.75">
      <c r="B262" s="323"/>
    </row>
    <row r="263" ht="12.75">
      <c r="B263" s="323"/>
    </row>
    <row r="264" ht="12.75">
      <c r="B264" s="323"/>
    </row>
    <row r="265" ht="12.75">
      <c r="B265" s="323"/>
    </row>
    <row r="266" ht="12.75">
      <c r="B266" s="323"/>
    </row>
    <row r="267" ht="12.75">
      <c r="B267" s="323"/>
    </row>
    <row r="268" ht="12.75">
      <c r="B268" s="323"/>
    </row>
    <row r="269" ht="12.75">
      <c r="B269" s="323"/>
    </row>
    <row r="270" ht="12.75">
      <c r="B270" s="323"/>
    </row>
    <row r="271" ht="12.75">
      <c r="B271" s="323"/>
    </row>
    <row r="272" ht="12.75">
      <c r="B272" s="323"/>
    </row>
    <row r="273" ht="12.75">
      <c r="B273" s="323"/>
    </row>
    <row r="274" ht="12.75">
      <c r="B274" s="323"/>
    </row>
    <row r="275" ht="12.75">
      <c r="B275" s="323"/>
    </row>
    <row r="276" ht="12.75">
      <c r="B276" s="323"/>
    </row>
    <row r="277" ht="12.75">
      <c r="B277" s="323"/>
    </row>
    <row r="278" ht="12.75">
      <c r="B278" s="323"/>
    </row>
    <row r="279" ht="12.75">
      <c r="B279" s="323"/>
    </row>
    <row r="280" ht="12.75">
      <c r="B280" s="323"/>
    </row>
    <row r="281" ht="12.75">
      <c r="B281" s="323"/>
    </row>
    <row r="282" ht="12.75">
      <c r="B282" s="323"/>
    </row>
    <row r="283" ht="12.75">
      <c r="B283" s="323"/>
    </row>
    <row r="284" ht="12.75">
      <c r="B284" s="323"/>
    </row>
    <row r="285" ht="12.75">
      <c r="B285" s="323"/>
    </row>
    <row r="286" ht="12.75">
      <c r="B286" s="323"/>
    </row>
    <row r="287" ht="12.75">
      <c r="B287" s="323"/>
    </row>
    <row r="288" ht="12.75">
      <c r="B288" s="323"/>
    </row>
    <row r="289" ht="12.75">
      <c r="B289" s="323"/>
    </row>
    <row r="290" ht="12.75">
      <c r="B290" s="323"/>
    </row>
    <row r="291" ht="12.75">
      <c r="B291" s="323"/>
    </row>
    <row r="292" ht="12.75">
      <c r="B292" s="323"/>
    </row>
    <row r="293" ht="12.75">
      <c r="B293" s="323"/>
    </row>
    <row r="294" ht="12.75">
      <c r="B294" s="323"/>
    </row>
    <row r="295" ht="12.75">
      <c r="B295" s="323"/>
    </row>
    <row r="296" ht="12.75">
      <c r="B296" s="323"/>
    </row>
    <row r="297" ht="12.75">
      <c r="B297" s="323"/>
    </row>
    <row r="298" ht="12.75">
      <c r="B298" s="323"/>
    </row>
    <row r="299" ht="12.75">
      <c r="B299" s="323"/>
    </row>
    <row r="300" ht="12.75">
      <c r="B300" s="323"/>
    </row>
    <row r="301" ht="12.75">
      <c r="B301" s="323"/>
    </row>
    <row r="302" ht="12.75">
      <c r="B302" s="323"/>
    </row>
    <row r="303" ht="12.75">
      <c r="B303" s="323"/>
    </row>
    <row r="304" ht="12.75">
      <c r="B304" s="323"/>
    </row>
    <row r="305" ht="12.75">
      <c r="B305" s="323"/>
    </row>
    <row r="306" ht="12.75">
      <c r="B306" s="323"/>
    </row>
    <row r="307" ht="12.75">
      <c r="B307" s="323"/>
    </row>
  </sheetData>
  <sheetProtection/>
  <mergeCells count="69">
    <mergeCell ref="D185:G185"/>
    <mergeCell ref="H38:I38"/>
    <mergeCell ref="H110:I110"/>
    <mergeCell ref="H109:I109"/>
    <mergeCell ref="H43:I43"/>
    <mergeCell ref="H40:I40"/>
    <mergeCell ref="H111:I111"/>
    <mergeCell ref="H150:I150"/>
    <mergeCell ref="D160:G160"/>
    <mergeCell ref="H126:I126"/>
    <mergeCell ref="A9:A11"/>
    <mergeCell ref="B9:B11"/>
    <mergeCell ref="C9:C11"/>
    <mergeCell ref="D9:G9"/>
    <mergeCell ref="D10:G10"/>
    <mergeCell ref="B163:C163"/>
    <mergeCell ref="D163:G163"/>
    <mergeCell ref="B145:C145"/>
    <mergeCell ref="D145:G145"/>
    <mergeCell ref="B160:C160"/>
    <mergeCell ref="H48:I48"/>
    <mergeCell ref="H119:I119"/>
    <mergeCell ref="H99:I99"/>
    <mergeCell ref="H112:I112"/>
    <mergeCell ref="E2:G2"/>
    <mergeCell ref="E3:G3"/>
    <mergeCell ref="E4:G4"/>
    <mergeCell ref="B101:C101"/>
    <mergeCell ref="D101:G101"/>
    <mergeCell ref="B7:F7"/>
    <mergeCell ref="D13:G13"/>
    <mergeCell ref="B12:C12"/>
    <mergeCell ref="B6:F6"/>
    <mergeCell ref="H188:I188"/>
    <mergeCell ref="H171:I171"/>
    <mergeCell ref="H120:I120"/>
    <mergeCell ref="H54:I54"/>
    <mergeCell ref="H59:I59"/>
    <mergeCell ref="H180:I180"/>
    <mergeCell ref="H172:I172"/>
    <mergeCell ref="H55:L55"/>
    <mergeCell ref="H91:I91"/>
    <mergeCell ref="H140:I140"/>
    <mergeCell ref="H189:I189"/>
    <mergeCell ref="H75:I75"/>
    <mergeCell ref="H67:I67"/>
    <mergeCell ref="H174:I174"/>
    <mergeCell ref="H72:I72"/>
    <mergeCell ref="H153:I153"/>
    <mergeCell ref="H176:I176"/>
    <mergeCell ref="H83:I83"/>
    <mergeCell ref="H87:I87"/>
    <mergeCell ref="H155:I155"/>
    <mergeCell ref="M183:N183"/>
    <mergeCell ref="K183:L183"/>
    <mergeCell ref="K99:L99"/>
    <mergeCell ref="K144:L144"/>
    <mergeCell ref="K158:L158"/>
    <mergeCell ref="K179:L179"/>
    <mergeCell ref="K181:L181"/>
    <mergeCell ref="H178:I178"/>
    <mergeCell ref="H93:I93"/>
    <mergeCell ref="H131:I131"/>
    <mergeCell ref="K93:L93"/>
    <mergeCell ref="H170:I170"/>
    <mergeCell ref="H159:I159"/>
    <mergeCell ref="H134:I134"/>
    <mergeCell ref="H157:I157"/>
    <mergeCell ref="H144:I1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3"/>
  <sheetViews>
    <sheetView zoomScalePageLayoutView="0" workbookViewId="0" topLeftCell="A94">
      <selection activeCell="C148" sqref="C148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6.8515625" style="979" customWidth="1"/>
    <col min="4" max="4" width="7.421875" style="975" customWidth="1"/>
    <col min="5" max="5" width="13.00390625" style="1039" customWidth="1"/>
    <col min="6" max="6" width="10.28125" style="1051" customWidth="1"/>
    <col min="7" max="7" width="13.140625" style="990" customWidth="1"/>
  </cols>
  <sheetData>
    <row r="1" spans="1:6" ht="12.75">
      <c r="A1" s="4"/>
      <c r="B1" s="9"/>
      <c r="D1" s="985"/>
      <c r="E1" s="977"/>
      <c r="F1" s="1040"/>
    </row>
    <row r="2" spans="1:7" ht="12.75">
      <c r="A2" s="4"/>
      <c r="B2" s="9"/>
      <c r="D2" s="985"/>
      <c r="E2" s="1960" t="s">
        <v>1752</v>
      </c>
      <c r="F2" s="1960"/>
      <c r="G2" s="1960"/>
    </row>
    <row r="3" spans="1:7" ht="12.75">
      <c r="A3" s="4"/>
      <c r="B3" s="9"/>
      <c r="D3" s="985"/>
      <c r="E3" s="1961" t="s">
        <v>169</v>
      </c>
      <c r="F3" s="1961"/>
      <c r="G3" s="1961"/>
    </row>
    <row r="4" spans="1:7" ht="12.75">
      <c r="A4" s="4"/>
      <c r="B4" s="9"/>
      <c r="D4" s="985"/>
      <c r="E4" s="1956" t="s">
        <v>170</v>
      </c>
      <c r="F4" s="1956"/>
      <c r="G4" s="1956"/>
    </row>
    <row r="5" spans="1:6" ht="12.75">
      <c r="A5" s="4"/>
      <c r="B5" s="9"/>
      <c r="D5" s="985"/>
      <c r="E5" s="977"/>
      <c r="F5" s="1040"/>
    </row>
    <row r="6" spans="1:6" ht="12.75">
      <c r="A6" s="4"/>
      <c r="B6" s="1949" t="s">
        <v>1751</v>
      </c>
      <c r="C6" s="1949"/>
      <c r="D6" s="1949"/>
      <c r="E6" s="1949"/>
      <c r="F6" s="1949"/>
    </row>
    <row r="7" spans="1:6" ht="12.75">
      <c r="A7" s="4"/>
      <c r="B7" s="1951" t="s">
        <v>249</v>
      </c>
      <c r="C7" s="1951"/>
      <c r="D7" s="1951"/>
      <c r="E7" s="1951"/>
      <c r="F7" s="1951"/>
    </row>
    <row r="8" spans="1:6" ht="12.75">
      <c r="A8" s="4"/>
      <c r="B8" s="23"/>
      <c r="C8" s="982"/>
      <c r="D8" s="23"/>
      <c r="E8" s="598"/>
      <c r="F8" s="973"/>
    </row>
    <row r="9" spans="1:7" ht="12.75">
      <c r="A9" s="1954" t="s">
        <v>1756</v>
      </c>
      <c r="B9" s="1947" t="s">
        <v>2808</v>
      </c>
      <c r="C9" s="2134" t="s">
        <v>2619</v>
      </c>
      <c r="D9" s="1952" t="s">
        <v>2620</v>
      </c>
      <c r="E9" s="1946"/>
      <c r="F9" s="1946"/>
      <c r="G9" s="1944"/>
    </row>
    <row r="10" spans="1:7" ht="12.75">
      <c r="A10" s="1954"/>
      <c r="B10" s="1947"/>
      <c r="C10" s="2134"/>
      <c r="D10" s="2014" t="s">
        <v>606</v>
      </c>
      <c r="E10" s="2015"/>
      <c r="F10" s="2015"/>
      <c r="G10" s="2016"/>
    </row>
    <row r="11" spans="1:7" ht="12.75">
      <c r="A11" s="1955"/>
      <c r="B11" s="1948"/>
      <c r="C11" s="2135"/>
      <c r="D11" s="969" t="s">
        <v>1756</v>
      </c>
      <c r="E11" s="114" t="s">
        <v>2809</v>
      </c>
      <c r="F11" s="974" t="s">
        <v>2810</v>
      </c>
      <c r="G11" s="991"/>
    </row>
    <row r="12" spans="1:7" ht="15.75" thickBot="1">
      <c r="A12" s="6">
        <v>1</v>
      </c>
      <c r="B12" s="1957" t="s">
        <v>2811</v>
      </c>
      <c r="C12" s="1953"/>
      <c r="D12" s="976"/>
      <c r="E12" s="978"/>
      <c r="F12" s="1041"/>
      <c r="G12" s="992"/>
    </row>
    <row r="13" spans="1:7" ht="13.5" thickBot="1">
      <c r="A13" s="35" t="s">
        <v>2127</v>
      </c>
      <c r="B13" s="36" t="s">
        <v>464</v>
      </c>
      <c r="C13" s="983"/>
      <c r="D13" s="1942" t="s">
        <v>465</v>
      </c>
      <c r="E13" s="1967"/>
      <c r="F13" s="1967"/>
      <c r="G13" s="1968"/>
    </row>
    <row r="14" spans="1:7" ht="22.5">
      <c r="A14" s="24">
        <v>1</v>
      </c>
      <c r="B14" s="25" t="s">
        <v>2697</v>
      </c>
      <c r="C14" s="980" t="s">
        <v>2698</v>
      </c>
      <c r="D14" s="970">
        <v>759</v>
      </c>
      <c r="E14" s="27">
        <v>41453</v>
      </c>
      <c r="F14" s="1042">
        <v>5324.49</v>
      </c>
      <c r="G14" s="993"/>
    </row>
    <row r="15" spans="1:7" ht="22.5">
      <c r="A15" s="24">
        <v>2</v>
      </c>
      <c r="B15" s="25" t="s">
        <v>2697</v>
      </c>
      <c r="C15" s="980" t="s">
        <v>2698</v>
      </c>
      <c r="D15" s="969">
        <v>759</v>
      </c>
      <c r="E15" s="31">
        <v>41453</v>
      </c>
      <c r="F15" s="1043">
        <v>675.51</v>
      </c>
      <c r="G15" s="992"/>
    </row>
    <row r="16" spans="1:7" ht="24" customHeight="1">
      <c r="A16" s="24">
        <v>3</v>
      </c>
      <c r="B16" s="25" t="s">
        <v>2699</v>
      </c>
      <c r="C16" s="981" t="s">
        <v>2700</v>
      </c>
      <c r="D16" s="969">
        <v>70</v>
      </c>
      <c r="E16" s="27">
        <v>41453</v>
      </c>
      <c r="F16" s="1043">
        <v>6000</v>
      </c>
      <c r="G16" s="992"/>
    </row>
    <row r="17" spans="1:7" ht="19.5">
      <c r="A17" s="24">
        <v>4</v>
      </c>
      <c r="B17" s="25" t="s">
        <v>2401</v>
      </c>
      <c r="C17" s="980" t="s">
        <v>2402</v>
      </c>
      <c r="D17" s="969">
        <v>200</v>
      </c>
      <c r="E17" s="31">
        <v>41453</v>
      </c>
      <c r="F17" s="1043">
        <v>6000</v>
      </c>
      <c r="G17" s="992"/>
    </row>
    <row r="18" spans="1:7" ht="33">
      <c r="A18" s="24">
        <v>5</v>
      </c>
      <c r="B18" s="25" t="s">
        <v>408</v>
      </c>
      <c r="C18" s="989" t="s">
        <v>409</v>
      </c>
      <c r="D18" s="969">
        <v>183</v>
      </c>
      <c r="E18" s="27">
        <v>41453</v>
      </c>
      <c r="F18" s="1043">
        <v>6000</v>
      </c>
      <c r="G18" s="994"/>
    </row>
    <row r="19" spans="1:11" ht="23.25" thickBot="1">
      <c r="A19" s="873">
        <v>6</v>
      </c>
      <c r="B19" s="781" t="s">
        <v>521</v>
      </c>
      <c r="C19" s="1007" t="s">
        <v>522</v>
      </c>
      <c r="D19" s="1008">
        <v>461</v>
      </c>
      <c r="E19" s="783">
        <v>41439</v>
      </c>
      <c r="F19" s="1044">
        <v>2600</v>
      </c>
      <c r="G19" s="1009" t="s">
        <v>523</v>
      </c>
      <c r="H19" s="57"/>
      <c r="I19" s="57"/>
      <c r="J19" s="57"/>
      <c r="K19" s="57"/>
    </row>
    <row r="20" spans="1:11" ht="21" customHeight="1">
      <c r="A20" s="29">
        <v>7</v>
      </c>
      <c r="B20" s="276" t="s">
        <v>526</v>
      </c>
      <c r="C20" s="1005" t="s">
        <v>2210</v>
      </c>
      <c r="D20" s="970">
        <v>39</v>
      </c>
      <c r="E20" s="27">
        <v>41456</v>
      </c>
      <c r="F20" s="1042">
        <v>6000</v>
      </c>
      <c r="G20" s="1006"/>
      <c r="H20" s="2131">
        <f>SUM(F14:F19)</f>
        <v>26600</v>
      </c>
      <c r="I20" s="2132"/>
      <c r="J20" s="2132"/>
      <c r="K20" s="2132"/>
    </row>
    <row r="21" spans="1:7" ht="39">
      <c r="A21" s="24">
        <v>8</v>
      </c>
      <c r="B21" s="944" t="s">
        <v>2211</v>
      </c>
      <c r="C21" s="981" t="s">
        <v>355</v>
      </c>
      <c r="D21" s="969">
        <v>66</v>
      </c>
      <c r="E21" s="31">
        <v>41456</v>
      </c>
      <c r="F21" s="1043">
        <v>6000</v>
      </c>
      <c r="G21" s="994"/>
    </row>
    <row r="22" spans="1:7" s="750" customFormat="1" ht="12.75">
      <c r="A22" s="224">
        <v>9</v>
      </c>
      <c r="B22" s="412" t="s">
        <v>2212</v>
      </c>
      <c r="C22" s="1002"/>
      <c r="D22" s="1003">
        <v>693</v>
      </c>
      <c r="E22" s="1004">
        <v>41456</v>
      </c>
      <c r="F22" s="1045">
        <v>600</v>
      </c>
      <c r="G22" s="994"/>
    </row>
    <row r="23" spans="1:11" ht="23.25" thickBot="1">
      <c r="A23" s="873">
        <v>10</v>
      </c>
      <c r="B23" s="781" t="s">
        <v>2526</v>
      </c>
      <c r="C23" s="1007" t="s">
        <v>2527</v>
      </c>
      <c r="D23" s="1008">
        <v>76</v>
      </c>
      <c r="E23" s="798">
        <v>41453</v>
      </c>
      <c r="F23" s="1044">
        <v>6000</v>
      </c>
      <c r="G23" s="1009"/>
      <c r="H23" s="57"/>
      <c r="I23" s="57"/>
      <c r="J23" s="57"/>
      <c r="K23" s="57"/>
    </row>
    <row r="24" spans="1:11" ht="22.5">
      <c r="A24" s="78">
        <v>11</v>
      </c>
      <c r="B24" s="276" t="s">
        <v>2528</v>
      </c>
      <c r="C24" s="1016" t="s">
        <v>2529</v>
      </c>
      <c r="D24" s="970">
        <v>158</v>
      </c>
      <c r="E24" s="27">
        <v>41457</v>
      </c>
      <c r="F24" s="1042">
        <v>6000</v>
      </c>
      <c r="G24" s="1006"/>
      <c r="H24" s="2131">
        <f>SUM(F20:F23)</f>
        <v>18600</v>
      </c>
      <c r="I24" s="2132"/>
      <c r="J24" s="2127">
        <f>SUM(H20,H24)</f>
        <v>45200</v>
      </c>
      <c r="K24" s="2128"/>
    </row>
    <row r="25" spans="1:7" ht="22.5">
      <c r="A25" s="24">
        <v>12</v>
      </c>
      <c r="B25" s="25" t="s">
        <v>2530</v>
      </c>
      <c r="C25" s="981" t="s">
        <v>1956</v>
      </c>
      <c r="D25" s="969">
        <v>340</v>
      </c>
      <c r="E25" s="27">
        <v>41457</v>
      </c>
      <c r="F25" s="1043">
        <v>6000</v>
      </c>
      <c r="G25" s="994"/>
    </row>
    <row r="26" spans="1:11" ht="13.5" thickBot="1">
      <c r="A26" s="917">
        <v>13</v>
      </c>
      <c r="B26" s="781" t="s">
        <v>2531</v>
      </c>
      <c r="C26" s="1007" t="s">
        <v>860</v>
      </c>
      <c r="D26" s="1008">
        <v>913</v>
      </c>
      <c r="E26" s="798">
        <v>41457</v>
      </c>
      <c r="F26" s="1044">
        <v>6000</v>
      </c>
      <c r="G26" s="1009"/>
      <c r="H26" s="57"/>
      <c r="I26" s="57"/>
      <c r="J26" s="57"/>
      <c r="K26" s="57"/>
    </row>
    <row r="27" spans="1:11" ht="22.5">
      <c r="A27" s="29">
        <v>14</v>
      </c>
      <c r="B27" s="276" t="s">
        <v>245</v>
      </c>
      <c r="C27" s="1016" t="s">
        <v>246</v>
      </c>
      <c r="D27" s="970">
        <v>604</v>
      </c>
      <c r="E27" s="27">
        <v>41458</v>
      </c>
      <c r="F27" s="1042">
        <v>6000</v>
      </c>
      <c r="G27" s="1006"/>
      <c r="H27" s="2131">
        <f>SUM(F24:F26)</f>
        <v>18000</v>
      </c>
      <c r="I27" s="2132"/>
      <c r="J27" s="2127">
        <f>SUM(J24,H27)</f>
        <v>63200</v>
      </c>
      <c r="K27" s="2128"/>
    </row>
    <row r="28" spans="1:11" ht="13.5" thickBot="1">
      <c r="A28" s="873">
        <v>15</v>
      </c>
      <c r="B28" s="781" t="s">
        <v>247</v>
      </c>
      <c r="C28" s="1007" t="s">
        <v>1706</v>
      </c>
      <c r="D28" s="1008">
        <v>610</v>
      </c>
      <c r="E28" s="783">
        <v>41458</v>
      </c>
      <c r="F28" s="1044">
        <v>6000</v>
      </c>
      <c r="G28" s="1009"/>
      <c r="H28" s="1024"/>
      <c r="I28" s="1024"/>
      <c r="J28" s="1024"/>
      <c r="K28" s="1024"/>
    </row>
    <row r="29" spans="1:11" ht="22.5">
      <c r="A29" s="29">
        <v>16</v>
      </c>
      <c r="B29" s="276" t="s">
        <v>2130</v>
      </c>
      <c r="C29" s="1016" t="s">
        <v>2131</v>
      </c>
      <c r="D29" s="970">
        <v>127</v>
      </c>
      <c r="E29" s="27">
        <v>41460</v>
      </c>
      <c r="F29" s="1042">
        <v>6000</v>
      </c>
      <c r="G29" s="1006"/>
      <c r="H29" s="2109">
        <f>SUM(F27:F28)</f>
        <v>12000</v>
      </c>
      <c r="I29" s="2110"/>
      <c r="J29" s="2111">
        <f>SUM(J27,H29)</f>
        <v>75200</v>
      </c>
      <c r="K29" s="2112"/>
    </row>
    <row r="30" spans="1:11" ht="22.5">
      <c r="A30" s="24">
        <v>17</v>
      </c>
      <c r="B30" s="25" t="s">
        <v>2130</v>
      </c>
      <c r="C30" s="1016" t="s">
        <v>2131</v>
      </c>
      <c r="D30" s="970">
        <v>128</v>
      </c>
      <c r="E30" s="27">
        <v>41460</v>
      </c>
      <c r="F30" s="1042">
        <v>6000</v>
      </c>
      <c r="G30" s="1006"/>
      <c r="H30" s="776"/>
      <c r="I30" s="942"/>
      <c r="J30" s="1033"/>
      <c r="K30" s="1034"/>
    </row>
    <row r="31" spans="1:11" ht="41.25">
      <c r="A31" s="24">
        <v>18</v>
      </c>
      <c r="B31" s="25" t="s">
        <v>2134</v>
      </c>
      <c r="C31" s="1005" t="s">
        <v>2135</v>
      </c>
      <c r="D31" s="970">
        <v>231</v>
      </c>
      <c r="E31" s="27">
        <v>41459</v>
      </c>
      <c r="F31" s="1042">
        <v>6000</v>
      </c>
      <c r="G31" s="1006"/>
      <c r="H31" s="776"/>
      <c r="I31" s="942"/>
      <c r="J31" s="1033"/>
      <c r="K31" s="1034"/>
    </row>
    <row r="32" spans="1:11" ht="12.75">
      <c r="A32" s="24">
        <v>19</v>
      </c>
      <c r="B32" s="25" t="s">
        <v>2136</v>
      </c>
      <c r="C32" s="1016" t="s">
        <v>860</v>
      </c>
      <c r="D32" s="970">
        <v>36</v>
      </c>
      <c r="E32" s="27">
        <v>41460</v>
      </c>
      <c r="F32" s="1042">
        <v>6000</v>
      </c>
      <c r="G32" s="1006"/>
      <c r="H32" s="776"/>
      <c r="I32" s="942"/>
      <c r="J32" s="1033"/>
      <c r="K32" s="1034"/>
    </row>
    <row r="33" spans="1:11" ht="22.5">
      <c r="A33" s="24">
        <v>20</v>
      </c>
      <c r="B33" s="79" t="s">
        <v>2137</v>
      </c>
      <c r="C33" s="1016" t="s">
        <v>2138</v>
      </c>
      <c r="D33" s="970">
        <v>391</v>
      </c>
      <c r="E33" s="27">
        <v>41460</v>
      </c>
      <c r="F33" s="1066">
        <v>-5400</v>
      </c>
      <c r="G33" s="1006" t="s">
        <v>2139</v>
      </c>
      <c r="H33" s="776"/>
      <c r="I33" s="942"/>
      <c r="J33" s="1033"/>
      <c r="K33" s="1034"/>
    </row>
    <row r="34" spans="1:11" ht="29.25">
      <c r="A34" s="24">
        <v>21</v>
      </c>
      <c r="B34" s="944" t="s">
        <v>2140</v>
      </c>
      <c r="C34" s="1068" t="s">
        <v>2141</v>
      </c>
      <c r="D34" s="970">
        <v>891</v>
      </c>
      <c r="E34" s="27">
        <v>41460</v>
      </c>
      <c r="F34" s="1042">
        <v>6000</v>
      </c>
      <c r="G34" s="1006"/>
      <c r="H34" s="776"/>
      <c r="I34" s="942"/>
      <c r="J34" s="1033"/>
      <c r="K34" s="1034"/>
    </row>
    <row r="35" spans="1:11" ht="23.25" thickBot="1">
      <c r="A35" s="917">
        <v>22</v>
      </c>
      <c r="B35" s="1069" t="s">
        <v>2142</v>
      </c>
      <c r="C35" s="1070" t="s">
        <v>2324</v>
      </c>
      <c r="D35" s="1071">
        <v>961</v>
      </c>
      <c r="E35" s="798">
        <v>41460</v>
      </c>
      <c r="F35" s="1072">
        <v>6000</v>
      </c>
      <c r="G35" s="1073"/>
      <c r="H35" s="776"/>
      <c r="I35" s="942"/>
      <c r="J35" s="1033"/>
      <c r="K35" s="1034"/>
    </row>
    <row r="36" spans="1:11" ht="22.5">
      <c r="A36" s="29">
        <v>23</v>
      </c>
      <c r="B36" s="276" t="s">
        <v>862</v>
      </c>
      <c r="C36" s="1016" t="s">
        <v>2138</v>
      </c>
      <c r="D36" s="970">
        <v>67</v>
      </c>
      <c r="E36" s="27">
        <v>41463</v>
      </c>
      <c r="F36" s="1042">
        <v>6000</v>
      </c>
      <c r="G36" s="1006"/>
      <c r="H36" s="2131">
        <f>SUM(F29:F35)</f>
        <v>30600</v>
      </c>
      <c r="I36" s="2132"/>
      <c r="J36" s="2127">
        <f>SUM(J29,H36)</f>
        <v>105800</v>
      </c>
      <c r="K36" s="2128"/>
    </row>
    <row r="37" spans="1:11" ht="12.75">
      <c r="A37" s="29">
        <v>24</v>
      </c>
      <c r="B37" s="276" t="s">
        <v>863</v>
      </c>
      <c r="C37" s="1016" t="s">
        <v>2811</v>
      </c>
      <c r="D37" s="970">
        <v>289</v>
      </c>
      <c r="E37" s="27">
        <v>41463</v>
      </c>
      <c r="F37" s="1042">
        <v>6000</v>
      </c>
      <c r="G37" s="1006"/>
      <c r="H37" s="776"/>
      <c r="I37" s="942"/>
      <c r="J37" s="1033"/>
      <c r="K37" s="1034"/>
    </row>
    <row r="38" spans="1:11" ht="13.5" thickBot="1">
      <c r="A38" s="919">
        <v>25</v>
      </c>
      <c r="B38" s="362" t="s">
        <v>864</v>
      </c>
      <c r="C38" s="1077" t="s">
        <v>865</v>
      </c>
      <c r="D38" s="1078">
        <v>3</v>
      </c>
      <c r="E38" s="855">
        <v>41463</v>
      </c>
      <c r="F38" s="1079">
        <v>6000</v>
      </c>
      <c r="G38" s="1080"/>
      <c r="H38" s="776"/>
      <c r="I38" s="942"/>
      <c r="J38" s="1033"/>
      <c r="K38" s="1034"/>
    </row>
    <row r="39" spans="1:11" ht="23.25" thickTop="1">
      <c r="A39" s="1106">
        <v>26</v>
      </c>
      <c r="B39" s="403" t="s">
        <v>1896</v>
      </c>
      <c r="C39" s="1107" t="s">
        <v>2811</v>
      </c>
      <c r="D39" s="1108">
        <v>537</v>
      </c>
      <c r="E39" s="1109">
        <v>41464</v>
      </c>
      <c r="F39" s="1110">
        <v>6000</v>
      </c>
      <c r="G39" s="1130"/>
      <c r="H39" s="2104">
        <f>SUM(F36:F38)</f>
        <v>18000</v>
      </c>
      <c r="I39" s="2107"/>
      <c r="J39" s="2129">
        <f>SUM(J36,H39)</f>
        <v>123800</v>
      </c>
      <c r="K39" s="2130"/>
    </row>
    <row r="40" spans="1:11" ht="20.25" customHeight="1" thickBot="1">
      <c r="A40" s="351">
        <v>27</v>
      </c>
      <c r="B40" s="349" t="s">
        <v>1898</v>
      </c>
      <c r="C40" s="1133"/>
      <c r="D40" s="1134">
        <v>74</v>
      </c>
      <c r="E40" s="1135">
        <v>41439</v>
      </c>
      <c r="F40" s="1136">
        <v>6000</v>
      </c>
      <c r="G40" s="1137" t="s">
        <v>1899</v>
      </c>
      <c r="H40" s="1138"/>
      <c r="I40" s="1139"/>
      <c r="J40" s="1140"/>
      <c r="K40" s="1140"/>
    </row>
    <row r="41" spans="1:11" ht="23.25" thickTop="1">
      <c r="A41" s="355">
        <v>28</v>
      </c>
      <c r="B41" s="352" t="s">
        <v>54</v>
      </c>
      <c r="C41" s="1081" t="s">
        <v>55</v>
      </c>
      <c r="D41" s="1082">
        <v>272</v>
      </c>
      <c r="E41" s="1083">
        <v>41465</v>
      </c>
      <c r="F41" s="1084">
        <v>6000</v>
      </c>
      <c r="G41" s="1085"/>
      <c r="H41" s="2104">
        <f>SUM(F39:F40)</f>
        <v>12000</v>
      </c>
      <c r="I41" s="2105"/>
      <c r="J41" s="2129">
        <f>SUM(J39,H41)</f>
        <v>135800</v>
      </c>
      <c r="K41" s="2129"/>
    </row>
    <row r="42" spans="1:11" ht="13.5" thickBot="1">
      <c r="A42" s="919">
        <v>29</v>
      </c>
      <c r="B42" s="362" t="s">
        <v>56</v>
      </c>
      <c r="C42" s="1077" t="s">
        <v>2811</v>
      </c>
      <c r="D42" s="1078">
        <v>568</v>
      </c>
      <c r="E42" s="855">
        <v>41465</v>
      </c>
      <c r="F42" s="1079">
        <v>6000</v>
      </c>
      <c r="G42" s="1080"/>
      <c r="H42" s="776"/>
      <c r="I42" s="942"/>
      <c r="J42" s="1097"/>
      <c r="K42" s="294"/>
    </row>
    <row r="43" spans="1:11" ht="23.25" thickTop="1">
      <c r="A43" s="1106">
        <v>30</v>
      </c>
      <c r="B43" s="403" t="s">
        <v>252</v>
      </c>
      <c r="C43" s="1107" t="s">
        <v>1231</v>
      </c>
      <c r="D43" s="1108">
        <v>560</v>
      </c>
      <c r="E43" s="1109">
        <v>41466</v>
      </c>
      <c r="F43" s="1110">
        <v>6000</v>
      </c>
      <c r="G43" s="1130"/>
      <c r="H43" s="2104">
        <f>SUM(F41:F42)</f>
        <v>12000</v>
      </c>
      <c r="I43" s="2105"/>
      <c r="J43" s="2106">
        <f>SUM(J41,H43)</f>
        <v>147800</v>
      </c>
      <c r="K43" s="2106"/>
    </row>
    <row r="44" spans="1:11" ht="21.75" thickBot="1">
      <c r="A44" s="351">
        <v>31</v>
      </c>
      <c r="B44" s="349" t="s">
        <v>256</v>
      </c>
      <c r="C44" s="1133"/>
      <c r="D44" s="1134">
        <v>305</v>
      </c>
      <c r="E44" s="1135">
        <v>41443</v>
      </c>
      <c r="F44" s="1136">
        <v>6000</v>
      </c>
      <c r="G44" s="1137" t="s">
        <v>257</v>
      </c>
      <c r="H44" s="1164"/>
      <c r="I44" s="1162"/>
      <c r="J44" s="1163"/>
      <c r="K44" s="1163"/>
    </row>
    <row r="45" spans="1:11" ht="23.25" thickTop="1">
      <c r="A45" s="355">
        <v>32</v>
      </c>
      <c r="B45" s="352" t="s">
        <v>1707</v>
      </c>
      <c r="C45" s="1081" t="s">
        <v>1401</v>
      </c>
      <c r="D45" s="1082">
        <v>805</v>
      </c>
      <c r="E45" s="1083">
        <v>41467</v>
      </c>
      <c r="F45" s="1084">
        <v>6000</v>
      </c>
      <c r="G45" s="1085"/>
      <c r="H45" s="2104">
        <f>SUM(F43:F44)</f>
        <v>12000</v>
      </c>
      <c r="I45" s="2105"/>
      <c r="J45" s="2106">
        <f>SUM(J43,H45)</f>
        <v>159800</v>
      </c>
      <c r="K45" s="2106"/>
    </row>
    <row r="46" spans="1:11" ht="24" customHeight="1">
      <c r="A46" s="29">
        <v>33</v>
      </c>
      <c r="B46" s="276" t="s">
        <v>1707</v>
      </c>
      <c r="C46" s="1016" t="s">
        <v>1401</v>
      </c>
      <c r="D46" s="970">
        <v>804</v>
      </c>
      <c r="E46" s="27">
        <v>41467</v>
      </c>
      <c r="F46" s="1042">
        <v>6000</v>
      </c>
      <c r="G46" s="1006"/>
      <c r="H46" s="776"/>
      <c r="I46" s="776"/>
      <c r="J46" s="1033"/>
      <c r="K46" s="1033"/>
    </row>
    <row r="47" spans="1:11" ht="12.75">
      <c r="A47" s="29">
        <v>34</v>
      </c>
      <c r="B47" s="276" t="s">
        <v>1708</v>
      </c>
      <c r="C47" s="1016"/>
      <c r="D47" s="970">
        <v>6</v>
      </c>
      <c r="E47" s="27">
        <v>41467</v>
      </c>
      <c r="F47" s="1042">
        <v>6000</v>
      </c>
      <c r="G47" s="1006"/>
      <c r="H47" s="776"/>
      <c r="I47" s="776"/>
      <c r="J47" s="1033"/>
      <c r="K47" s="1033"/>
    </row>
    <row r="48" spans="1:11" ht="12.75">
      <c r="A48" s="29">
        <v>35</v>
      </c>
      <c r="B48" s="276" t="s">
        <v>526</v>
      </c>
      <c r="C48" s="1016" t="s">
        <v>122</v>
      </c>
      <c r="D48" s="970">
        <v>44</v>
      </c>
      <c r="E48" s="27">
        <v>41467</v>
      </c>
      <c r="F48" s="1042">
        <v>6000</v>
      </c>
      <c r="G48" s="1006"/>
      <c r="H48" s="776"/>
      <c r="I48" s="776"/>
      <c r="J48" s="1033"/>
      <c r="K48" s="1033"/>
    </row>
    <row r="49" spans="1:11" ht="22.5">
      <c r="A49" s="29">
        <v>36</v>
      </c>
      <c r="B49" s="276" t="s">
        <v>1849</v>
      </c>
      <c r="C49" s="1016" t="s">
        <v>1758</v>
      </c>
      <c r="D49" s="970">
        <v>333</v>
      </c>
      <c r="E49" s="27">
        <v>41467</v>
      </c>
      <c r="F49" s="1042">
        <v>6000</v>
      </c>
      <c r="G49" s="1006"/>
      <c r="H49" s="776"/>
      <c r="I49" s="776"/>
      <c r="J49" s="1033"/>
      <c r="K49" s="1033"/>
    </row>
    <row r="50" spans="1:11" ht="22.5">
      <c r="A50" s="29">
        <v>37</v>
      </c>
      <c r="B50" s="276" t="s">
        <v>1850</v>
      </c>
      <c r="C50" s="1016" t="s">
        <v>1028</v>
      </c>
      <c r="D50" s="970">
        <v>246</v>
      </c>
      <c r="E50" s="27">
        <v>41467</v>
      </c>
      <c r="F50" s="1042">
        <v>2600</v>
      </c>
      <c r="G50" s="1006"/>
      <c r="H50" s="776"/>
      <c r="I50" s="776"/>
      <c r="J50" s="1033"/>
      <c r="K50" s="1033"/>
    </row>
    <row r="51" spans="1:11" ht="22.5">
      <c r="A51" s="29">
        <v>38</v>
      </c>
      <c r="B51" s="276" t="s">
        <v>1851</v>
      </c>
      <c r="C51" s="1016"/>
      <c r="D51" s="970">
        <v>101</v>
      </c>
      <c r="E51" s="27">
        <v>41428</v>
      </c>
      <c r="F51" s="1042">
        <v>6000</v>
      </c>
      <c r="G51" s="1006" t="s">
        <v>1852</v>
      </c>
      <c r="H51" s="776"/>
      <c r="I51" s="776"/>
      <c r="J51" s="1033"/>
      <c r="K51" s="1033"/>
    </row>
    <row r="52" spans="1:11" ht="22.5">
      <c r="A52" s="29">
        <v>39</v>
      </c>
      <c r="B52" s="276" t="s">
        <v>1851</v>
      </c>
      <c r="C52" s="1016"/>
      <c r="D52" s="970">
        <v>98</v>
      </c>
      <c r="E52" s="27">
        <v>41428</v>
      </c>
      <c r="F52" s="1042">
        <v>6000</v>
      </c>
      <c r="G52" s="1006" t="s">
        <v>1853</v>
      </c>
      <c r="H52" s="776"/>
      <c r="I52" s="776"/>
      <c r="J52" s="1033"/>
      <c r="K52" s="1033"/>
    </row>
    <row r="53" spans="1:11" ht="22.5">
      <c r="A53" s="29">
        <v>40</v>
      </c>
      <c r="B53" s="276" t="s">
        <v>1851</v>
      </c>
      <c r="C53" s="1016"/>
      <c r="D53" s="970">
        <v>99</v>
      </c>
      <c r="E53" s="27">
        <v>41428</v>
      </c>
      <c r="F53" s="1042">
        <v>6000</v>
      </c>
      <c r="G53" s="1006" t="s">
        <v>1854</v>
      </c>
      <c r="H53" s="776"/>
      <c r="I53" s="776"/>
      <c r="J53" s="1033"/>
      <c r="K53" s="1033"/>
    </row>
    <row r="54" spans="1:11" ht="22.5">
      <c r="A54" s="29">
        <v>41</v>
      </c>
      <c r="B54" s="276" t="s">
        <v>1851</v>
      </c>
      <c r="C54" s="1016"/>
      <c r="D54" s="970">
        <v>100</v>
      </c>
      <c r="E54" s="27">
        <v>41428</v>
      </c>
      <c r="F54" s="1042">
        <v>6000</v>
      </c>
      <c r="G54" s="1006" t="s">
        <v>1855</v>
      </c>
      <c r="H54" s="776"/>
      <c r="I54" s="776"/>
      <c r="J54" s="1033"/>
      <c r="K54" s="1033"/>
    </row>
    <row r="55" spans="1:11" ht="22.5">
      <c r="A55" s="29">
        <v>42</v>
      </c>
      <c r="B55" s="276" t="s">
        <v>1851</v>
      </c>
      <c r="C55" s="1016"/>
      <c r="D55" s="970">
        <v>102</v>
      </c>
      <c r="E55" s="27">
        <v>41428</v>
      </c>
      <c r="F55" s="1042">
        <v>6000</v>
      </c>
      <c r="G55" s="1006" t="s">
        <v>1856</v>
      </c>
      <c r="H55" s="776"/>
      <c r="I55" s="776"/>
      <c r="J55" s="1033"/>
      <c r="K55" s="1033"/>
    </row>
    <row r="56" spans="1:11" ht="22.5">
      <c r="A56" s="29">
        <v>43</v>
      </c>
      <c r="B56" s="276" t="s">
        <v>1851</v>
      </c>
      <c r="C56" s="1016"/>
      <c r="D56" s="970">
        <v>103</v>
      </c>
      <c r="E56" s="27">
        <v>41428</v>
      </c>
      <c r="F56" s="1042">
        <v>6000</v>
      </c>
      <c r="G56" s="1006" t="s">
        <v>1857</v>
      </c>
      <c r="H56" s="776"/>
      <c r="I56" s="776"/>
      <c r="J56" s="1033"/>
      <c r="K56" s="1033"/>
    </row>
    <row r="57" spans="1:11" ht="22.5">
      <c r="A57" s="29">
        <v>44</v>
      </c>
      <c r="B57" s="276" t="s">
        <v>1851</v>
      </c>
      <c r="C57" s="1016"/>
      <c r="D57" s="970">
        <v>104</v>
      </c>
      <c r="E57" s="27">
        <v>41428</v>
      </c>
      <c r="F57" s="1042">
        <v>6000</v>
      </c>
      <c r="G57" s="1006" t="s">
        <v>1858</v>
      </c>
      <c r="H57" s="776"/>
      <c r="I57" s="776"/>
      <c r="J57" s="1033"/>
      <c r="K57" s="1033"/>
    </row>
    <row r="58" spans="1:11" ht="23.25" thickBot="1">
      <c r="A58" s="919">
        <v>45</v>
      </c>
      <c r="B58" s="362" t="s">
        <v>1851</v>
      </c>
      <c r="C58" s="1077"/>
      <c r="D58" s="1078">
        <v>105</v>
      </c>
      <c r="E58" s="855">
        <v>41428</v>
      </c>
      <c r="F58" s="1079">
        <v>6000</v>
      </c>
      <c r="G58" s="1080" t="s">
        <v>1859</v>
      </c>
      <c r="H58" s="776"/>
      <c r="I58" s="776"/>
      <c r="J58" s="1033"/>
      <c r="K58" s="1033"/>
    </row>
    <row r="59" spans="1:11" ht="13.5" thickTop="1">
      <c r="A59" s="355">
        <v>46</v>
      </c>
      <c r="B59" s="352" t="s">
        <v>2388</v>
      </c>
      <c r="C59" s="1081" t="s">
        <v>55</v>
      </c>
      <c r="D59" s="1082">
        <v>11</v>
      </c>
      <c r="E59" s="1083">
        <v>41470</v>
      </c>
      <c r="F59" s="1084">
        <v>6000</v>
      </c>
      <c r="G59" s="1085"/>
      <c r="H59" s="2104">
        <f>SUM(F45:F58)</f>
        <v>80600</v>
      </c>
      <c r="I59" s="2105"/>
      <c r="J59" s="2106">
        <f>SUM(J45,H59)</f>
        <v>240400</v>
      </c>
      <c r="K59" s="2106"/>
    </row>
    <row r="60" spans="1:11" ht="12.75">
      <c r="A60" s="29">
        <v>47</v>
      </c>
      <c r="B60" s="276" t="s">
        <v>2389</v>
      </c>
      <c r="C60" s="1016" t="s">
        <v>120</v>
      </c>
      <c r="D60" s="970">
        <v>3</v>
      </c>
      <c r="E60" s="27">
        <v>41470</v>
      </c>
      <c r="F60" s="1042">
        <v>6000</v>
      </c>
      <c r="G60" s="1006"/>
      <c r="H60" s="776"/>
      <c r="I60" s="942"/>
      <c r="J60" s="1097"/>
      <c r="K60" s="294"/>
    </row>
    <row r="61" spans="1:11" ht="22.5">
      <c r="A61" s="29">
        <v>48</v>
      </c>
      <c r="B61" s="276" t="s">
        <v>1430</v>
      </c>
      <c r="C61" s="1016" t="s">
        <v>65</v>
      </c>
      <c r="D61" s="970">
        <v>525</v>
      </c>
      <c r="E61" s="27">
        <v>41470</v>
      </c>
      <c r="F61" s="1042">
        <v>6000</v>
      </c>
      <c r="G61" s="1006"/>
      <c r="H61" s="776"/>
      <c r="I61" s="776"/>
      <c r="J61" s="1033"/>
      <c r="K61" s="1033"/>
    </row>
    <row r="62" spans="1:11" ht="45.75" thickBot="1">
      <c r="A62" s="919">
        <v>49</v>
      </c>
      <c r="B62" s="362" t="s">
        <v>202</v>
      </c>
      <c r="C62" s="1077"/>
      <c r="D62" s="1078">
        <v>989</v>
      </c>
      <c r="E62" s="855">
        <v>41453</v>
      </c>
      <c r="F62" s="1079">
        <v>3400</v>
      </c>
      <c r="G62" s="1080" t="s">
        <v>203</v>
      </c>
      <c r="H62" s="776"/>
      <c r="I62" s="776"/>
      <c r="J62" s="1033"/>
      <c r="K62" s="1033"/>
    </row>
    <row r="63" spans="1:11" ht="23.25" thickTop="1">
      <c r="A63" s="355">
        <v>50</v>
      </c>
      <c r="B63" s="352" t="s">
        <v>327</v>
      </c>
      <c r="C63" s="1081" t="s">
        <v>1028</v>
      </c>
      <c r="D63" s="1082">
        <v>136</v>
      </c>
      <c r="E63" s="1083">
        <v>41471</v>
      </c>
      <c r="F63" s="1084">
        <v>6000</v>
      </c>
      <c r="G63" s="1085"/>
      <c r="H63" s="2104">
        <f>SUM(F59:F62)</f>
        <v>21400</v>
      </c>
      <c r="I63" s="2105"/>
      <c r="J63" s="2106">
        <f>SUM(J59,H63)</f>
        <v>261800</v>
      </c>
      <c r="K63" s="2106"/>
    </row>
    <row r="64" spans="1:11" ht="21">
      <c r="A64" s="1174">
        <v>51</v>
      </c>
      <c r="B64" s="276" t="s">
        <v>328</v>
      </c>
      <c r="C64" s="1016"/>
      <c r="D64" s="970">
        <v>411</v>
      </c>
      <c r="E64" s="27">
        <v>41458</v>
      </c>
      <c r="F64" s="1175">
        <v>6000</v>
      </c>
      <c r="G64" s="1006" t="s">
        <v>329</v>
      </c>
      <c r="H64" s="776"/>
      <c r="I64" s="776"/>
      <c r="J64" s="1033"/>
      <c r="K64" s="1033"/>
    </row>
    <row r="65" spans="1:11" ht="21">
      <c r="A65" s="1174">
        <v>52</v>
      </c>
      <c r="B65" s="276" t="s">
        <v>330</v>
      </c>
      <c r="C65" s="1016"/>
      <c r="D65" s="970">
        <v>1</v>
      </c>
      <c r="E65" s="27">
        <v>41458</v>
      </c>
      <c r="F65" s="1175">
        <v>6000</v>
      </c>
      <c r="G65" s="1006" t="s">
        <v>331</v>
      </c>
      <c r="H65" s="776"/>
      <c r="I65" s="776"/>
      <c r="J65" s="1033"/>
      <c r="K65" s="1033"/>
    </row>
    <row r="66" spans="1:11" ht="30" thickBot="1">
      <c r="A66" s="1176">
        <v>53</v>
      </c>
      <c r="B66" s="1472" t="s">
        <v>332</v>
      </c>
      <c r="C66" s="1077"/>
      <c r="D66" s="1078">
        <v>543</v>
      </c>
      <c r="E66" s="855">
        <v>41463</v>
      </c>
      <c r="F66" s="1177">
        <v>6000</v>
      </c>
      <c r="G66" s="1080" t="s">
        <v>333</v>
      </c>
      <c r="H66" s="776"/>
      <c r="I66" s="776"/>
      <c r="J66" s="1033"/>
      <c r="K66" s="1033"/>
    </row>
    <row r="67" spans="1:11" ht="35.25" thickBot="1" thickTop="1">
      <c r="A67" s="1106">
        <v>54</v>
      </c>
      <c r="B67" s="403" t="s">
        <v>2662</v>
      </c>
      <c r="C67" s="1107" t="s">
        <v>881</v>
      </c>
      <c r="D67" s="1108">
        <v>69</v>
      </c>
      <c r="E67" s="1109">
        <v>41472</v>
      </c>
      <c r="F67" s="1110">
        <v>6000</v>
      </c>
      <c r="G67" s="1130"/>
      <c r="H67" s="2104">
        <f>SUM(F63:F66)</f>
        <v>24000</v>
      </c>
      <c r="I67" s="2105"/>
      <c r="J67" s="2106">
        <f>SUM(J63,H67)</f>
        <v>285800</v>
      </c>
      <c r="K67" s="2106"/>
    </row>
    <row r="68" spans="1:11" ht="23.25" thickTop="1">
      <c r="A68" s="355">
        <v>55</v>
      </c>
      <c r="B68" s="352" t="s">
        <v>187</v>
      </c>
      <c r="C68" s="1081" t="s">
        <v>2056</v>
      </c>
      <c r="D68" s="1082">
        <v>263</v>
      </c>
      <c r="E68" s="1083">
        <v>41473</v>
      </c>
      <c r="F68" s="1084">
        <v>6000</v>
      </c>
      <c r="G68" s="1085"/>
      <c r="H68" s="2104">
        <f>SUM(F67)</f>
        <v>6000</v>
      </c>
      <c r="I68" s="2105"/>
      <c r="J68" s="2133">
        <f>SUM(J67,H68)</f>
        <v>291800</v>
      </c>
      <c r="K68" s="2133"/>
    </row>
    <row r="69" spans="1:12" ht="12.75">
      <c r="A69" s="29">
        <v>56</v>
      </c>
      <c r="B69" s="276" t="s">
        <v>188</v>
      </c>
      <c r="C69" s="1016" t="s">
        <v>122</v>
      </c>
      <c r="D69" s="970">
        <v>111</v>
      </c>
      <c r="E69" s="27">
        <v>41473</v>
      </c>
      <c r="F69" s="1042">
        <v>6000</v>
      </c>
      <c r="G69" s="1006"/>
      <c r="H69" s="776"/>
      <c r="I69" s="776"/>
      <c r="J69" s="2126">
        <v>212800</v>
      </c>
      <c r="K69" s="2126"/>
      <c r="L69" t="s">
        <v>1371</v>
      </c>
    </row>
    <row r="70" spans="1:11" ht="22.5">
      <c r="A70" s="29">
        <v>57</v>
      </c>
      <c r="B70" s="276" t="s">
        <v>2530</v>
      </c>
      <c r="C70" s="1016"/>
      <c r="D70" s="970">
        <v>362</v>
      </c>
      <c r="E70" s="27">
        <v>41467</v>
      </c>
      <c r="F70" s="1042">
        <v>6000</v>
      </c>
      <c r="G70" s="1006" t="s">
        <v>1329</v>
      </c>
      <c r="H70" s="776"/>
      <c r="I70" s="776"/>
      <c r="J70" s="1033"/>
      <c r="K70" s="1033"/>
    </row>
    <row r="71" spans="1:11" ht="21">
      <c r="A71" s="24">
        <v>58</v>
      </c>
      <c r="B71" s="1196" t="s">
        <v>1330</v>
      </c>
      <c r="C71" s="984"/>
      <c r="D71" s="976">
        <v>52</v>
      </c>
      <c r="E71" s="1197">
        <v>41471</v>
      </c>
      <c r="F71" s="1041">
        <v>6000</v>
      </c>
      <c r="G71" s="1198" t="s">
        <v>1331</v>
      </c>
      <c r="H71" s="776"/>
      <c r="I71" s="776"/>
      <c r="J71" s="1033"/>
      <c r="K71" s="1033"/>
    </row>
    <row r="72" spans="1:11" ht="23.25" thickBot="1">
      <c r="A72" s="1186">
        <v>59</v>
      </c>
      <c r="B72" s="1187" t="s">
        <v>138</v>
      </c>
      <c r="C72" s="1188" t="s">
        <v>882</v>
      </c>
      <c r="D72" s="1189">
        <v>853</v>
      </c>
      <c r="E72" s="1190">
        <v>41438</v>
      </c>
      <c r="F72" s="1191">
        <v>-79000</v>
      </c>
      <c r="G72" s="1192" t="s">
        <v>189</v>
      </c>
      <c r="H72" s="1185" t="s">
        <v>190</v>
      </c>
      <c r="I72" s="776"/>
      <c r="J72" s="1033"/>
      <c r="K72" s="1033"/>
    </row>
    <row r="73" spans="1:12" ht="13.5" thickTop="1">
      <c r="A73" s="355">
        <v>60</v>
      </c>
      <c r="B73" s="352" t="s">
        <v>2669</v>
      </c>
      <c r="C73" s="1081" t="s">
        <v>2670</v>
      </c>
      <c r="D73" s="1082">
        <v>189</v>
      </c>
      <c r="E73" s="1083">
        <v>41474</v>
      </c>
      <c r="F73" s="1084">
        <v>6000</v>
      </c>
      <c r="G73" s="1085"/>
      <c r="H73" s="2104">
        <f>SUM(F68:F72)</f>
        <v>-55000</v>
      </c>
      <c r="I73" s="2105"/>
      <c r="J73" s="2106">
        <f>SUM(J68,H73)</f>
        <v>236800</v>
      </c>
      <c r="K73" s="2106"/>
      <c r="L73" t="s">
        <v>1372</v>
      </c>
    </row>
    <row r="74" spans="1:11" ht="12.75">
      <c r="A74" s="29">
        <v>61</v>
      </c>
      <c r="B74" s="276" t="s">
        <v>2671</v>
      </c>
      <c r="C74" s="1016" t="s">
        <v>2811</v>
      </c>
      <c r="D74" s="970">
        <v>203</v>
      </c>
      <c r="E74" s="27">
        <v>41474</v>
      </c>
      <c r="F74" s="1042">
        <v>6000</v>
      </c>
      <c r="G74" s="1006"/>
      <c r="H74" s="776"/>
      <c r="I74" s="776"/>
      <c r="J74" s="1033"/>
      <c r="K74" s="1033"/>
    </row>
    <row r="75" spans="1:11" ht="12.75">
      <c r="A75" s="29">
        <v>62</v>
      </c>
      <c r="B75" s="276" t="s">
        <v>2671</v>
      </c>
      <c r="C75" s="1016" t="s">
        <v>2811</v>
      </c>
      <c r="D75" s="970">
        <v>204</v>
      </c>
      <c r="E75" s="27">
        <v>41474</v>
      </c>
      <c r="F75" s="1042">
        <v>6000</v>
      </c>
      <c r="G75" s="1006"/>
      <c r="H75" s="776"/>
      <c r="I75" s="776"/>
      <c r="J75" s="1033"/>
      <c r="K75" s="1033"/>
    </row>
    <row r="76" spans="1:11" ht="22.5">
      <c r="A76" s="29">
        <v>63</v>
      </c>
      <c r="B76" s="276" t="s">
        <v>2672</v>
      </c>
      <c r="C76" s="1016" t="s">
        <v>1401</v>
      </c>
      <c r="D76" s="970">
        <v>205</v>
      </c>
      <c r="E76" s="27">
        <v>41474</v>
      </c>
      <c r="F76" s="1042">
        <v>6000</v>
      </c>
      <c r="G76" s="1006"/>
      <c r="H76" s="776"/>
      <c r="I76" s="776"/>
      <c r="J76" s="1033"/>
      <c r="K76" s="1033"/>
    </row>
    <row r="77" spans="1:11" ht="22.5">
      <c r="A77" s="29">
        <v>64</v>
      </c>
      <c r="B77" s="276" t="s">
        <v>2673</v>
      </c>
      <c r="C77" s="1016" t="s">
        <v>1028</v>
      </c>
      <c r="D77" s="970">
        <v>640</v>
      </c>
      <c r="E77" s="27">
        <v>41474</v>
      </c>
      <c r="F77" s="1042">
        <v>6000</v>
      </c>
      <c r="G77" s="1006"/>
      <c r="H77" s="776"/>
      <c r="I77" s="942"/>
      <c r="J77" s="1097"/>
      <c r="K77" s="294"/>
    </row>
    <row r="78" spans="1:11" ht="12.75">
      <c r="A78" s="29">
        <v>65</v>
      </c>
      <c r="B78" s="276" t="s">
        <v>2673</v>
      </c>
      <c r="C78" s="1016" t="s">
        <v>883</v>
      </c>
      <c r="D78" s="970">
        <v>641</v>
      </c>
      <c r="E78" s="27">
        <v>41474</v>
      </c>
      <c r="F78" s="1042">
        <v>5000</v>
      </c>
      <c r="G78" s="1006"/>
      <c r="H78" s="776"/>
      <c r="I78" s="776"/>
      <c r="J78" s="1033"/>
      <c r="K78" s="1033"/>
    </row>
    <row r="79" spans="1:11" ht="22.5">
      <c r="A79" s="29">
        <v>66</v>
      </c>
      <c r="B79" s="276" t="s">
        <v>2674</v>
      </c>
      <c r="C79" s="1016" t="s">
        <v>2811</v>
      </c>
      <c r="D79" s="970">
        <v>762</v>
      </c>
      <c r="E79" s="27">
        <v>41474</v>
      </c>
      <c r="F79" s="1042">
        <v>6000</v>
      </c>
      <c r="G79" s="1006"/>
      <c r="H79" s="776"/>
      <c r="I79" s="776"/>
      <c r="J79" s="1033"/>
      <c r="K79" s="1033"/>
    </row>
    <row r="80" spans="1:11" ht="23.25" thickBot="1">
      <c r="A80" s="919">
        <v>67</v>
      </c>
      <c r="B80" s="362" t="s">
        <v>2554</v>
      </c>
      <c r="C80" s="1077" t="s">
        <v>2811</v>
      </c>
      <c r="D80" s="1078">
        <v>846</v>
      </c>
      <c r="E80" s="855">
        <v>41474</v>
      </c>
      <c r="F80" s="1079">
        <v>6000</v>
      </c>
      <c r="G80" s="1080"/>
      <c r="H80" s="776"/>
      <c r="I80" s="942"/>
      <c r="J80" s="1097"/>
      <c r="K80" s="294"/>
    </row>
    <row r="81" spans="1:11" ht="13.5" thickTop="1">
      <c r="A81" s="355">
        <v>68</v>
      </c>
      <c r="B81" s="352" t="s">
        <v>2797</v>
      </c>
      <c r="C81" s="1081" t="s">
        <v>490</v>
      </c>
      <c r="D81" s="1082">
        <v>18</v>
      </c>
      <c r="E81" s="1083">
        <v>41477</v>
      </c>
      <c r="F81" s="1132">
        <v>6000</v>
      </c>
      <c r="G81" s="1085"/>
      <c r="H81" s="2104">
        <f>SUM(F73:F80)</f>
        <v>47000</v>
      </c>
      <c r="I81" s="2105"/>
      <c r="J81" s="2106">
        <f>SUM(J73,H81)</f>
        <v>283800</v>
      </c>
      <c r="K81" s="2106"/>
    </row>
    <row r="82" spans="1:11" ht="22.5">
      <c r="A82" s="29">
        <v>69</v>
      </c>
      <c r="B82" s="276" t="s">
        <v>2798</v>
      </c>
      <c r="C82" s="1016" t="s">
        <v>490</v>
      </c>
      <c r="D82" s="970">
        <v>209</v>
      </c>
      <c r="E82" s="27">
        <v>41477</v>
      </c>
      <c r="F82" s="1146">
        <v>6000</v>
      </c>
      <c r="G82" s="1006"/>
      <c r="H82" s="776"/>
      <c r="I82" s="776"/>
      <c r="J82" s="1184"/>
      <c r="K82" s="1184"/>
    </row>
    <row r="83" spans="1:11" ht="21.75" thickBot="1">
      <c r="A83" s="919">
        <v>70</v>
      </c>
      <c r="B83" s="362" t="s">
        <v>2799</v>
      </c>
      <c r="C83" s="1077"/>
      <c r="D83" s="1078">
        <v>85</v>
      </c>
      <c r="E83" s="855">
        <v>41472</v>
      </c>
      <c r="F83" s="1215">
        <v>6000</v>
      </c>
      <c r="G83" s="1080" t="s">
        <v>2800</v>
      </c>
      <c r="H83" s="776"/>
      <c r="I83" s="776"/>
      <c r="J83" s="1184"/>
      <c r="K83" s="1184"/>
    </row>
    <row r="84" spans="1:11" ht="13.5" thickTop="1">
      <c r="A84" s="355">
        <v>71</v>
      </c>
      <c r="B84" s="352" t="s">
        <v>1424</v>
      </c>
      <c r="C84" s="1081" t="s">
        <v>1231</v>
      </c>
      <c r="D84" s="1082">
        <v>167</v>
      </c>
      <c r="E84" s="1083">
        <v>41478</v>
      </c>
      <c r="F84" s="1132">
        <v>6000</v>
      </c>
      <c r="G84" s="1085"/>
      <c r="H84" s="2104">
        <f>SUM(F81:F83)</f>
        <v>18000</v>
      </c>
      <c r="I84" s="2105"/>
      <c r="J84" s="2106">
        <f>SUM(J81,H84)</f>
        <v>301800</v>
      </c>
      <c r="K84" s="2106"/>
    </row>
    <row r="85" spans="1:11" ht="12.75">
      <c r="A85" s="29">
        <v>72</v>
      </c>
      <c r="B85" s="25" t="s">
        <v>1425</v>
      </c>
      <c r="C85" s="981" t="s">
        <v>1759</v>
      </c>
      <c r="D85" s="969">
        <v>244</v>
      </c>
      <c r="E85" s="31">
        <v>41478</v>
      </c>
      <c r="F85" s="1207">
        <v>600</v>
      </c>
      <c r="G85" s="994"/>
      <c r="H85" s="776"/>
      <c r="I85" s="942"/>
      <c r="J85" s="1097"/>
      <c r="K85" s="294"/>
    </row>
    <row r="86" spans="1:11" ht="33.75">
      <c r="A86" s="29">
        <v>73</v>
      </c>
      <c r="B86" s="25" t="s">
        <v>1426</v>
      </c>
      <c r="C86" s="981" t="s">
        <v>1401</v>
      </c>
      <c r="D86" s="969">
        <v>511</v>
      </c>
      <c r="E86" s="31">
        <v>41478</v>
      </c>
      <c r="F86" s="1207">
        <v>6000</v>
      </c>
      <c r="G86" s="994"/>
      <c r="H86" s="776"/>
      <c r="I86" s="942"/>
      <c r="J86" s="1097"/>
      <c r="K86" s="294"/>
    </row>
    <row r="87" spans="1:11" ht="13.5" thickBot="1">
      <c r="A87" s="919">
        <v>74</v>
      </c>
      <c r="B87" s="349" t="s">
        <v>1427</v>
      </c>
      <c r="C87" s="1133" t="s">
        <v>2670</v>
      </c>
      <c r="D87" s="1134">
        <v>669</v>
      </c>
      <c r="E87" s="1135">
        <v>41477</v>
      </c>
      <c r="F87" s="1203">
        <v>6000</v>
      </c>
      <c r="G87" s="1216"/>
      <c r="H87" s="776"/>
      <c r="I87" s="942"/>
      <c r="J87" s="1097"/>
      <c r="K87" s="294"/>
    </row>
    <row r="88" spans="1:11" ht="13.5" thickTop="1">
      <c r="A88" s="355">
        <v>75</v>
      </c>
      <c r="B88" s="352" t="s">
        <v>119</v>
      </c>
      <c r="C88" s="1081" t="s">
        <v>120</v>
      </c>
      <c r="D88" s="1082">
        <v>909</v>
      </c>
      <c r="E88" s="1083">
        <v>41477</v>
      </c>
      <c r="F88" s="1132">
        <v>6000</v>
      </c>
      <c r="G88" s="1085"/>
      <c r="H88" s="2104">
        <f>SUM(F84:F87)</f>
        <v>18600</v>
      </c>
      <c r="I88" s="2105"/>
      <c r="J88" s="2106">
        <f>SUM(J84,H88)</f>
        <v>320400</v>
      </c>
      <c r="K88" s="2106"/>
    </row>
    <row r="89" spans="1:11" ht="12.75">
      <c r="A89" s="29">
        <v>76</v>
      </c>
      <c r="B89" s="25" t="s">
        <v>121</v>
      </c>
      <c r="C89" s="981" t="s">
        <v>122</v>
      </c>
      <c r="D89" s="969">
        <v>131</v>
      </c>
      <c r="E89" s="31">
        <v>41479</v>
      </c>
      <c r="F89" s="1207">
        <v>6000</v>
      </c>
      <c r="G89" s="994"/>
      <c r="H89" s="776"/>
      <c r="I89" s="942"/>
      <c r="J89" s="1097"/>
      <c r="K89" s="294"/>
    </row>
    <row r="90" spans="1:11" ht="23.25" thickBot="1">
      <c r="A90" s="919">
        <v>77</v>
      </c>
      <c r="B90" s="349" t="s">
        <v>123</v>
      </c>
      <c r="C90" s="1133" t="s">
        <v>1401</v>
      </c>
      <c r="D90" s="1134">
        <v>642</v>
      </c>
      <c r="E90" s="1135">
        <v>41479</v>
      </c>
      <c r="F90" s="1203">
        <v>6000</v>
      </c>
      <c r="G90" s="1216"/>
      <c r="H90" s="776"/>
      <c r="I90" s="942"/>
      <c r="J90" s="1097"/>
      <c r="K90" s="294"/>
    </row>
    <row r="91" spans="1:11" ht="13.5" thickTop="1">
      <c r="A91" s="355">
        <v>78</v>
      </c>
      <c r="B91" s="352" t="s">
        <v>1070</v>
      </c>
      <c r="C91" s="1081" t="s">
        <v>492</v>
      </c>
      <c r="D91" s="1082">
        <v>475</v>
      </c>
      <c r="E91" s="1083">
        <v>41480</v>
      </c>
      <c r="F91" s="1132">
        <v>6000</v>
      </c>
      <c r="G91" s="1085"/>
      <c r="H91" s="2104">
        <f>SUM(F88:F90)</f>
        <v>18000</v>
      </c>
      <c r="I91" s="2105"/>
      <c r="J91" s="2106">
        <f>SUM(J88,H91)</f>
        <v>338400</v>
      </c>
      <c r="K91" s="2106"/>
    </row>
    <row r="92" spans="1:11" ht="34.5" thickBot="1">
      <c r="A92" s="1222">
        <v>79</v>
      </c>
      <c r="B92" s="1223" t="s">
        <v>2010</v>
      </c>
      <c r="C92" s="1224" t="s">
        <v>2011</v>
      </c>
      <c r="D92" s="1134">
        <v>726</v>
      </c>
      <c r="E92" s="1225">
        <v>41477</v>
      </c>
      <c r="F92" s="1226">
        <v>6000</v>
      </c>
      <c r="G92" s="1216" t="s">
        <v>2012</v>
      </c>
      <c r="H92" s="776"/>
      <c r="I92" s="942"/>
      <c r="J92" s="1097"/>
      <c r="K92" s="294"/>
    </row>
    <row r="93" spans="1:11" ht="24" thickBot="1" thickTop="1">
      <c r="A93" s="1106">
        <v>80</v>
      </c>
      <c r="B93" s="403" t="s">
        <v>199</v>
      </c>
      <c r="C93" s="1107" t="s">
        <v>1956</v>
      </c>
      <c r="D93" s="1108">
        <v>486</v>
      </c>
      <c r="E93" s="1109">
        <v>41481</v>
      </c>
      <c r="F93" s="1147">
        <v>6000</v>
      </c>
      <c r="G93" s="1130"/>
      <c r="H93" s="2104">
        <f>SUM(F91:F92)</f>
        <v>12000</v>
      </c>
      <c r="I93" s="2105"/>
      <c r="J93" s="2106">
        <f>SUM(J91,H93)</f>
        <v>350400</v>
      </c>
      <c r="K93" s="2106"/>
    </row>
    <row r="94" spans="1:11" ht="23.25" thickTop="1">
      <c r="A94" s="355">
        <v>81</v>
      </c>
      <c r="B94" s="352" t="s">
        <v>1881</v>
      </c>
      <c r="C94" s="1081" t="s">
        <v>1882</v>
      </c>
      <c r="D94" s="1082">
        <v>182</v>
      </c>
      <c r="E94" s="1083">
        <v>41484</v>
      </c>
      <c r="F94" s="1132">
        <v>6000</v>
      </c>
      <c r="G94" s="1085"/>
      <c r="H94" s="2104">
        <f>SUM(F93)</f>
        <v>6000</v>
      </c>
      <c r="I94" s="2105"/>
      <c r="J94" s="2106">
        <f>SUM(J93,H94)</f>
        <v>356400</v>
      </c>
      <c r="K94" s="2106"/>
    </row>
    <row r="95" spans="1:11" ht="12.75">
      <c r="A95" s="29">
        <v>82</v>
      </c>
      <c r="B95" s="25" t="s">
        <v>1987</v>
      </c>
      <c r="C95" s="981" t="s">
        <v>122</v>
      </c>
      <c r="D95" s="969">
        <v>183</v>
      </c>
      <c r="E95" s="31">
        <v>41484</v>
      </c>
      <c r="F95" s="1207">
        <v>6000</v>
      </c>
      <c r="G95" s="994"/>
      <c r="H95" s="776"/>
      <c r="I95" s="942"/>
      <c r="J95" s="1097"/>
      <c r="K95" s="294"/>
    </row>
    <row r="96" spans="1:11" ht="12.75">
      <c r="A96" s="29">
        <v>83</v>
      </c>
      <c r="B96" s="25" t="s">
        <v>1883</v>
      </c>
      <c r="C96" s="981" t="s">
        <v>1622</v>
      </c>
      <c r="D96" s="969">
        <v>252</v>
      </c>
      <c r="E96" s="31">
        <v>41484</v>
      </c>
      <c r="F96" s="1207">
        <v>6000</v>
      </c>
      <c r="G96" s="994"/>
      <c r="H96" s="776"/>
      <c r="I96" s="942"/>
      <c r="J96" s="1097"/>
      <c r="K96" s="294"/>
    </row>
    <row r="97" spans="1:11" ht="22.5">
      <c r="A97" s="29">
        <v>84</v>
      </c>
      <c r="B97" s="25" t="s">
        <v>1884</v>
      </c>
      <c r="C97" s="981" t="s">
        <v>2042</v>
      </c>
      <c r="D97" s="969">
        <v>642</v>
      </c>
      <c r="E97" s="31">
        <v>41484</v>
      </c>
      <c r="F97" s="1207">
        <v>6000</v>
      </c>
      <c r="G97" s="994"/>
      <c r="H97" s="776"/>
      <c r="I97" s="942"/>
      <c r="J97" s="1097"/>
      <c r="K97" s="294"/>
    </row>
    <row r="98" spans="1:11" ht="23.25" thickBot="1">
      <c r="A98" s="919">
        <v>85</v>
      </c>
      <c r="B98" s="349" t="s">
        <v>1885</v>
      </c>
      <c r="C98" s="1133" t="s">
        <v>2034</v>
      </c>
      <c r="D98" s="1134">
        <v>944</v>
      </c>
      <c r="E98" s="1135">
        <v>41484</v>
      </c>
      <c r="F98" s="1203">
        <v>6000</v>
      </c>
      <c r="G98" s="1216"/>
      <c r="H98" s="776"/>
      <c r="I98" s="942"/>
      <c r="J98" s="1097"/>
      <c r="K98" s="294"/>
    </row>
    <row r="99" spans="1:11" ht="13.5" thickTop="1">
      <c r="A99" s="355">
        <v>86</v>
      </c>
      <c r="B99" s="352" t="s">
        <v>2088</v>
      </c>
      <c r="C99" s="1081" t="s">
        <v>2089</v>
      </c>
      <c r="D99" s="1082">
        <v>295</v>
      </c>
      <c r="E99" s="1083">
        <v>41485</v>
      </c>
      <c r="F99" s="1132">
        <v>6000</v>
      </c>
      <c r="G99" s="1085"/>
      <c r="H99" s="2104">
        <f>SUM(F94:F98)</f>
        <v>30000</v>
      </c>
      <c r="I99" s="2105"/>
      <c r="J99" s="2106">
        <f>SUM(J94,H99)</f>
        <v>386400</v>
      </c>
      <c r="K99" s="2106"/>
    </row>
    <row r="100" spans="1:11" ht="12.75">
      <c r="A100" s="29">
        <v>87</v>
      </c>
      <c r="B100" s="25" t="s">
        <v>2090</v>
      </c>
      <c r="C100" s="981" t="s">
        <v>1031</v>
      </c>
      <c r="D100" s="969">
        <v>324</v>
      </c>
      <c r="E100" s="31">
        <v>41485</v>
      </c>
      <c r="F100" s="1207">
        <v>6000</v>
      </c>
      <c r="G100" s="994"/>
      <c r="H100" s="776"/>
      <c r="I100" s="942"/>
      <c r="J100" s="1097"/>
      <c r="K100" s="294"/>
    </row>
    <row r="101" spans="1:11" s="1521" customFormat="1" ht="21">
      <c r="A101" s="1514">
        <v>88</v>
      </c>
      <c r="B101" s="1512" t="s">
        <v>2091</v>
      </c>
      <c r="C101" s="1513" t="s">
        <v>2092</v>
      </c>
      <c r="D101" s="1515">
        <v>409</v>
      </c>
      <c r="E101" s="1516">
        <v>41484</v>
      </c>
      <c r="F101" s="1517">
        <v>10000</v>
      </c>
      <c r="G101" s="1518"/>
      <c r="H101" s="2143" t="s">
        <v>1989</v>
      </c>
      <c r="I101" s="2144"/>
      <c r="J101" s="1519"/>
      <c r="K101" s="1520"/>
    </row>
    <row r="102" spans="1:11" ht="22.5">
      <c r="A102" s="29">
        <v>89</v>
      </c>
      <c r="B102" s="25" t="s">
        <v>2093</v>
      </c>
      <c r="C102" s="981" t="s">
        <v>2094</v>
      </c>
      <c r="D102" s="969">
        <v>685</v>
      </c>
      <c r="E102" s="31">
        <v>41485</v>
      </c>
      <c r="F102" s="1207">
        <v>6000</v>
      </c>
      <c r="G102" s="994"/>
      <c r="H102" s="776"/>
      <c r="I102" s="942"/>
      <c r="J102" s="1097"/>
      <c r="K102" s="294"/>
    </row>
    <row r="103" spans="1:11" ht="22.5">
      <c r="A103" s="29">
        <v>90</v>
      </c>
      <c r="B103" s="25" t="s">
        <v>2095</v>
      </c>
      <c r="C103" s="981" t="s">
        <v>1031</v>
      </c>
      <c r="D103" s="969">
        <v>992</v>
      </c>
      <c r="E103" s="31">
        <v>41485</v>
      </c>
      <c r="F103" s="1207">
        <v>6000</v>
      </c>
      <c r="G103" s="994"/>
      <c r="H103" s="776"/>
      <c r="I103" s="942"/>
      <c r="J103" s="1097"/>
      <c r="K103" s="294"/>
    </row>
    <row r="104" spans="1:11" ht="21">
      <c r="A104" s="1174">
        <v>91</v>
      </c>
      <c r="B104" s="1227" t="s">
        <v>2096</v>
      </c>
      <c r="C104" s="1228"/>
      <c r="D104" s="969">
        <v>69</v>
      </c>
      <c r="E104" s="1229">
        <v>41477</v>
      </c>
      <c r="F104" s="1230">
        <v>6000</v>
      </c>
      <c r="G104" s="994" t="s">
        <v>2097</v>
      </c>
      <c r="H104" s="776"/>
      <c r="I104" s="942"/>
      <c r="J104" s="1097"/>
      <c r="K104" s="294"/>
    </row>
    <row r="105" spans="1:11" ht="23.25" thickBot="1">
      <c r="A105" s="1222">
        <v>92</v>
      </c>
      <c r="B105" s="1223" t="s">
        <v>2099</v>
      </c>
      <c r="C105" s="1224" t="s">
        <v>2098</v>
      </c>
      <c r="D105" s="1134">
        <v>616</v>
      </c>
      <c r="E105" s="1225">
        <v>41480</v>
      </c>
      <c r="F105" s="1226">
        <v>6000</v>
      </c>
      <c r="G105" s="1216" t="s">
        <v>2100</v>
      </c>
      <c r="H105" s="776"/>
      <c r="I105" s="942"/>
      <c r="J105" s="1097"/>
      <c r="K105" s="294"/>
    </row>
    <row r="106" spans="1:11" ht="13.5" thickTop="1">
      <c r="A106" s="355">
        <v>93</v>
      </c>
      <c r="B106" s="352"/>
      <c r="C106" s="1081"/>
      <c r="D106" s="1082"/>
      <c r="E106" s="1083"/>
      <c r="F106" s="1132"/>
      <c r="G106" s="1085"/>
      <c r="H106" s="2104">
        <f>SUM(F99:F105)</f>
        <v>46000</v>
      </c>
      <c r="I106" s="2105"/>
      <c r="J106" s="2106">
        <f>SUM(J99,H106)</f>
        <v>432400</v>
      </c>
      <c r="K106" s="2106"/>
    </row>
    <row r="107" spans="1:11" ht="12.75">
      <c r="A107" s="29">
        <v>94</v>
      </c>
      <c r="B107" s="25"/>
      <c r="C107" s="981"/>
      <c r="D107" s="969"/>
      <c r="E107" s="31"/>
      <c r="F107" s="1207"/>
      <c r="G107" s="994"/>
      <c r="H107" s="776"/>
      <c r="I107" s="942"/>
      <c r="J107" s="1097"/>
      <c r="K107" s="294"/>
    </row>
    <row r="108" spans="1:11" ht="12.75">
      <c r="A108" s="29">
        <v>95</v>
      </c>
      <c r="B108" s="25"/>
      <c r="C108" s="981"/>
      <c r="D108" s="969"/>
      <c r="E108" s="31"/>
      <c r="F108" s="1207"/>
      <c r="G108" s="994"/>
      <c r="H108" s="776"/>
      <c r="I108" s="942"/>
      <c r="J108" s="1097"/>
      <c r="K108" s="294"/>
    </row>
    <row r="109" spans="1:11" ht="12.75">
      <c r="A109" s="29">
        <v>96</v>
      </c>
      <c r="B109" s="25"/>
      <c r="C109" s="981"/>
      <c r="D109" s="969"/>
      <c r="E109" s="31"/>
      <c r="F109" s="1207"/>
      <c r="G109" s="994"/>
      <c r="H109" s="776"/>
      <c r="I109" s="942"/>
      <c r="J109" s="1097"/>
      <c r="K109" s="294"/>
    </row>
    <row r="110" spans="1:11" ht="12.75">
      <c r="A110" s="29">
        <v>97</v>
      </c>
      <c r="B110" s="25"/>
      <c r="C110" s="981"/>
      <c r="D110" s="969"/>
      <c r="E110" s="31"/>
      <c r="F110" s="1207"/>
      <c r="G110" s="994"/>
      <c r="H110" s="776"/>
      <c r="I110" s="942"/>
      <c r="J110" s="1097"/>
      <c r="K110" s="294"/>
    </row>
    <row r="111" spans="1:11" ht="12.75">
      <c r="A111" s="29">
        <v>98</v>
      </c>
      <c r="B111" s="25"/>
      <c r="C111" s="981"/>
      <c r="D111" s="969"/>
      <c r="E111" s="31"/>
      <c r="F111" s="1207"/>
      <c r="G111" s="994"/>
      <c r="H111" s="776"/>
      <c r="I111" s="942"/>
      <c r="J111" s="1097"/>
      <c r="K111" s="294"/>
    </row>
    <row r="112" spans="1:11" ht="12.75">
      <c r="A112" s="29"/>
      <c r="B112" s="25"/>
      <c r="C112" s="981"/>
      <c r="D112" s="969"/>
      <c r="E112" s="31"/>
      <c r="F112" s="1207"/>
      <c r="G112" s="994"/>
      <c r="H112" s="776"/>
      <c r="I112" s="942"/>
      <c r="J112" s="1097"/>
      <c r="K112" s="294"/>
    </row>
    <row r="113" spans="1:8" ht="12.75" customHeight="1" thickBot="1">
      <c r="A113" s="57"/>
      <c r="B113" s="280"/>
      <c r="C113" s="1098"/>
      <c r="D113" s="1099"/>
      <c r="E113" s="1100"/>
      <c r="F113" s="1102"/>
      <c r="G113" s="1103"/>
      <c r="H113" s="57"/>
    </row>
    <row r="114" spans="1:7" ht="12.75">
      <c r="A114" s="1104" t="s">
        <v>466</v>
      </c>
      <c r="B114" s="2138" t="s">
        <v>1754</v>
      </c>
      <c r="C114" s="2139"/>
      <c r="D114" s="2140" t="s">
        <v>258</v>
      </c>
      <c r="E114" s="2141"/>
      <c r="F114" s="2141"/>
      <c r="G114" s="2142"/>
    </row>
    <row r="115" spans="1:7" ht="26.25" thickBot="1">
      <c r="A115" s="1131">
        <v>1</v>
      </c>
      <c r="B115" s="1086" t="s">
        <v>866</v>
      </c>
      <c r="C115" s="1086" t="s">
        <v>1690</v>
      </c>
      <c r="D115" s="500">
        <v>345</v>
      </c>
      <c r="E115" s="465">
        <v>41463</v>
      </c>
      <c r="F115" s="201">
        <v>2600</v>
      </c>
      <c r="G115" s="484"/>
    </row>
    <row r="116" spans="1:11" ht="24" thickBot="1" thickTop="1">
      <c r="A116" s="1106">
        <v>2</v>
      </c>
      <c r="B116" s="403" t="s">
        <v>1897</v>
      </c>
      <c r="C116" s="1107" t="s">
        <v>1690</v>
      </c>
      <c r="D116" s="1108">
        <v>302</v>
      </c>
      <c r="E116" s="1109">
        <v>41464</v>
      </c>
      <c r="F116" s="1110">
        <v>6000</v>
      </c>
      <c r="G116" s="1111"/>
      <c r="H116" s="2101">
        <f>SUM(F115)</f>
        <v>2600</v>
      </c>
      <c r="I116" s="2102"/>
      <c r="J116" s="2103">
        <f>SUM(H116)</f>
        <v>2600</v>
      </c>
      <c r="K116" s="2103"/>
    </row>
    <row r="117" spans="1:11" ht="24" thickBot="1" thickTop="1">
      <c r="A117" s="1106">
        <v>3</v>
      </c>
      <c r="B117" s="403" t="s">
        <v>253</v>
      </c>
      <c r="C117" s="1107" t="s">
        <v>2811</v>
      </c>
      <c r="D117" s="1108">
        <v>971</v>
      </c>
      <c r="E117" s="1109">
        <v>41466</v>
      </c>
      <c r="F117" s="1147">
        <v>2600</v>
      </c>
      <c r="G117" s="1111"/>
      <c r="H117" s="2104">
        <f>SUM(F116)</f>
        <v>6000</v>
      </c>
      <c r="I117" s="2107"/>
      <c r="J117" s="2106">
        <f>SUM(J116,H117)</f>
        <v>8600</v>
      </c>
      <c r="K117" s="2108"/>
    </row>
    <row r="118" spans="1:11" ht="13.5" thickTop="1">
      <c r="A118" s="1106">
        <v>4</v>
      </c>
      <c r="B118" s="403" t="s">
        <v>191</v>
      </c>
      <c r="C118" s="1107" t="s">
        <v>2811</v>
      </c>
      <c r="D118" s="1108">
        <v>58</v>
      </c>
      <c r="E118" s="1109">
        <v>41473</v>
      </c>
      <c r="F118" s="1147">
        <v>2600</v>
      </c>
      <c r="G118" s="1111"/>
      <c r="H118" s="2104">
        <f>SUM(F117)</f>
        <v>2600</v>
      </c>
      <c r="I118" s="2105"/>
      <c r="J118" s="2106">
        <f>SUM(J117,H118)</f>
        <v>11200</v>
      </c>
      <c r="K118" s="2106"/>
    </row>
    <row r="119" spans="1:11" ht="21.75" thickBot="1">
      <c r="A119" s="351">
        <v>5</v>
      </c>
      <c r="B119" s="349" t="s">
        <v>1332</v>
      </c>
      <c r="C119" s="1133"/>
      <c r="D119" s="1134">
        <v>728</v>
      </c>
      <c r="E119" s="1135">
        <v>41471</v>
      </c>
      <c r="F119" s="1203">
        <v>2600</v>
      </c>
      <c r="G119" s="1204" t="s">
        <v>1333</v>
      </c>
      <c r="H119" s="1200"/>
      <c r="I119" s="1201"/>
      <c r="J119" s="1201"/>
      <c r="K119" s="1201"/>
    </row>
    <row r="120" spans="1:12" ht="23.25" thickTop="1">
      <c r="A120" s="355">
        <v>6</v>
      </c>
      <c r="B120" s="352" t="s">
        <v>1428</v>
      </c>
      <c r="C120" s="1081" t="s">
        <v>1231</v>
      </c>
      <c r="D120" s="1082">
        <v>863</v>
      </c>
      <c r="E120" s="1083">
        <v>41478</v>
      </c>
      <c r="F120" s="1132">
        <v>2600</v>
      </c>
      <c r="G120" s="1205"/>
      <c r="H120" s="2104">
        <f>SUM(F118:F119)</f>
        <v>5200</v>
      </c>
      <c r="I120" s="2105"/>
      <c r="J120" s="2106">
        <f>SUM(J118,H120)</f>
        <v>16400</v>
      </c>
      <c r="K120" s="2106"/>
      <c r="L120" t="s">
        <v>1372</v>
      </c>
    </row>
    <row r="121" spans="1:11" ht="12.75" customHeight="1" thickBot="1">
      <c r="A121" s="919">
        <v>7</v>
      </c>
      <c r="B121" s="362" t="s">
        <v>1428</v>
      </c>
      <c r="C121" s="1077" t="s">
        <v>1231</v>
      </c>
      <c r="D121" s="1078">
        <v>864</v>
      </c>
      <c r="E121" s="855">
        <v>41478</v>
      </c>
      <c r="F121" s="1215">
        <v>2600</v>
      </c>
      <c r="G121" s="1217"/>
      <c r="H121" s="1218"/>
      <c r="I121" s="776"/>
      <c r="J121" s="1219"/>
      <c r="K121" s="1219"/>
    </row>
    <row r="122" spans="1:11" ht="24" thickBot="1" thickTop="1">
      <c r="A122" s="1106">
        <v>8</v>
      </c>
      <c r="B122" s="403" t="s">
        <v>1069</v>
      </c>
      <c r="C122" s="1107" t="s">
        <v>1031</v>
      </c>
      <c r="D122" s="1108">
        <v>399</v>
      </c>
      <c r="E122" s="1109">
        <v>41480</v>
      </c>
      <c r="F122" s="1147">
        <v>2600</v>
      </c>
      <c r="G122" s="1221"/>
      <c r="H122" s="2104">
        <f>SUM(F120:F121)</f>
        <v>5200</v>
      </c>
      <c r="I122" s="2105"/>
      <c r="J122" s="2106">
        <f>SUM(J120,H122)</f>
        <v>21600</v>
      </c>
      <c r="K122" s="2106"/>
    </row>
    <row r="123" spans="1:11" ht="24" thickBot="1" thickTop="1">
      <c r="A123" s="1106">
        <v>9</v>
      </c>
      <c r="B123" s="403" t="s">
        <v>200</v>
      </c>
      <c r="C123" s="1107" t="s">
        <v>2042</v>
      </c>
      <c r="D123" s="1108">
        <v>818</v>
      </c>
      <c r="E123" s="1109">
        <v>41480</v>
      </c>
      <c r="F123" s="1147">
        <v>2600</v>
      </c>
      <c r="G123" s="1221"/>
      <c r="H123" s="2104">
        <f>SUM(F122)</f>
        <v>2600</v>
      </c>
      <c r="I123" s="2105"/>
      <c r="J123" s="2106">
        <f>SUM(J122,H123)</f>
        <v>24200</v>
      </c>
      <c r="K123" s="2106"/>
    </row>
    <row r="124" spans="1:11" ht="22.5" thickBot="1" thickTop="1">
      <c r="A124" s="1232">
        <v>10</v>
      </c>
      <c r="B124" s="1233" t="s">
        <v>2101</v>
      </c>
      <c r="C124" s="1234"/>
      <c r="D124" s="1108">
        <v>172</v>
      </c>
      <c r="E124" s="1235">
        <v>41478</v>
      </c>
      <c r="F124" s="1236">
        <v>2600</v>
      </c>
      <c r="G124" s="1221" t="s">
        <v>2102</v>
      </c>
      <c r="H124" s="2104">
        <f>SUM(F123)</f>
        <v>2600</v>
      </c>
      <c r="I124" s="2105"/>
      <c r="J124" s="2106">
        <f>SUM(J123,H124)</f>
        <v>26800</v>
      </c>
      <c r="K124" s="2106"/>
    </row>
    <row r="125" spans="1:11" ht="13.5" thickTop="1">
      <c r="A125" s="355"/>
      <c r="B125" s="352"/>
      <c r="C125" s="1081"/>
      <c r="D125" s="1082"/>
      <c r="E125" s="1083"/>
      <c r="F125" s="1132"/>
      <c r="G125" s="1205"/>
      <c r="H125" s="2104">
        <f>SUM(F124)</f>
        <v>2600</v>
      </c>
      <c r="I125" s="2105"/>
      <c r="J125" s="2106">
        <f>SUM(J124,H125)</f>
        <v>29400</v>
      </c>
      <c r="K125" s="2106"/>
    </row>
    <row r="126" spans="1:11" ht="12.75">
      <c r="A126" s="29"/>
      <c r="B126" s="276"/>
      <c r="C126" s="1016"/>
      <c r="D126" s="970"/>
      <c r="E126" s="27"/>
      <c r="F126" s="1146"/>
      <c r="G126" s="1231"/>
      <c r="H126" s="1218"/>
      <c r="I126" s="776"/>
      <c r="J126" s="1184"/>
      <c r="K126" s="1184"/>
    </row>
    <row r="127" spans="1:11" ht="12.75">
      <c r="A127" s="29"/>
      <c r="B127" s="276"/>
      <c r="C127" s="1016"/>
      <c r="D127" s="970"/>
      <c r="E127" s="27"/>
      <c r="F127" s="1146"/>
      <c r="G127" s="1199"/>
      <c r="H127" s="1202"/>
      <c r="I127" s="942"/>
      <c r="J127" s="1220"/>
      <c r="K127" s="1220"/>
    </row>
    <row r="128" spans="1:11" ht="12.75">
      <c r="A128" s="57"/>
      <c r="B128" s="280"/>
      <c r="C128" s="1098"/>
      <c r="D128" s="1099"/>
      <c r="E128" s="1100"/>
      <c r="F128" s="1101"/>
      <c r="G128" s="1103"/>
      <c r="H128" s="942"/>
      <c r="I128" s="942"/>
      <c r="J128" s="942"/>
      <c r="K128" s="942"/>
    </row>
    <row r="129" spans="1:11" ht="13.5" thickBot="1">
      <c r="A129" s="479"/>
      <c r="B129" s="202"/>
      <c r="C129" s="1105"/>
      <c r="D129" s="1099"/>
      <c r="E129" s="1100"/>
      <c r="F129" s="1101"/>
      <c r="G129" s="1103"/>
      <c r="H129" s="942"/>
      <c r="I129" s="942"/>
      <c r="J129" s="942"/>
      <c r="K129" s="942"/>
    </row>
    <row r="130" spans="1:7" ht="13.5" thickBot="1">
      <c r="A130" s="43" t="s">
        <v>259</v>
      </c>
      <c r="B130" s="1969" t="s">
        <v>1790</v>
      </c>
      <c r="C130" s="1970"/>
      <c r="D130" s="1966" t="s">
        <v>684</v>
      </c>
      <c r="E130" s="1958"/>
      <c r="F130" s="1958"/>
      <c r="G130" s="1959"/>
    </row>
    <row r="131" spans="1:11" ht="34.5" thickBot="1">
      <c r="A131" s="873">
        <v>1</v>
      </c>
      <c r="B131" s="1019" t="s">
        <v>2701</v>
      </c>
      <c r="C131" s="1020" t="s">
        <v>2400</v>
      </c>
      <c r="D131" s="1021">
        <v>225</v>
      </c>
      <c r="E131" s="1035">
        <v>41453</v>
      </c>
      <c r="F131" s="1046">
        <v>600</v>
      </c>
      <c r="G131" s="1022"/>
      <c r="H131" s="848"/>
      <c r="I131" s="795"/>
      <c r="J131" s="795"/>
      <c r="K131" s="795"/>
    </row>
    <row r="132" spans="1:11" ht="33.75">
      <c r="A132" s="29">
        <v>2</v>
      </c>
      <c r="B132" s="1017" t="s">
        <v>244</v>
      </c>
      <c r="C132" s="1018" t="s">
        <v>860</v>
      </c>
      <c r="D132" s="986">
        <v>52</v>
      </c>
      <c r="E132" s="1036">
        <v>41458</v>
      </c>
      <c r="F132" s="1047">
        <v>600</v>
      </c>
      <c r="G132" s="993"/>
      <c r="H132" s="2113">
        <f>SUM(F131)</f>
        <v>600</v>
      </c>
      <c r="I132" s="2145"/>
      <c r="J132" s="2146"/>
      <c r="K132" s="2146"/>
    </row>
    <row r="133" spans="1:11" ht="13.5" thickBot="1">
      <c r="A133" s="873">
        <v>3</v>
      </c>
      <c r="B133" s="1019" t="s">
        <v>248</v>
      </c>
      <c r="C133" s="1020" t="s">
        <v>860</v>
      </c>
      <c r="D133" s="1025">
        <v>689</v>
      </c>
      <c r="E133" s="1037">
        <v>41458</v>
      </c>
      <c r="F133" s="1048">
        <v>600</v>
      </c>
      <c r="G133" s="1026"/>
      <c r="H133" s="1024"/>
      <c r="I133" s="1024"/>
      <c r="J133" s="1024"/>
      <c r="K133" s="1024"/>
    </row>
    <row r="134" spans="1:11" ht="23.25" thickBot="1">
      <c r="A134" s="919">
        <v>4</v>
      </c>
      <c r="B134" s="1148" t="s">
        <v>254</v>
      </c>
      <c r="C134" s="1149" t="s">
        <v>880</v>
      </c>
      <c r="D134" s="1089">
        <v>29</v>
      </c>
      <c r="E134" s="1090">
        <v>41466</v>
      </c>
      <c r="F134" s="1091">
        <v>1800</v>
      </c>
      <c r="G134" s="1092"/>
      <c r="H134" s="2109">
        <f>SUM(F132:F133)</f>
        <v>1200</v>
      </c>
      <c r="I134" s="2110"/>
      <c r="J134" s="2136">
        <f>SUM(H132,H134)</f>
        <v>1800</v>
      </c>
      <c r="K134" s="2137"/>
    </row>
    <row r="135" spans="1:11" ht="24" thickBot="1" thickTop="1">
      <c r="A135" s="1106">
        <v>5</v>
      </c>
      <c r="B135" s="1165" t="s">
        <v>204</v>
      </c>
      <c r="C135" s="1166" t="s">
        <v>2811</v>
      </c>
      <c r="D135" s="1155">
        <v>493</v>
      </c>
      <c r="E135" s="1156">
        <v>41470</v>
      </c>
      <c r="F135" s="1157">
        <v>600</v>
      </c>
      <c r="G135" s="1111"/>
      <c r="H135" s="2104">
        <f>SUM(F134)</f>
        <v>1800</v>
      </c>
      <c r="I135" s="2105"/>
      <c r="J135" s="2106">
        <f>SUM(J134,H135)</f>
        <v>3600</v>
      </c>
      <c r="K135" s="2106"/>
    </row>
    <row r="136" spans="1:11" ht="14.25" thickBot="1" thickTop="1">
      <c r="A136" s="1106">
        <v>6</v>
      </c>
      <c r="B136" s="1165" t="s">
        <v>2663</v>
      </c>
      <c r="C136" s="1166" t="s">
        <v>2811</v>
      </c>
      <c r="D136" s="1155">
        <v>872</v>
      </c>
      <c r="E136" s="1156">
        <v>41472</v>
      </c>
      <c r="F136" s="1157">
        <v>600</v>
      </c>
      <c r="G136" s="1111"/>
      <c r="H136" s="2104">
        <f>SUM(F135)</f>
        <v>600</v>
      </c>
      <c r="I136" s="2105"/>
      <c r="J136" s="2106">
        <f>SUM(J135,H136)</f>
        <v>4200</v>
      </c>
      <c r="K136" s="2106"/>
    </row>
    <row r="137" spans="1:11" ht="13.5" thickTop="1">
      <c r="A137" s="355">
        <v>7</v>
      </c>
      <c r="B137" s="1150" t="s">
        <v>192</v>
      </c>
      <c r="C137" s="1151" t="s">
        <v>1320</v>
      </c>
      <c r="D137" s="1094">
        <v>371</v>
      </c>
      <c r="E137" s="1095">
        <v>41473</v>
      </c>
      <c r="F137" s="1096">
        <v>600</v>
      </c>
      <c r="G137" s="1087"/>
      <c r="H137" s="2104">
        <f>SUM(F136)</f>
        <v>600</v>
      </c>
      <c r="I137" s="2105"/>
      <c r="J137" s="2106">
        <f>SUM(J136,H137)</f>
        <v>4800</v>
      </c>
      <c r="K137" s="2106"/>
    </row>
    <row r="138" spans="1:11" ht="22.5">
      <c r="A138" s="29">
        <v>8</v>
      </c>
      <c r="B138" s="1017" t="s">
        <v>1321</v>
      </c>
      <c r="C138" s="1018" t="s">
        <v>1401</v>
      </c>
      <c r="D138" s="986">
        <v>857</v>
      </c>
      <c r="E138" s="1036">
        <v>41473</v>
      </c>
      <c r="F138" s="1047">
        <v>600</v>
      </c>
      <c r="G138" s="993"/>
      <c r="H138" s="776"/>
      <c r="I138" s="776"/>
      <c r="J138" s="1184"/>
      <c r="K138" s="1184"/>
    </row>
    <row r="139" spans="1:11" ht="22.5" customHeight="1" thickBot="1">
      <c r="A139" s="919">
        <v>9</v>
      </c>
      <c r="B139" s="1148" t="s">
        <v>1321</v>
      </c>
      <c r="C139" s="1149" t="s">
        <v>1401</v>
      </c>
      <c r="D139" s="1089">
        <v>858</v>
      </c>
      <c r="E139" s="1090">
        <v>41473</v>
      </c>
      <c r="F139" s="1091">
        <v>600</v>
      </c>
      <c r="G139" s="1092"/>
      <c r="H139" s="776"/>
      <c r="I139" s="942"/>
      <c r="J139" s="1033"/>
      <c r="K139" s="1034"/>
    </row>
    <row r="140" spans="1:12" s="57" customFormat="1" ht="24" thickBot="1" thickTop="1">
      <c r="A140" s="1106">
        <v>10</v>
      </c>
      <c r="B140" s="1165" t="s">
        <v>1262</v>
      </c>
      <c r="C140" s="1166" t="s">
        <v>2675</v>
      </c>
      <c r="D140" s="1155">
        <v>420</v>
      </c>
      <c r="E140" s="1156">
        <v>41474</v>
      </c>
      <c r="F140" s="1214">
        <v>600</v>
      </c>
      <c r="G140" s="1111"/>
      <c r="H140" s="2105">
        <f>SUM(F137:F139)</f>
        <v>1800</v>
      </c>
      <c r="I140" s="2107"/>
      <c r="J140" s="2106">
        <f>SUM(J137,H140)</f>
        <v>6600</v>
      </c>
      <c r="K140" s="2108"/>
      <c r="L140" s="57" t="s">
        <v>1372</v>
      </c>
    </row>
    <row r="141" spans="1:11" s="57" customFormat="1" ht="24" thickBot="1" thickTop="1">
      <c r="A141" s="1106">
        <v>11</v>
      </c>
      <c r="B141" s="1165" t="s">
        <v>2801</v>
      </c>
      <c r="C141" s="1166" t="s">
        <v>2802</v>
      </c>
      <c r="D141" s="1155">
        <v>22</v>
      </c>
      <c r="E141" s="1156">
        <v>41477</v>
      </c>
      <c r="F141" s="1214">
        <v>600</v>
      </c>
      <c r="G141" s="1111"/>
      <c r="H141" s="2104">
        <f>SUM(F140)</f>
        <v>600</v>
      </c>
      <c r="I141" s="2105"/>
      <c r="J141" s="2106">
        <f>SUM(J140,H141)</f>
        <v>7200</v>
      </c>
      <c r="K141" s="2106"/>
    </row>
    <row r="142" spans="1:11" s="57" customFormat="1" ht="13.5" thickTop="1">
      <c r="A142" s="355"/>
      <c r="B142" s="1150"/>
      <c r="C142" s="1151"/>
      <c r="D142" s="1094"/>
      <c r="E142" s="1095"/>
      <c r="F142" s="1213"/>
      <c r="G142" s="1087"/>
      <c r="H142" s="2104">
        <f>SUM(F141)</f>
        <v>600</v>
      </c>
      <c r="I142" s="2105"/>
      <c r="J142" s="2106">
        <f>SUM(J141,H142)</f>
        <v>7800</v>
      </c>
      <c r="K142" s="2106"/>
    </row>
    <row r="143" spans="1:11" s="57" customFormat="1" ht="12.75">
      <c r="A143" s="24"/>
      <c r="B143" s="1210"/>
      <c r="C143" s="1211"/>
      <c r="D143" s="976"/>
      <c r="E143" s="1212"/>
      <c r="F143" s="1041"/>
      <c r="G143" s="992"/>
      <c r="H143" s="776"/>
      <c r="I143" s="942"/>
      <c r="J143" s="1184"/>
      <c r="K143" s="1208"/>
    </row>
    <row r="144" spans="1:11" s="57" customFormat="1" ht="12.75">
      <c r="A144" s="24"/>
      <c r="B144" s="1210"/>
      <c r="C144" s="1211"/>
      <c r="D144" s="976"/>
      <c r="E144" s="1212"/>
      <c r="F144" s="1041"/>
      <c r="G144" s="992"/>
      <c r="H144" s="776"/>
      <c r="I144" s="942"/>
      <c r="J144" s="1184"/>
      <c r="K144" s="1208"/>
    </row>
    <row r="145" spans="1:11" s="57" customFormat="1" ht="13.5" thickBot="1">
      <c r="A145" s="492"/>
      <c r="B145" s="286"/>
      <c r="C145" s="1114"/>
      <c r="D145" s="1115"/>
      <c r="E145" s="1116"/>
      <c r="F145" s="1117"/>
      <c r="G145" s="1118"/>
      <c r="J145" s="1209"/>
      <c r="K145" s="1209"/>
    </row>
    <row r="146" spans="1:7" ht="13.5" thickBot="1">
      <c r="A146" s="50" t="s">
        <v>686</v>
      </c>
      <c r="B146" s="1964" t="s">
        <v>687</v>
      </c>
      <c r="C146" s="1965"/>
      <c r="D146" s="1966" t="s">
        <v>688</v>
      </c>
      <c r="E146" s="1958"/>
      <c r="F146" s="1958"/>
      <c r="G146" s="1959"/>
    </row>
    <row r="147" spans="1:9" ht="12.75">
      <c r="A147" s="24"/>
      <c r="B147" s="24"/>
      <c r="C147" s="984"/>
      <c r="D147" s="976"/>
      <c r="E147" s="978"/>
      <c r="F147" s="1049"/>
      <c r="G147" s="992"/>
      <c r="I147" s="57"/>
    </row>
    <row r="148" spans="1:9" ht="12.75">
      <c r="A148" s="24"/>
      <c r="B148" s="24"/>
      <c r="C148" s="984"/>
      <c r="D148" s="976"/>
      <c r="E148" s="978"/>
      <c r="F148" s="1049"/>
      <c r="G148" s="992"/>
      <c r="I148" s="57"/>
    </row>
    <row r="149" spans="1:9" ht="12.75">
      <c r="A149" s="24"/>
      <c r="B149" s="24"/>
      <c r="C149" s="984"/>
      <c r="D149" s="976"/>
      <c r="E149" s="978"/>
      <c r="F149" s="1049"/>
      <c r="G149" s="992"/>
      <c r="I149" s="57"/>
    </row>
    <row r="150" spans="1:9" ht="12.75">
      <c r="A150" s="24"/>
      <c r="B150" s="24"/>
      <c r="C150" s="984"/>
      <c r="D150" s="976"/>
      <c r="E150" s="978"/>
      <c r="F150" s="1049"/>
      <c r="G150" s="992"/>
      <c r="I150" s="57"/>
    </row>
    <row r="151" spans="1:9" ht="12.75">
      <c r="A151" s="351"/>
      <c r="B151" s="351"/>
      <c r="C151" s="1119"/>
      <c r="D151" s="1120"/>
      <c r="E151" s="1121"/>
      <c r="F151" s="1122"/>
      <c r="G151" s="1123"/>
      <c r="I151" s="57"/>
    </row>
    <row r="152" spans="1:9" ht="12.75">
      <c r="A152" s="57"/>
      <c r="B152" s="57"/>
      <c r="C152" s="1124"/>
      <c r="D152" s="1112"/>
      <c r="E152" s="1125"/>
      <c r="F152" s="1113"/>
      <c r="G152" s="1103"/>
      <c r="H152" s="57"/>
      <c r="I152" s="57"/>
    </row>
    <row r="153" spans="1:9" ht="13.5" thickBot="1">
      <c r="A153" s="479"/>
      <c r="B153" s="479"/>
      <c r="C153" s="1126"/>
      <c r="D153" s="1127"/>
      <c r="E153" s="1128"/>
      <c r="F153" s="1129"/>
      <c r="G153" s="1118"/>
      <c r="H153" s="57"/>
      <c r="I153" s="57"/>
    </row>
    <row r="154" spans="1:7" ht="12.75">
      <c r="A154" s="971" t="s">
        <v>689</v>
      </c>
      <c r="B154" s="1993" t="s">
        <v>1755</v>
      </c>
      <c r="C154" s="1981"/>
      <c r="D154" s="1975" t="s">
        <v>690</v>
      </c>
      <c r="E154" s="1976"/>
      <c r="F154" s="1976"/>
      <c r="G154" s="1977"/>
    </row>
    <row r="155" spans="1:7" ht="22.5">
      <c r="A155" s="972">
        <v>1</v>
      </c>
      <c r="B155" s="340" t="s">
        <v>520</v>
      </c>
      <c r="C155" s="987" t="s">
        <v>407</v>
      </c>
      <c r="D155" s="77">
        <v>643</v>
      </c>
      <c r="E155" s="85">
        <v>41452</v>
      </c>
      <c r="F155" s="356">
        <v>600</v>
      </c>
      <c r="G155" s="995"/>
    </row>
    <row r="156" spans="1:7" ht="22.5">
      <c r="A156" s="972">
        <v>2</v>
      </c>
      <c r="B156" s="340" t="s">
        <v>520</v>
      </c>
      <c r="C156" s="987" t="s">
        <v>406</v>
      </c>
      <c r="D156" s="77">
        <v>642</v>
      </c>
      <c r="E156" s="85">
        <v>41452</v>
      </c>
      <c r="F156" s="356">
        <v>600</v>
      </c>
      <c r="G156" s="995"/>
    </row>
    <row r="157" spans="1:11" ht="23.25" thickBot="1">
      <c r="A157" s="996">
        <v>3</v>
      </c>
      <c r="B157" s="722" t="s">
        <v>404</v>
      </c>
      <c r="C157" s="997" t="s">
        <v>405</v>
      </c>
      <c r="D157" s="998">
        <v>196</v>
      </c>
      <c r="E157" s="999">
        <v>41453</v>
      </c>
      <c r="F157" s="1000">
        <v>600</v>
      </c>
      <c r="G157" s="1001"/>
      <c r="H157" s="57"/>
      <c r="I157" s="57"/>
      <c r="J157" s="57"/>
      <c r="K157" s="57"/>
    </row>
    <row r="158" spans="1:11" ht="33.75" thickBot="1">
      <c r="A158" s="1010">
        <v>4</v>
      </c>
      <c r="B158" s="1011" t="s">
        <v>524</v>
      </c>
      <c r="C158" s="1012" t="s">
        <v>525</v>
      </c>
      <c r="D158" s="1013">
        <v>179</v>
      </c>
      <c r="E158" s="1014">
        <v>41456</v>
      </c>
      <c r="F158" s="1015">
        <v>600</v>
      </c>
      <c r="G158" s="1023"/>
      <c r="H158" s="2115">
        <f>SUM(F155:F157)</f>
        <v>1800</v>
      </c>
      <c r="I158" s="2116"/>
      <c r="J158" s="2116"/>
      <c r="K158" s="2117"/>
    </row>
    <row r="159" spans="1:11" ht="17.25" thickBot="1">
      <c r="A159" s="1052">
        <v>5</v>
      </c>
      <c r="B159" s="1054" t="s">
        <v>242</v>
      </c>
      <c r="C159" s="1053" t="s">
        <v>243</v>
      </c>
      <c r="D159" s="1029">
        <v>126</v>
      </c>
      <c r="E159" s="1030">
        <v>41458</v>
      </c>
      <c r="F159" s="1031">
        <v>600</v>
      </c>
      <c r="G159" s="1032"/>
      <c r="H159" s="2118">
        <f>SUM(F158)</f>
        <v>600</v>
      </c>
      <c r="I159" s="2119"/>
      <c r="J159" s="2120">
        <f>SUM(H158:I159)</f>
        <v>2400</v>
      </c>
      <c r="K159" s="2121"/>
    </row>
    <row r="160" spans="1:11" ht="20.25" thickBot="1">
      <c r="A160" s="1010">
        <v>6</v>
      </c>
      <c r="B160" s="1055" t="s">
        <v>2128</v>
      </c>
      <c r="C160" s="1056" t="s">
        <v>2129</v>
      </c>
      <c r="D160" s="1057">
        <v>238</v>
      </c>
      <c r="E160" s="1058">
        <v>41459</v>
      </c>
      <c r="F160" s="1059">
        <v>600</v>
      </c>
      <c r="G160" s="1060"/>
      <c r="H160" s="2109">
        <f>SUM(F159)</f>
        <v>600</v>
      </c>
      <c r="I160" s="2110"/>
      <c r="J160" s="2111">
        <f>SUM(J159,H160)</f>
        <v>3000</v>
      </c>
      <c r="K160" s="2112"/>
    </row>
    <row r="161" spans="1:11" ht="34.5" thickBot="1">
      <c r="A161" s="1028">
        <v>7</v>
      </c>
      <c r="B161" s="1074" t="s">
        <v>2132</v>
      </c>
      <c r="C161" s="1075" t="s">
        <v>2133</v>
      </c>
      <c r="D161" s="1021">
        <v>129</v>
      </c>
      <c r="E161" s="1035">
        <v>41460</v>
      </c>
      <c r="F161" s="1046">
        <v>600</v>
      </c>
      <c r="G161" s="1076"/>
      <c r="H161" s="2122">
        <f>SUM(F160)</f>
        <v>600</v>
      </c>
      <c r="I161" s="2123"/>
      <c r="J161" s="2124">
        <f>SUM(J160,H161)</f>
        <v>3600</v>
      </c>
      <c r="K161" s="2125"/>
    </row>
    <row r="162" spans="1:11" ht="13.5" thickBot="1">
      <c r="A162" s="1010">
        <v>8</v>
      </c>
      <c r="B162" s="414" t="s">
        <v>867</v>
      </c>
      <c r="C162" s="1027" t="s">
        <v>868</v>
      </c>
      <c r="D162" s="986">
        <v>491</v>
      </c>
      <c r="E162" s="1036">
        <v>41463</v>
      </c>
      <c r="F162" s="1047">
        <v>600</v>
      </c>
      <c r="G162" s="993"/>
      <c r="H162" s="2113">
        <f>SUM(F161:G161)</f>
        <v>600</v>
      </c>
      <c r="I162" s="2113"/>
      <c r="J162" s="2114">
        <f>SUM(J161,H162)</f>
        <v>4200</v>
      </c>
      <c r="K162" s="2114"/>
    </row>
    <row r="163" spans="1:11" ht="13.5" thickBot="1">
      <c r="A163" s="1028">
        <v>9</v>
      </c>
      <c r="B163" s="419" t="s">
        <v>869</v>
      </c>
      <c r="C163" s="1088" t="s">
        <v>2811</v>
      </c>
      <c r="D163" s="1089">
        <v>88</v>
      </c>
      <c r="E163" s="1090">
        <v>41463</v>
      </c>
      <c r="F163" s="1091">
        <v>2000</v>
      </c>
      <c r="G163" s="1092"/>
      <c r="H163" s="776"/>
      <c r="I163" s="942"/>
      <c r="J163" s="1033"/>
      <c r="K163" s="1034"/>
    </row>
    <row r="164" spans="1:11" ht="13.5" thickTop="1">
      <c r="A164" s="1143">
        <v>10</v>
      </c>
      <c r="B164" s="418" t="s">
        <v>57</v>
      </c>
      <c r="C164" s="1093" t="s">
        <v>878</v>
      </c>
      <c r="D164" s="1094">
        <v>928</v>
      </c>
      <c r="E164" s="1095">
        <v>41464</v>
      </c>
      <c r="F164" s="1096">
        <v>600</v>
      </c>
      <c r="G164" s="1087"/>
      <c r="H164" s="2104">
        <f>SUM(F162:F163)</f>
        <v>2600</v>
      </c>
      <c r="I164" s="2105"/>
      <c r="J164" s="2106">
        <f>SUM(J162,H164)</f>
        <v>6800</v>
      </c>
      <c r="K164" s="2106"/>
    </row>
    <row r="165" spans="1:11" ht="12.75">
      <c r="A165" s="1144">
        <v>11</v>
      </c>
      <c r="B165" s="1142" t="s">
        <v>57</v>
      </c>
      <c r="C165" s="1027" t="s">
        <v>879</v>
      </c>
      <c r="D165" s="986">
        <v>929</v>
      </c>
      <c r="E165" s="1036">
        <v>41464</v>
      </c>
      <c r="F165" s="1047">
        <v>600</v>
      </c>
      <c r="G165" s="993"/>
      <c r="H165" s="776"/>
      <c r="I165" s="776"/>
      <c r="J165" s="1033"/>
      <c r="K165" s="1033"/>
    </row>
    <row r="166" spans="1:11" ht="12.75">
      <c r="A166" s="1144">
        <v>12</v>
      </c>
      <c r="B166" s="1142" t="s">
        <v>58</v>
      </c>
      <c r="C166" s="1027" t="s">
        <v>492</v>
      </c>
      <c r="D166" s="986">
        <v>407</v>
      </c>
      <c r="E166" s="1036">
        <v>41527</v>
      </c>
      <c r="F166" s="1047">
        <v>600</v>
      </c>
      <c r="G166" s="993"/>
      <c r="H166" s="776"/>
      <c r="I166" s="776"/>
      <c r="J166" s="1033"/>
      <c r="K166" s="1033"/>
    </row>
    <row r="167" spans="1:11" ht="13.5" thickBot="1">
      <c r="A167" s="1145">
        <v>13</v>
      </c>
      <c r="B167" s="1141" t="s">
        <v>59</v>
      </c>
      <c r="C167" s="1088" t="s">
        <v>2034</v>
      </c>
      <c r="D167" s="1089">
        <v>159</v>
      </c>
      <c r="E167" s="1090">
        <v>41527</v>
      </c>
      <c r="F167" s="1091">
        <v>600</v>
      </c>
      <c r="G167" s="1092"/>
      <c r="H167" s="776"/>
      <c r="I167" s="776"/>
      <c r="J167" s="1033"/>
      <c r="K167" s="1033"/>
    </row>
    <row r="168" spans="1:11" ht="27" thickBot="1" thickTop="1">
      <c r="A168" s="1152">
        <v>14</v>
      </c>
      <c r="B168" s="1153" t="s">
        <v>255</v>
      </c>
      <c r="C168" s="1154" t="s">
        <v>1231</v>
      </c>
      <c r="D168" s="1155">
        <v>22</v>
      </c>
      <c r="E168" s="1156">
        <v>41466</v>
      </c>
      <c r="F168" s="1157">
        <v>600</v>
      </c>
      <c r="G168" s="1111"/>
      <c r="H168" s="2104">
        <f>SUM(F164:F167)</f>
        <v>2400</v>
      </c>
      <c r="I168" s="2105"/>
      <c r="J168" s="2106">
        <f>SUM(J164,H168)</f>
        <v>9200</v>
      </c>
      <c r="K168" s="2106"/>
    </row>
    <row r="169" spans="1:11" ht="13.5" thickTop="1">
      <c r="A169" s="1158">
        <v>15</v>
      </c>
      <c r="B169" s="530" t="s">
        <v>205</v>
      </c>
      <c r="C169" s="1093" t="s">
        <v>492</v>
      </c>
      <c r="D169" s="1159">
        <v>388</v>
      </c>
      <c r="E169" s="1160">
        <v>41470</v>
      </c>
      <c r="F169" s="1161">
        <v>600</v>
      </c>
      <c r="G169" s="1087"/>
      <c r="H169" s="2101">
        <f>SUM(F168)</f>
        <v>600</v>
      </c>
      <c r="I169" s="2102"/>
      <c r="J169" s="2103">
        <f>SUM(J168,H169)</f>
        <v>9800</v>
      </c>
      <c r="K169" s="2103"/>
    </row>
    <row r="170" spans="1:11" ht="13.5" thickBot="1">
      <c r="A170" s="1169">
        <v>16</v>
      </c>
      <c r="B170" s="1170" t="s">
        <v>206</v>
      </c>
      <c r="C170" s="1088"/>
      <c r="D170" s="1171">
        <v>896</v>
      </c>
      <c r="E170" s="1172">
        <v>41452</v>
      </c>
      <c r="F170" s="1173">
        <v>600</v>
      </c>
      <c r="G170" s="1092"/>
      <c r="H170" s="1167"/>
      <c r="I170" s="1167"/>
      <c r="J170" s="1168"/>
      <c r="K170" s="1168"/>
    </row>
    <row r="171" spans="1:11" ht="27" thickBot="1" thickTop="1">
      <c r="A171" s="1178">
        <v>17</v>
      </c>
      <c r="B171" s="1179" t="s">
        <v>334</v>
      </c>
      <c r="C171" s="1154"/>
      <c r="D171" s="1180">
        <v>471</v>
      </c>
      <c r="E171" s="1181">
        <v>41459</v>
      </c>
      <c r="F171" s="1182">
        <v>600</v>
      </c>
      <c r="G171" s="1183" t="s">
        <v>335</v>
      </c>
      <c r="H171" s="2101">
        <f>SUM(F169:F170)</f>
        <v>1200</v>
      </c>
      <c r="I171" s="2102"/>
      <c r="J171" s="2103">
        <f>SUM(J169,H171)</f>
        <v>11000</v>
      </c>
      <c r="K171" s="2103"/>
    </row>
    <row r="172" spans="1:11" ht="27" thickBot="1" thickTop="1">
      <c r="A172" s="1193">
        <v>18</v>
      </c>
      <c r="B172" s="1153" t="s">
        <v>1322</v>
      </c>
      <c r="C172" s="1154"/>
      <c r="D172" s="1180">
        <v>821</v>
      </c>
      <c r="E172" s="1181">
        <v>41464</v>
      </c>
      <c r="F172" s="1194">
        <v>1800</v>
      </c>
      <c r="G172" s="1195" t="s">
        <v>1328</v>
      </c>
      <c r="H172" s="2101">
        <f>SUM(F171)</f>
        <v>600</v>
      </c>
      <c r="I172" s="2102"/>
      <c r="J172" s="2103">
        <f>SUM(J171,H172)</f>
        <v>11600</v>
      </c>
      <c r="K172" s="2103"/>
    </row>
    <row r="173" spans="1:12" ht="27" thickBot="1" thickTop="1">
      <c r="A173" s="1193">
        <v>19</v>
      </c>
      <c r="B173" s="1153" t="s">
        <v>2676</v>
      </c>
      <c r="C173" s="1154" t="s">
        <v>2677</v>
      </c>
      <c r="D173" s="1180">
        <v>164</v>
      </c>
      <c r="E173" s="1181">
        <v>41474</v>
      </c>
      <c r="F173" s="1194">
        <v>600</v>
      </c>
      <c r="G173" s="1111"/>
      <c r="H173" s="2101">
        <f>SUM(F172)</f>
        <v>1800</v>
      </c>
      <c r="I173" s="2102"/>
      <c r="J173" s="2103">
        <f>SUM(J172,H173)</f>
        <v>13400</v>
      </c>
      <c r="K173" s="2103"/>
      <c r="L173" t="s">
        <v>1372</v>
      </c>
    </row>
    <row r="174" spans="1:11" ht="26.25" thickTop="1">
      <c r="A174" s="1158">
        <v>20</v>
      </c>
      <c r="B174" s="530" t="s">
        <v>2803</v>
      </c>
      <c r="C174" s="1093" t="s">
        <v>492</v>
      </c>
      <c r="D174" s="1159">
        <v>798</v>
      </c>
      <c r="E174" s="1160">
        <v>41477</v>
      </c>
      <c r="F174" s="1161">
        <v>600</v>
      </c>
      <c r="G174" s="1087"/>
      <c r="H174" s="2101">
        <f>SUM(F173)</f>
        <v>600</v>
      </c>
      <c r="I174" s="2102"/>
      <c r="J174" s="2103">
        <f>SUM(J173,H174)</f>
        <v>14000</v>
      </c>
      <c r="K174" s="2103"/>
    </row>
    <row r="175" spans="1:11" ht="51.75" thickBot="1">
      <c r="A175" s="1169">
        <v>21</v>
      </c>
      <c r="B175" s="1170" t="s">
        <v>2804</v>
      </c>
      <c r="C175" s="1088" t="s">
        <v>2056</v>
      </c>
      <c r="D175" s="1171">
        <v>100</v>
      </c>
      <c r="E175" s="1172">
        <v>41466</v>
      </c>
      <c r="F175" s="1173">
        <v>600</v>
      </c>
      <c r="G175" s="1092"/>
      <c r="H175" s="1167"/>
      <c r="I175" s="1167"/>
      <c r="J175" s="1168"/>
      <c r="K175" s="1168"/>
    </row>
    <row r="176" spans="1:11" ht="27" thickBot="1" thickTop="1">
      <c r="A176" s="1193">
        <v>22</v>
      </c>
      <c r="B176" s="1153" t="s">
        <v>124</v>
      </c>
      <c r="C176" s="1154" t="s">
        <v>1031</v>
      </c>
      <c r="D176" s="1180">
        <v>733</v>
      </c>
      <c r="E176" s="1181">
        <v>41479</v>
      </c>
      <c r="F176" s="1194">
        <v>600</v>
      </c>
      <c r="G176" s="1111"/>
      <c r="H176" s="2101">
        <f>SUM(F174:F175)</f>
        <v>1200</v>
      </c>
      <c r="I176" s="2102"/>
      <c r="J176" s="2103">
        <f>SUM(J174,H176)</f>
        <v>15200</v>
      </c>
      <c r="K176" s="2103"/>
    </row>
    <row r="177" spans="1:11" ht="14.25" thickBot="1" thickTop="1">
      <c r="A177" s="1193">
        <v>23</v>
      </c>
      <c r="B177" s="1153" t="s">
        <v>201</v>
      </c>
      <c r="C177" s="1154" t="s">
        <v>2811</v>
      </c>
      <c r="D177" s="1180">
        <v>30</v>
      </c>
      <c r="E177" s="1181">
        <v>41481</v>
      </c>
      <c r="F177" s="1194">
        <v>600</v>
      </c>
      <c r="G177" s="1111"/>
      <c r="H177" s="2101">
        <f>SUM(F176)</f>
        <v>600</v>
      </c>
      <c r="I177" s="2102"/>
      <c r="J177" s="2103">
        <f>SUM(J176,H177)</f>
        <v>15800</v>
      </c>
      <c r="K177" s="2103"/>
    </row>
    <row r="178" spans="1:11" ht="13.5" thickTop="1">
      <c r="A178" s="1237"/>
      <c r="B178" s="418"/>
      <c r="C178" s="1093"/>
      <c r="D178" s="1094"/>
      <c r="E178" s="1095"/>
      <c r="F178" s="1096"/>
      <c r="G178" s="1087"/>
      <c r="H178" s="2104">
        <f>SUM(F177)</f>
        <v>600</v>
      </c>
      <c r="I178" s="2105"/>
      <c r="J178" s="2106">
        <f>SUM(J177,H178)</f>
        <v>16400</v>
      </c>
      <c r="K178" s="2106"/>
    </row>
    <row r="179" spans="1:7" ht="12.75">
      <c r="A179" s="24"/>
      <c r="B179" s="290"/>
      <c r="C179" s="988"/>
      <c r="D179" s="976"/>
      <c r="E179" s="1038" t="s">
        <v>691</v>
      </c>
      <c r="F179" s="1050">
        <f>SUM(F153:F160,F146:F147,F131:F145,F14:F116)</f>
        <v>452400</v>
      </c>
      <c r="G179" s="992"/>
    </row>
    <row r="183" ht="12.75">
      <c r="I183" s="24"/>
    </row>
  </sheetData>
  <sheetProtection/>
  <mergeCells count="128">
    <mergeCell ref="H123:I123"/>
    <mergeCell ref="J123:K123"/>
    <mergeCell ref="H122:I122"/>
    <mergeCell ref="J122:K122"/>
    <mergeCell ref="H124:I124"/>
    <mergeCell ref="J124:K124"/>
    <mergeCell ref="H169:I169"/>
    <mergeCell ref="J169:K169"/>
    <mergeCell ref="H125:I125"/>
    <mergeCell ref="J125:K125"/>
    <mergeCell ref="H132:I132"/>
    <mergeCell ref="J132:K132"/>
    <mergeCell ref="H137:I137"/>
    <mergeCell ref="J137:K137"/>
    <mergeCell ref="H93:I93"/>
    <mergeCell ref="J93:K93"/>
    <mergeCell ref="J99:K99"/>
    <mergeCell ref="H106:I106"/>
    <mergeCell ref="J106:K106"/>
    <mergeCell ref="H101:I101"/>
    <mergeCell ref="H94:I94"/>
    <mergeCell ref="J94:K94"/>
    <mergeCell ref="H99:I99"/>
    <mergeCell ref="H120:I120"/>
    <mergeCell ref="J120:K120"/>
    <mergeCell ref="J118:K118"/>
    <mergeCell ref="B114:C114"/>
    <mergeCell ref="D114:G114"/>
    <mergeCell ref="H116:I116"/>
    <mergeCell ref="J116:K116"/>
    <mergeCell ref="H118:I118"/>
    <mergeCell ref="H134:I134"/>
    <mergeCell ref="J134:K134"/>
    <mergeCell ref="H136:I136"/>
    <mergeCell ref="J136:K136"/>
    <mergeCell ref="H135:I135"/>
    <mergeCell ref="B154:C154"/>
    <mergeCell ref="D154:G154"/>
    <mergeCell ref="B130:C130"/>
    <mergeCell ref="D130:G130"/>
    <mergeCell ref="B146:C146"/>
    <mergeCell ref="D146:G146"/>
    <mergeCell ref="A9:A11"/>
    <mergeCell ref="B9:B11"/>
    <mergeCell ref="C9:C11"/>
    <mergeCell ref="D9:G9"/>
    <mergeCell ref="D10:G10"/>
    <mergeCell ref="H29:I29"/>
    <mergeCell ref="J29:K29"/>
    <mergeCell ref="B6:F6"/>
    <mergeCell ref="J20:K20"/>
    <mergeCell ref="H24:I24"/>
    <mergeCell ref="J24:K24"/>
    <mergeCell ref="H27:I27"/>
    <mergeCell ref="J27:K27"/>
    <mergeCell ref="E2:G2"/>
    <mergeCell ref="E3:G3"/>
    <mergeCell ref="E4:G4"/>
    <mergeCell ref="H20:I20"/>
    <mergeCell ref="B7:F7"/>
    <mergeCell ref="D13:G13"/>
    <mergeCell ref="B12:C12"/>
    <mergeCell ref="J68:K68"/>
    <mergeCell ref="H59:I59"/>
    <mergeCell ref="J59:K59"/>
    <mergeCell ref="H63:I63"/>
    <mergeCell ref="J63:K63"/>
    <mergeCell ref="H67:I67"/>
    <mergeCell ref="J67:K67"/>
    <mergeCell ref="H68:I68"/>
    <mergeCell ref="J36:K36"/>
    <mergeCell ref="H45:I45"/>
    <mergeCell ref="J45:K45"/>
    <mergeCell ref="H39:I39"/>
    <mergeCell ref="J39:K39"/>
    <mergeCell ref="H41:I41"/>
    <mergeCell ref="J41:K41"/>
    <mergeCell ref="H43:I43"/>
    <mergeCell ref="J43:K43"/>
    <mergeCell ref="H36:I36"/>
    <mergeCell ref="H73:I73"/>
    <mergeCell ref="J73:K73"/>
    <mergeCell ref="J69:K69"/>
    <mergeCell ref="H117:I117"/>
    <mergeCell ref="J117:K117"/>
    <mergeCell ref="H81:I81"/>
    <mergeCell ref="J81:K81"/>
    <mergeCell ref="H91:I91"/>
    <mergeCell ref="J91:K91"/>
    <mergeCell ref="H88:I88"/>
    <mergeCell ref="H158:I158"/>
    <mergeCell ref="J158:K158"/>
    <mergeCell ref="H164:I164"/>
    <mergeCell ref="J164:K164"/>
    <mergeCell ref="H159:I159"/>
    <mergeCell ref="J159:K159"/>
    <mergeCell ref="H161:I161"/>
    <mergeCell ref="J161:K161"/>
    <mergeCell ref="H172:I172"/>
    <mergeCell ref="J172:K172"/>
    <mergeCell ref="H160:I160"/>
    <mergeCell ref="J160:K160"/>
    <mergeCell ref="H162:I162"/>
    <mergeCell ref="J162:K162"/>
    <mergeCell ref="H171:I171"/>
    <mergeCell ref="J171:K171"/>
    <mergeCell ref="H168:I168"/>
    <mergeCell ref="J168:K168"/>
    <mergeCell ref="H178:I178"/>
    <mergeCell ref="J178:K178"/>
    <mergeCell ref="H174:I174"/>
    <mergeCell ref="J174:K174"/>
    <mergeCell ref="H84:I84"/>
    <mergeCell ref="J84:K84"/>
    <mergeCell ref="H142:I142"/>
    <mergeCell ref="J142:K142"/>
    <mergeCell ref="H141:I141"/>
    <mergeCell ref="J141:K141"/>
    <mergeCell ref="H140:I140"/>
    <mergeCell ref="J140:K140"/>
    <mergeCell ref="J135:K135"/>
    <mergeCell ref="J88:K88"/>
    <mergeCell ref="H173:I173"/>
    <mergeCell ref="J173:K173"/>
    <mergeCell ref="H177:I177"/>
    <mergeCell ref="J177:K177"/>
    <mergeCell ref="H176:I176"/>
    <mergeCell ref="J176:K1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9"/>
  <sheetViews>
    <sheetView zoomScalePageLayoutView="0" workbookViewId="0" topLeftCell="A81">
      <selection activeCell="G91" sqref="G91"/>
    </sheetView>
  </sheetViews>
  <sheetFormatPr defaultColWidth="9.140625" defaultRowHeight="12.75"/>
  <cols>
    <col min="1" max="1" width="4.28125" style="0" customWidth="1"/>
    <col min="2" max="2" width="22.140625" style="0" customWidth="1"/>
    <col min="3" max="3" width="18.28125" style="9" customWidth="1"/>
    <col min="4" max="4" width="8.421875" style="0" customWidth="1"/>
    <col min="5" max="5" width="11.140625" style="1342" customWidth="1"/>
    <col min="6" max="6" width="13.140625" style="1374" customWidth="1"/>
    <col min="7" max="7" width="11.57421875" style="1287" customWidth="1"/>
  </cols>
  <sheetData>
    <row r="1" spans="1:4" ht="12.75">
      <c r="A1" s="4"/>
      <c r="B1" s="9"/>
      <c r="D1" s="11"/>
    </row>
    <row r="2" spans="1:7" ht="12.75">
      <c r="A2" s="4"/>
      <c r="B2" s="9"/>
      <c r="D2" s="11"/>
      <c r="E2" s="1960" t="s">
        <v>1752</v>
      </c>
      <c r="F2" s="1960"/>
      <c r="G2" s="1960"/>
    </row>
    <row r="3" spans="1:7" ht="12.75">
      <c r="A3" s="4"/>
      <c r="B3" s="9"/>
      <c r="D3" s="11"/>
      <c r="E3" s="1961" t="s">
        <v>169</v>
      </c>
      <c r="F3" s="1961"/>
      <c r="G3" s="1961"/>
    </row>
    <row r="4" spans="1:7" ht="12.75">
      <c r="A4" s="4"/>
      <c r="B4" s="9"/>
      <c r="D4" s="11"/>
      <c r="E4" s="1956" t="s">
        <v>170</v>
      </c>
      <c r="F4" s="1956"/>
      <c r="G4" s="1956"/>
    </row>
    <row r="5" spans="1:4" ht="12.75">
      <c r="A5" s="4"/>
      <c r="B5" s="9"/>
      <c r="D5" s="11"/>
    </row>
    <row r="6" spans="1:6" ht="12.75">
      <c r="A6" s="4"/>
      <c r="B6" s="1949" t="s">
        <v>1751</v>
      </c>
      <c r="C6" s="1949"/>
      <c r="D6" s="1949"/>
      <c r="E6" s="1949"/>
      <c r="F6" s="1949"/>
    </row>
    <row r="7" spans="1:6" ht="12.75">
      <c r="A7" s="4"/>
      <c r="B7" s="1951" t="s">
        <v>250</v>
      </c>
      <c r="C7" s="1951"/>
      <c r="D7" s="1951"/>
      <c r="E7" s="1951"/>
      <c r="F7" s="1951"/>
    </row>
    <row r="8" spans="1:6" ht="12.75">
      <c r="A8" s="4"/>
      <c r="B8" s="23"/>
      <c r="C8" s="731"/>
      <c r="D8" s="23"/>
      <c r="E8" s="1343"/>
      <c r="F8" s="1375"/>
    </row>
    <row r="9" spans="1:7" ht="12.75">
      <c r="A9" s="1954" t="s">
        <v>1756</v>
      </c>
      <c r="B9" s="1947" t="s">
        <v>2808</v>
      </c>
      <c r="C9" s="1954" t="s">
        <v>2619</v>
      </c>
      <c r="D9" s="1952" t="s">
        <v>2620</v>
      </c>
      <c r="E9" s="1946"/>
      <c r="F9" s="1946"/>
      <c r="G9" s="1944"/>
    </row>
    <row r="10" spans="1:7" ht="12.75">
      <c r="A10" s="1954"/>
      <c r="B10" s="1947"/>
      <c r="C10" s="1954"/>
      <c r="D10" s="2014" t="s">
        <v>606</v>
      </c>
      <c r="E10" s="2015"/>
      <c r="F10" s="2015"/>
      <c r="G10" s="2016"/>
    </row>
    <row r="11" spans="1:7" ht="25.5">
      <c r="A11" s="1955"/>
      <c r="B11" s="1948"/>
      <c r="C11" s="1955"/>
      <c r="D11" s="38" t="s">
        <v>1756</v>
      </c>
      <c r="E11" s="1344" t="s">
        <v>2809</v>
      </c>
      <c r="F11" s="1376" t="s">
        <v>2810</v>
      </c>
      <c r="G11" s="1288"/>
    </row>
    <row r="12" spans="1:7" ht="15.75" thickBot="1">
      <c r="A12" s="6">
        <v>1</v>
      </c>
      <c r="B12" s="1957" t="s">
        <v>2811</v>
      </c>
      <c r="C12" s="1953"/>
      <c r="D12" s="6"/>
      <c r="E12" s="1345"/>
      <c r="F12" s="1377"/>
      <c r="G12" s="1289"/>
    </row>
    <row r="13" spans="1:7" ht="13.5" thickBot="1">
      <c r="A13" s="35" t="s">
        <v>2127</v>
      </c>
      <c r="B13" s="36" t="s">
        <v>464</v>
      </c>
      <c r="C13" s="732"/>
      <c r="D13" s="1942" t="s">
        <v>465</v>
      </c>
      <c r="E13" s="1967"/>
      <c r="F13" s="1967"/>
      <c r="G13" s="1968"/>
    </row>
    <row r="14" spans="1:7" ht="22.5">
      <c r="A14" s="24">
        <v>1</v>
      </c>
      <c r="B14" s="25" t="s">
        <v>1411</v>
      </c>
      <c r="C14" s="25" t="s">
        <v>1412</v>
      </c>
      <c r="D14" s="26">
        <v>669</v>
      </c>
      <c r="E14" s="430">
        <v>41486</v>
      </c>
      <c r="F14" s="744">
        <v>6000</v>
      </c>
      <c r="G14" s="1290"/>
    </row>
    <row r="15" spans="1:7" ht="22.5">
      <c r="A15" s="24">
        <v>2</v>
      </c>
      <c r="B15" s="25" t="s">
        <v>1413</v>
      </c>
      <c r="C15" s="25" t="s">
        <v>2811</v>
      </c>
      <c r="D15" s="26">
        <v>10</v>
      </c>
      <c r="E15" s="430">
        <v>41486</v>
      </c>
      <c r="F15" s="744">
        <v>6000</v>
      </c>
      <c r="G15" s="1290"/>
    </row>
    <row r="16" spans="1:7" ht="12.75">
      <c r="A16" s="24">
        <v>3</v>
      </c>
      <c r="B16" s="25" t="s">
        <v>1414</v>
      </c>
      <c r="C16" s="25" t="s">
        <v>62</v>
      </c>
      <c r="D16" s="26">
        <v>537</v>
      </c>
      <c r="E16" s="430">
        <v>41486</v>
      </c>
      <c r="F16" s="744">
        <v>6000</v>
      </c>
      <c r="G16" s="1290"/>
    </row>
    <row r="17" spans="1:7" ht="12.75">
      <c r="A17" s="24">
        <v>4</v>
      </c>
      <c r="B17" s="25" t="s">
        <v>1415</v>
      </c>
      <c r="C17" s="25" t="s">
        <v>122</v>
      </c>
      <c r="D17" s="26">
        <v>225</v>
      </c>
      <c r="E17" s="430">
        <v>41486</v>
      </c>
      <c r="F17" s="744">
        <v>6000</v>
      </c>
      <c r="G17" s="1290"/>
    </row>
    <row r="18" spans="1:7" ht="12.75">
      <c r="A18" s="24">
        <v>5</v>
      </c>
      <c r="B18" s="25" t="s">
        <v>1414</v>
      </c>
      <c r="C18" s="25" t="s">
        <v>1416</v>
      </c>
      <c r="D18" s="26">
        <v>536</v>
      </c>
      <c r="E18" s="430">
        <v>41486</v>
      </c>
      <c r="F18" s="744">
        <v>6000</v>
      </c>
      <c r="G18" s="1290"/>
    </row>
    <row r="19" spans="1:7" ht="45">
      <c r="A19" s="24">
        <v>6</v>
      </c>
      <c r="B19" s="25" t="s">
        <v>1417</v>
      </c>
      <c r="C19" s="25" t="s">
        <v>490</v>
      </c>
      <c r="D19" s="26">
        <v>385</v>
      </c>
      <c r="E19" s="430">
        <v>41486</v>
      </c>
      <c r="F19" s="744">
        <v>6000</v>
      </c>
      <c r="G19" s="1290"/>
    </row>
    <row r="20" spans="1:7" ht="45">
      <c r="A20" s="24">
        <v>7</v>
      </c>
      <c r="B20" s="25" t="s">
        <v>1417</v>
      </c>
      <c r="C20" s="25" t="s">
        <v>490</v>
      </c>
      <c r="D20" s="26">
        <v>384</v>
      </c>
      <c r="E20" s="430">
        <v>41486</v>
      </c>
      <c r="F20" s="744">
        <v>6000</v>
      </c>
      <c r="G20" s="1290"/>
    </row>
    <row r="21" spans="1:7" ht="13.5" thickBot="1">
      <c r="A21" s="351">
        <v>8</v>
      </c>
      <c r="B21" s="349" t="s">
        <v>1418</v>
      </c>
      <c r="C21" s="349" t="s">
        <v>1031</v>
      </c>
      <c r="D21" s="363">
        <v>282</v>
      </c>
      <c r="E21" s="434">
        <v>41486</v>
      </c>
      <c r="F21" s="1378">
        <v>6000</v>
      </c>
      <c r="G21" s="1291"/>
    </row>
    <row r="22" spans="1:11" ht="13.5" thickTop="1">
      <c r="A22" s="355">
        <v>9</v>
      </c>
      <c r="B22" s="352" t="s">
        <v>2543</v>
      </c>
      <c r="C22" s="352" t="s">
        <v>492</v>
      </c>
      <c r="D22" s="353">
        <v>103</v>
      </c>
      <c r="E22" s="433">
        <v>41487</v>
      </c>
      <c r="F22" s="1379">
        <v>6000</v>
      </c>
      <c r="G22" s="1292"/>
      <c r="H22" s="2104">
        <f>SUM(F14:F21)</f>
        <v>48000</v>
      </c>
      <c r="I22" s="2107"/>
      <c r="J22" s="2106">
        <f>SUM(H22)</f>
        <v>48000</v>
      </c>
      <c r="K22" s="2108"/>
    </row>
    <row r="23" spans="1:7" ht="12.75">
      <c r="A23" s="24">
        <v>10</v>
      </c>
      <c r="B23" s="25" t="s">
        <v>2544</v>
      </c>
      <c r="C23" s="25" t="s">
        <v>65</v>
      </c>
      <c r="D23" s="26">
        <v>6</v>
      </c>
      <c r="E23" s="430">
        <v>41487</v>
      </c>
      <c r="F23" s="744">
        <v>6000</v>
      </c>
      <c r="G23" s="1290"/>
    </row>
    <row r="24" spans="1:7" ht="12.75">
      <c r="A24" s="24">
        <v>11</v>
      </c>
      <c r="B24" s="25" t="s">
        <v>1983</v>
      </c>
      <c r="C24" s="25" t="s">
        <v>122</v>
      </c>
      <c r="D24" s="26">
        <v>63</v>
      </c>
      <c r="E24" s="430">
        <v>41484</v>
      </c>
      <c r="F24" s="744">
        <v>6000</v>
      </c>
      <c r="G24" s="1290"/>
    </row>
    <row r="25" spans="1:7" ht="12.75">
      <c r="A25" s="24">
        <v>12</v>
      </c>
      <c r="B25" s="25" t="s">
        <v>2545</v>
      </c>
      <c r="C25" s="25" t="s">
        <v>1758</v>
      </c>
      <c r="D25" s="26">
        <v>717</v>
      </c>
      <c r="E25" s="430">
        <v>41487</v>
      </c>
      <c r="F25" s="744">
        <v>6000</v>
      </c>
      <c r="G25" s="1290"/>
    </row>
    <row r="26" spans="1:7" ht="13.5" thickBot="1">
      <c r="A26" s="351">
        <v>13</v>
      </c>
      <c r="B26" s="349" t="s">
        <v>1415</v>
      </c>
      <c r="C26" s="349" t="s">
        <v>2546</v>
      </c>
      <c r="D26" s="363">
        <v>9</v>
      </c>
      <c r="E26" s="434">
        <v>41487</v>
      </c>
      <c r="F26" s="1378">
        <v>6000</v>
      </c>
      <c r="G26" s="1291"/>
    </row>
    <row r="27" spans="1:11" ht="23.25" thickTop="1">
      <c r="A27" s="355">
        <v>14</v>
      </c>
      <c r="B27" s="352" t="s">
        <v>2646</v>
      </c>
      <c r="C27" s="352" t="s">
        <v>2056</v>
      </c>
      <c r="D27" s="353">
        <v>66</v>
      </c>
      <c r="E27" s="433">
        <v>41486</v>
      </c>
      <c r="F27" s="1379">
        <v>6000</v>
      </c>
      <c r="G27" s="1292"/>
      <c r="H27" s="2104">
        <f>SUM(F22:F26)</f>
        <v>30000</v>
      </c>
      <c r="I27" s="2107"/>
      <c r="J27" s="2106">
        <f>SUM(J22,H27)</f>
        <v>78000</v>
      </c>
      <c r="K27" s="2108"/>
    </row>
    <row r="28" spans="1:7" ht="22.5">
      <c r="A28" s="24">
        <v>15</v>
      </c>
      <c r="B28" s="25" t="s">
        <v>2647</v>
      </c>
      <c r="C28" s="25" t="s">
        <v>2038</v>
      </c>
      <c r="D28" s="26">
        <v>641</v>
      </c>
      <c r="E28" s="430">
        <v>41488</v>
      </c>
      <c r="F28" s="744">
        <v>6000</v>
      </c>
      <c r="G28" s="1290"/>
    </row>
    <row r="29" spans="1:7" ht="13.5" thickBot="1">
      <c r="A29" s="351">
        <v>16</v>
      </c>
      <c r="B29" s="349" t="s">
        <v>2648</v>
      </c>
      <c r="C29" s="349" t="s">
        <v>1956</v>
      </c>
      <c r="D29" s="363">
        <v>351</v>
      </c>
      <c r="E29" s="434">
        <v>41488</v>
      </c>
      <c r="F29" s="1378">
        <v>6000</v>
      </c>
      <c r="G29" s="1291"/>
    </row>
    <row r="30" spans="1:11" ht="13.5" thickTop="1">
      <c r="A30" s="355">
        <v>17</v>
      </c>
      <c r="B30" s="352" t="s">
        <v>2587</v>
      </c>
      <c r="C30" s="352" t="s">
        <v>1231</v>
      </c>
      <c r="D30" s="353">
        <v>119</v>
      </c>
      <c r="E30" s="433">
        <v>41491</v>
      </c>
      <c r="F30" s="1379">
        <v>6000</v>
      </c>
      <c r="G30" s="1292"/>
      <c r="H30" s="2104">
        <f>SUM(F27:F29)</f>
        <v>18000</v>
      </c>
      <c r="I30" s="2107"/>
      <c r="J30" s="2106">
        <f>SUM(J27,H30)</f>
        <v>96000</v>
      </c>
      <c r="K30" s="2108"/>
    </row>
    <row r="31" spans="1:7" ht="22.5">
      <c r="A31" s="24">
        <v>18</v>
      </c>
      <c r="B31" s="25" t="s">
        <v>2588</v>
      </c>
      <c r="C31" s="25" t="s">
        <v>2589</v>
      </c>
      <c r="D31" s="26">
        <v>935</v>
      </c>
      <c r="E31" s="430">
        <v>41488</v>
      </c>
      <c r="F31" s="744">
        <v>6000</v>
      </c>
      <c r="G31" s="1290"/>
    </row>
    <row r="32" spans="1:7" ht="13.5" thickBot="1">
      <c r="A32" s="351">
        <v>19</v>
      </c>
      <c r="B32" s="349" t="s">
        <v>2590</v>
      </c>
      <c r="C32" s="349" t="s">
        <v>2034</v>
      </c>
      <c r="D32" s="196">
        <v>851</v>
      </c>
      <c r="E32" s="432">
        <v>41488</v>
      </c>
      <c r="F32" s="1380">
        <v>6000</v>
      </c>
      <c r="G32" s="1293"/>
    </row>
    <row r="33" spans="1:11" ht="13.5" thickTop="1">
      <c r="A33" s="355">
        <v>20</v>
      </c>
      <c r="B33" s="352" t="s">
        <v>2342</v>
      </c>
      <c r="C33" s="352" t="s">
        <v>2343</v>
      </c>
      <c r="D33" s="353">
        <v>698</v>
      </c>
      <c r="E33" s="433">
        <v>41492</v>
      </c>
      <c r="F33" s="1379">
        <v>6000</v>
      </c>
      <c r="G33" s="1292"/>
      <c r="H33" s="2104">
        <f>SUM(F30:F32)</f>
        <v>18000</v>
      </c>
      <c r="I33" s="2107"/>
      <c r="J33" s="2106">
        <f>SUM(J30,H33)</f>
        <v>114000</v>
      </c>
      <c r="K33" s="2108"/>
    </row>
    <row r="34" spans="1:7" ht="12.75">
      <c r="A34" s="24">
        <v>21</v>
      </c>
      <c r="B34" s="25" t="s">
        <v>2344</v>
      </c>
      <c r="C34" s="25" t="s">
        <v>2811</v>
      </c>
      <c r="D34" s="30">
        <v>66</v>
      </c>
      <c r="E34" s="431">
        <v>41492</v>
      </c>
      <c r="F34" s="90">
        <v>6000</v>
      </c>
      <c r="G34" s="1289"/>
    </row>
    <row r="35" spans="1:7" ht="12.75">
      <c r="A35" s="24">
        <v>22</v>
      </c>
      <c r="B35" s="25" t="s">
        <v>2345</v>
      </c>
      <c r="C35" s="25" t="s">
        <v>2346</v>
      </c>
      <c r="D35" s="30">
        <v>184</v>
      </c>
      <c r="E35" s="431">
        <v>41492</v>
      </c>
      <c r="F35" s="90">
        <v>6000</v>
      </c>
      <c r="G35" s="1289"/>
    </row>
    <row r="36" spans="1:7" ht="12.75">
      <c r="A36" s="24">
        <v>23</v>
      </c>
      <c r="B36" s="25" t="s">
        <v>2345</v>
      </c>
      <c r="C36" s="25" t="s">
        <v>2346</v>
      </c>
      <c r="D36" s="30">
        <v>183</v>
      </c>
      <c r="E36" s="431">
        <v>41492</v>
      </c>
      <c r="F36" s="90">
        <v>6000</v>
      </c>
      <c r="G36" s="994"/>
    </row>
    <row r="37" spans="1:7" ht="12.75">
      <c r="A37" s="24">
        <v>24</v>
      </c>
      <c r="B37" s="25" t="s">
        <v>2345</v>
      </c>
      <c r="C37" s="25" t="s">
        <v>2347</v>
      </c>
      <c r="D37" s="30">
        <v>182</v>
      </c>
      <c r="E37" s="431">
        <v>41492</v>
      </c>
      <c r="F37" s="90">
        <v>6000</v>
      </c>
      <c r="G37" s="1289"/>
    </row>
    <row r="38" spans="1:7" ht="12.75">
      <c r="A38" s="24">
        <v>25</v>
      </c>
      <c r="B38" s="25" t="s">
        <v>2345</v>
      </c>
      <c r="C38" s="25" t="s">
        <v>2047</v>
      </c>
      <c r="D38" s="30">
        <v>181</v>
      </c>
      <c r="E38" s="431">
        <v>41492</v>
      </c>
      <c r="F38" s="90">
        <v>6000</v>
      </c>
      <c r="G38" s="1289"/>
    </row>
    <row r="39" spans="1:7" ht="12.75">
      <c r="A39" s="24">
        <v>26</v>
      </c>
      <c r="B39" s="25" t="s">
        <v>2348</v>
      </c>
      <c r="C39" s="25" t="s">
        <v>2349</v>
      </c>
      <c r="D39" s="26">
        <v>1</v>
      </c>
      <c r="E39" s="431">
        <v>41492</v>
      </c>
      <c r="F39" s="90">
        <v>6000</v>
      </c>
      <c r="G39" s="1290"/>
    </row>
    <row r="40" spans="1:7" ht="12.75">
      <c r="A40" s="24">
        <v>27</v>
      </c>
      <c r="B40" s="25" t="s">
        <v>2345</v>
      </c>
      <c r="C40" s="25" t="s">
        <v>2350</v>
      </c>
      <c r="D40" s="26">
        <v>185</v>
      </c>
      <c r="E40" s="431">
        <v>41492</v>
      </c>
      <c r="F40" s="90">
        <v>6000</v>
      </c>
      <c r="G40" s="1290"/>
    </row>
    <row r="41" spans="1:7" ht="12.75">
      <c r="A41" s="24">
        <v>28</v>
      </c>
      <c r="B41" s="25" t="s">
        <v>2345</v>
      </c>
      <c r="C41" s="25" t="s">
        <v>1959</v>
      </c>
      <c r="D41" s="26">
        <v>186</v>
      </c>
      <c r="E41" s="431">
        <v>41492</v>
      </c>
      <c r="F41" s="744">
        <v>6000</v>
      </c>
      <c r="G41" s="1290"/>
    </row>
    <row r="42" spans="1:7" ht="12.75">
      <c r="A42" s="24">
        <v>29</v>
      </c>
      <c r="B42" s="25" t="s">
        <v>2345</v>
      </c>
      <c r="C42" s="25" t="s">
        <v>1959</v>
      </c>
      <c r="D42" s="26">
        <v>187</v>
      </c>
      <c r="E42" s="431">
        <v>41492</v>
      </c>
      <c r="F42" s="744">
        <v>6000</v>
      </c>
      <c r="G42" s="1290"/>
    </row>
    <row r="43" spans="1:7" ht="12.75">
      <c r="A43" s="24">
        <v>30</v>
      </c>
      <c r="B43" s="25" t="s">
        <v>2345</v>
      </c>
      <c r="C43" s="25" t="s">
        <v>2351</v>
      </c>
      <c r="D43" s="26">
        <v>188</v>
      </c>
      <c r="E43" s="431">
        <v>41492</v>
      </c>
      <c r="F43" s="744">
        <v>6000</v>
      </c>
      <c r="G43" s="1290"/>
    </row>
    <row r="44" spans="1:7" ht="12.75">
      <c r="A44" s="24">
        <v>31</v>
      </c>
      <c r="B44" s="25" t="s">
        <v>2345</v>
      </c>
      <c r="C44" s="25" t="s">
        <v>2346</v>
      </c>
      <c r="D44" s="26">
        <v>189</v>
      </c>
      <c r="E44" s="431">
        <v>41492</v>
      </c>
      <c r="F44" s="744">
        <v>6000</v>
      </c>
      <c r="G44" s="1290"/>
    </row>
    <row r="45" spans="1:7" ht="21.75" thickBot="1">
      <c r="A45" s="1246">
        <v>32</v>
      </c>
      <c r="B45" s="1309" t="s">
        <v>2352</v>
      </c>
      <c r="C45" s="1264"/>
      <c r="D45" s="363">
        <v>16</v>
      </c>
      <c r="E45" s="1346">
        <v>41487</v>
      </c>
      <c r="F45" s="1381">
        <v>6000</v>
      </c>
      <c r="G45" s="1283" t="s">
        <v>260</v>
      </c>
    </row>
    <row r="46" spans="1:11" ht="24" thickBot="1" thickTop="1">
      <c r="A46" s="1256">
        <v>33</v>
      </c>
      <c r="B46" s="1257" t="s">
        <v>836</v>
      </c>
      <c r="C46" s="1258" t="s">
        <v>837</v>
      </c>
      <c r="D46" s="1259">
        <v>162</v>
      </c>
      <c r="E46" s="1347">
        <v>41493</v>
      </c>
      <c r="F46" s="1382">
        <v>6000</v>
      </c>
      <c r="G46" s="1294"/>
      <c r="H46" s="2155">
        <f>SUM(F33:F45)</f>
        <v>78000</v>
      </c>
      <c r="I46" s="2162"/>
      <c r="J46" s="2168">
        <f>SUM(J33,H46)</f>
        <v>192000</v>
      </c>
      <c r="K46" s="2169"/>
    </row>
    <row r="47" spans="1:11" ht="13.5" thickTop="1">
      <c r="A47" s="29">
        <v>34</v>
      </c>
      <c r="B47" s="276" t="s">
        <v>839</v>
      </c>
      <c r="C47" s="276" t="s">
        <v>1956</v>
      </c>
      <c r="D47" s="26">
        <v>892</v>
      </c>
      <c r="E47" s="430">
        <v>41494</v>
      </c>
      <c r="F47" s="744">
        <v>6000</v>
      </c>
      <c r="G47" s="1290"/>
      <c r="H47" s="2104">
        <f>SUM(F46)</f>
        <v>6000</v>
      </c>
      <c r="I47" s="2107"/>
      <c r="J47" s="2147">
        <f>SUM(J46,H47)</f>
        <v>198000</v>
      </c>
      <c r="K47" s="2161"/>
    </row>
    <row r="48" spans="1:7" ht="12.75">
      <c r="A48" s="24">
        <v>35</v>
      </c>
      <c r="B48" s="276" t="s">
        <v>839</v>
      </c>
      <c r="C48" s="25" t="s">
        <v>1956</v>
      </c>
      <c r="D48" s="26">
        <v>891</v>
      </c>
      <c r="E48" s="430">
        <v>41494</v>
      </c>
      <c r="F48" s="744">
        <v>6000</v>
      </c>
      <c r="G48" s="1290"/>
    </row>
    <row r="49" spans="1:7" ht="19.5">
      <c r="A49" s="24">
        <v>36</v>
      </c>
      <c r="B49" s="79" t="s">
        <v>846</v>
      </c>
      <c r="C49" s="944" t="s">
        <v>847</v>
      </c>
      <c r="D49" s="26">
        <v>205</v>
      </c>
      <c r="E49" s="430">
        <v>41492</v>
      </c>
      <c r="F49" s="744">
        <v>6000</v>
      </c>
      <c r="G49" s="1290"/>
    </row>
    <row r="50" spans="1:11" ht="13.5" thickBot="1">
      <c r="A50" s="449">
        <v>37</v>
      </c>
      <c r="B50" s="1268" t="s">
        <v>849</v>
      </c>
      <c r="C50" s="445"/>
      <c r="D50" s="1269">
        <v>10</v>
      </c>
      <c r="E50" s="1348">
        <v>41493</v>
      </c>
      <c r="F50" s="1383">
        <v>6000</v>
      </c>
      <c r="G50" s="1295"/>
      <c r="H50" s="1255"/>
      <c r="I50" s="1255"/>
      <c r="J50" s="1255"/>
      <c r="K50" s="1255"/>
    </row>
    <row r="51" spans="1:11" ht="23.25" thickTop="1">
      <c r="A51" s="29">
        <v>38</v>
      </c>
      <c r="B51" s="276" t="s">
        <v>1378</v>
      </c>
      <c r="C51" s="276" t="s">
        <v>1758</v>
      </c>
      <c r="D51" s="26">
        <v>164</v>
      </c>
      <c r="E51" s="430">
        <v>41495</v>
      </c>
      <c r="F51" s="744">
        <v>6000</v>
      </c>
      <c r="G51" s="1290"/>
      <c r="H51" s="2104">
        <f>SUM(F47:F50)</f>
        <v>24000</v>
      </c>
      <c r="I51" s="2107"/>
      <c r="J51" s="2147">
        <f>SUM(J47,H51)</f>
        <v>222000</v>
      </c>
      <c r="K51" s="2161"/>
    </row>
    <row r="52" spans="1:11" ht="13.5" thickBot="1">
      <c r="A52" s="449">
        <v>39</v>
      </c>
      <c r="B52" s="445" t="s">
        <v>1379</v>
      </c>
      <c r="C52" s="445" t="s">
        <v>2038</v>
      </c>
      <c r="D52" s="1269">
        <v>107</v>
      </c>
      <c r="E52" s="1348">
        <v>41495</v>
      </c>
      <c r="F52" s="1383">
        <v>6000</v>
      </c>
      <c r="G52" s="1295"/>
      <c r="H52" s="1255"/>
      <c r="I52" s="1255"/>
      <c r="J52" s="1255"/>
      <c r="K52" s="1255"/>
    </row>
    <row r="53" spans="1:11" ht="24.75" thickTop="1">
      <c r="A53" s="29">
        <v>40</v>
      </c>
      <c r="B53" s="1067" t="s">
        <v>1595</v>
      </c>
      <c r="C53" s="262" t="s">
        <v>1594</v>
      </c>
      <c r="D53" s="26">
        <v>81</v>
      </c>
      <c r="E53" s="430">
        <v>41498</v>
      </c>
      <c r="F53" s="778">
        <v>6000</v>
      </c>
      <c r="G53" s="1290"/>
      <c r="H53" s="2104">
        <f>SUM(F51:F52)</f>
        <v>12000</v>
      </c>
      <c r="I53" s="2107"/>
      <c r="J53" s="2153">
        <f>SUM(J51,H53)</f>
        <v>234000</v>
      </c>
      <c r="K53" s="2154"/>
    </row>
    <row r="54" spans="1:7" ht="24">
      <c r="A54" s="24">
        <v>41</v>
      </c>
      <c r="B54" s="97" t="s">
        <v>1809</v>
      </c>
      <c r="C54" s="25" t="s">
        <v>1810</v>
      </c>
      <c r="D54" s="30">
        <v>277</v>
      </c>
      <c r="E54" s="431">
        <v>41498</v>
      </c>
      <c r="F54" s="90">
        <v>6000</v>
      </c>
      <c r="G54" s="1289"/>
    </row>
    <row r="55" spans="1:7" ht="22.5">
      <c r="A55" s="24">
        <v>42</v>
      </c>
      <c r="B55" s="25" t="s">
        <v>1811</v>
      </c>
      <c r="C55" s="25" t="s">
        <v>1758</v>
      </c>
      <c r="D55" s="30">
        <v>262</v>
      </c>
      <c r="E55" s="431">
        <v>41498</v>
      </c>
      <c r="F55" s="90">
        <v>6000</v>
      </c>
      <c r="G55" s="1289"/>
    </row>
    <row r="56" spans="1:7" ht="22.5">
      <c r="A56" s="24">
        <v>43</v>
      </c>
      <c r="B56" s="25" t="s">
        <v>1812</v>
      </c>
      <c r="C56" s="25" t="s">
        <v>2768</v>
      </c>
      <c r="D56" s="30">
        <v>143</v>
      </c>
      <c r="E56" s="431">
        <v>41498</v>
      </c>
      <c r="F56" s="90">
        <v>6000</v>
      </c>
      <c r="G56" s="1289"/>
    </row>
    <row r="57" spans="1:11" ht="23.25" thickBot="1">
      <c r="A57" s="449">
        <v>44</v>
      </c>
      <c r="B57" s="445" t="s">
        <v>1812</v>
      </c>
      <c r="C57" s="445" t="s">
        <v>2768</v>
      </c>
      <c r="D57" s="446">
        <v>142</v>
      </c>
      <c r="E57" s="1349">
        <v>41498</v>
      </c>
      <c r="F57" s="1384">
        <v>6000</v>
      </c>
      <c r="G57" s="1296"/>
      <c r="H57" s="1255"/>
      <c r="I57" s="1255"/>
      <c r="J57" s="1255"/>
      <c r="K57" s="1255"/>
    </row>
    <row r="58" spans="1:11" ht="23.25" thickTop="1">
      <c r="A58" s="29">
        <v>45</v>
      </c>
      <c r="B58" s="276" t="s">
        <v>802</v>
      </c>
      <c r="C58" s="276" t="s">
        <v>490</v>
      </c>
      <c r="D58" s="26">
        <v>645</v>
      </c>
      <c r="E58" s="430">
        <v>41499</v>
      </c>
      <c r="F58" s="744">
        <v>6000</v>
      </c>
      <c r="G58" s="1006"/>
      <c r="H58" s="2104">
        <f>SUM(F53:F57)</f>
        <v>30000</v>
      </c>
      <c r="I58" s="2107"/>
      <c r="J58" s="2106">
        <f>SUM(J53,H58)</f>
        <v>264000</v>
      </c>
      <c r="K58" s="2108"/>
    </row>
    <row r="59" spans="1:7" ht="22.5">
      <c r="A59" s="24">
        <v>46</v>
      </c>
      <c r="B59" s="276" t="s">
        <v>802</v>
      </c>
      <c r="C59" s="276" t="s">
        <v>490</v>
      </c>
      <c r="D59" s="30">
        <v>644</v>
      </c>
      <c r="E59" s="430">
        <v>41499</v>
      </c>
      <c r="F59" s="744">
        <v>6000</v>
      </c>
      <c r="G59" s="1289"/>
    </row>
    <row r="60" spans="1:7" ht="22.5">
      <c r="A60" s="24">
        <v>47</v>
      </c>
      <c r="B60" s="276" t="s">
        <v>802</v>
      </c>
      <c r="C60" s="276" t="s">
        <v>490</v>
      </c>
      <c r="D60" s="30">
        <v>643</v>
      </c>
      <c r="E60" s="430">
        <v>41499</v>
      </c>
      <c r="F60" s="744">
        <v>6000</v>
      </c>
      <c r="G60" s="1289"/>
    </row>
    <row r="61" spans="1:7" ht="22.5">
      <c r="A61" s="24">
        <v>48</v>
      </c>
      <c r="B61" s="276" t="s">
        <v>802</v>
      </c>
      <c r="C61" s="276" t="s">
        <v>490</v>
      </c>
      <c r="D61" s="30">
        <v>613</v>
      </c>
      <c r="E61" s="430">
        <v>41499</v>
      </c>
      <c r="F61" s="90">
        <v>6000</v>
      </c>
      <c r="G61" s="1289"/>
    </row>
    <row r="62" spans="1:7" ht="22.5">
      <c r="A62" s="24">
        <v>49</v>
      </c>
      <c r="B62" s="276" t="s">
        <v>802</v>
      </c>
      <c r="C62" s="276" t="s">
        <v>490</v>
      </c>
      <c r="D62" s="30">
        <v>612</v>
      </c>
      <c r="E62" s="430">
        <v>41499</v>
      </c>
      <c r="F62" s="90">
        <v>6000</v>
      </c>
      <c r="G62" s="1289"/>
    </row>
    <row r="63" spans="1:7" ht="22.5">
      <c r="A63" s="24">
        <v>50</v>
      </c>
      <c r="B63" s="276" t="s">
        <v>802</v>
      </c>
      <c r="C63" s="276" t="s">
        <v>490</v>
      </c>
      <c r="D63" s="30">
        <v>611</v>
      </c>
      <c r="E63" s="430">
        <v>41499</v>
      </c>
      <c r="F63" s="90">
        <v>6000</v>
      </c>
      <c r="G63" s="994"/>
    </row>
    <row r="64" spans="1:7" ht="12.75">
      <c r="A64" s="24">
        <v>51</v>
      </c>
      <c r="B64" s="25" t="s">
        <v>805</v>
      </c>
      <c r="C64" s="25"/>
      <c r="D64" s="30">
        <v>6</v>
      </c>
      <c r="E64" s="431">
        <v>41499</v>
      </c>
      <c r="F64" s="90">
        <v>6000</v>
      </c>
      <c r="G64" s="1289"/>
    </row>
    <row r="65" spans="1:7" ht="22.5">
      <c r="A65" s="24">
        <v>52</v>
      </c>
      <c r="B65" s="25" t="s">
        <v>806</v>
      </c>
      <c r="C65" s="25" t="s">
        <v>2622</v>
      </c>
      <c r="D65" s="30">
        <v>58</v>
      </c>
      <c r="E65" s="431">
        <v>41499</v>
      </c>
      <c r="F65" s="762">
        <v>6000</v>
      </c>
      <c r="G65" s="1289"/>
    </row>
    <row r="66" spans="1:7" ht="22.5">
      <c r="A66" s="24">
        <v>53</v>
      </c>
      <c r="B66" s="1286" t="s">
        <v>2627</v>
      </c>
      <c r="C66" s="25"/>
      <c r="D66" s="30">
        <v>79</v>
      </c>
      <c r="E66" s="431">
        <v>41494</v>
      </c>
      <c r="F66" s="762">
        <v>6000</v>
      </c>
      <c r="G66" s="1289" t="s">
        <v>2628</v>
      </c>
    </row>
    <row r="67" spans="1:11" ht="21.75" thickBot="1">
      <c r="A67" s="449">
        <v>54</v>
      </c>
      <c r="B67" s="1304" t="s">
        <v>2629</v>
      </c>
      <c r="C67" s="445"/>
      <c r="D67" s="446">
        <v>135</v>
      </c>
      <c r="E67" s="1349">
        <v>41494</v>
      </c>
      <c r="F67" s="1385">
        <v>6000</v>
      </c>
      <c r="G67" s="1296" t="s">
        <v>2630</v>
      </c>
      <c r="H67" s="1255"/>
      <c r="I67" s="1255"/>
      <c r="J67" s="1255"/>
      <c r="K67" s="1255"/>
    </row>
    <row r="68" spans="1:11" ht="13.5" thickTop="1">
      <c r="A68" s="24">
        <v>55</v>
      </c>
      <c r="B68" s="276" t="s">
        <v>2633</v>
      </c>
      <c r="C68" s="276" t="s">
        <v>492</v>
      </c>
      <c r="D68" s="26">
        <v>628</v>
      </c>
      <c r="E68" s="430">
        <v>41500</v>
      </c>
      <c r="F68" s="778">
        <v>6000</v>
      </c>
      <c r="G68" s="1290"/>
      <c r="H68" s="2104">
        <f>SUM(F58:F67)</f>
        <v>60000</v>
      </c>
      <c r="I68" s="2107"/>
      <c r="J68" s="2172">
        <f>SUM(J58,H68)</f>
        <v>324000</v>
      </c>
      <c r="K68" s="2173"/>
    </row>
    <row r="69" spans="1:11" ht="13.5" thickBot="1">
      <c r="A69" s="449">
        <v>56</v>
      </c>
      <c r="B69" s="445" t="s">
        <v>2636</v>
      </c>
      <c r="C69" s="445" t="s">
        <v>2637</v>
      </c>
      <c r="D69" s="446">
        <v>300</v>
      </c>
      <c r="E69" s="1349">
        <v>41500</v>
      </c>
      <c r="F69" s="1386">
        <v>600</v>
      </c>
      <c r="G69" s="1296"/>
      <c r="H69" s="1255"/>
      <c r="I69" s="1255"/>
      <c r="J69" s="1255"/>
      <c r="K69" s="1255"/>
    </row>
    <row r="70" spans="1:11" ht="23.25" thickTop="1">
      <c r="A70" s="29">
        <v>57</v>
      </c>
      <c r="B70" s="276" t="s">
        <v>86</v>
      </c>
      <c r="C70" s="276" t="s">
        <v>87</v>
      </c>
      <c r="D70" s="26">
        <v>914</v>
      </c>
      <c r="E70" s="430">
        <v>41500</v>
      </c>
      <c r="F70" s="778">
        <v>6000</v>
      </c>
      <c r="G70" s="1290"/>
      <c r="H70" s="2104">
        <f>SUM(F68:F69)</f>
        <v>6600</v>
      </c>
      <c r="I70" s="2107"/>
      <c r="J70" s="2166">
        <f>SUM(J68,H70)</f>
        <v>330600</v>
      </c>
      <c r="K70" s="2167"/>
    </row>
    <row r="71" spans="1:7" ht="22.5">
      <c r="A71" s="24">
        <v>58</v>
      </c>
      <c r="B71" s="25" t="s">
        <v>86</v>
      </c>
      <c r="C71" s="25" t="s">
        <v>88</v>
      </c>
      <c r="D71" s="30">
        <v>913</v>
      </c>
      <c r="E71" s="431">
        <v>41500</v>
      </c>
      <c r="F71" s="762">
        <v>6000</v>
      </c>
      <c r="G71" s="1289"/>
    </row>
    <row r="72" spans="1:7" ht="22.5">
      <c r="A72" s="24">
        <v>59</v>
      </c>
      <c r="B72" s="25" t="s">
        <v>89</v>
      </c>
      <c r="C72" s="25" t="s">
        <v>90</v>
      </c>
      <c r="D72" s="30">
        <v>649</v>
      </c>
      <c r="E72" s="431">
        <v>41501</v>
      </c>
      <c r="F72" s="762">
        <v>6000</v>
      </c>
      <c r="G72" s="1289"/>
    </row>
    <row r="73" spans="1:7" ht="22.5">
      <c r="A73" s="24">
        <v>60</v>
      </c>
      <c r="B73" s="25" t="s">
        <v>91</v>
      </c>
      <c r="C73" s="25" t="s">
        <v>92</v>
      </c>
      <c r="D73" s="30">
        <v>53</v>
      </c>
      <c r="E73" s="431">
        <v>41501</v>
      </c>
      <c r="F73" s="762">
        <v>6000</v>
      </c>
      <c r="G73" s="1289"/>
    </row>
    <row r="74" spans="1:7" ht="22.5">
      <c r="A74" s="24">
        <v>61</v>
      </c>
      <c r="B74" s="25" t="s">
        <v>93</v>
      </c>
      <c r="C74" s="25" t="s">
        <v>94</v>
      </c>
      <c r="D74" s="30">
        <v>241</v>
      </c>
      <c r="E74" s="431">
        <v>41500</v>
      </c>
      <c r="F74" s="762">
        <v>6000</v>
      </c>
      <c r="G74" s="1289"/>
    </row>
    <row r="75" spans="1:11" ht="23.25" thickBot="1">
      <c r="A75" s="449">
        <v>62</v>
      </c>
      <c r="B75" s="445" t="s">
        <v>95</v>
      </c>
      <c r="C75" s="445" t="s">
        <v>96</v>
      </c>
      <c r="D75" s="446">
        <v>202</v>
      </c>
      <c r="E75" s="1349">
        <v>41501</v>
      </c>
      <c r="F75" s="1385">
        <v>6000</v>
      </c>
      <c r="G75" s="1296"/>
      <c r="H75" s="1255"/>
      <c r="I75" s="1255"/>
      <c r="J75" s="1255"/>
      <c r="K75" s="1255"/>
    </row>
    <row r="76" spans="1:11" ht="23.25" thickTop="1">
      <c r="A76" s="29">
        <v>63</v>
      </c>
      <c r="B76" s="276" t="s">
        <v>2404</v>
      </c>
      <c r="C76" s="276" t="s">
        <v>2405</v>
      </c>
      <c r="D76" s="26">
        <v>836</v>
      </c>
      <c r="E76" s="430">
        <v>41502</v>
      </c>
      <c r="F76" s="778">
        <v>6000</v>
      </c>
      <c r="G76" s="1290"/>
      <c r="H76" s="2104">
        <f>SUM(F70:F75)</f>
        <v>36000</v>
      </c>
      <c r="I76" s="2107"/>
      <c r="J76" s="2147">
        <f>SUM(J70,H76)</f>
        <v>366600</v>
      </c>
      <c r="K76" s="2161"/>
    </row>
    <row r="77" spans="1:7" ht="22.5">
      <c r="A77" s="24">
        <v>64</v>
      </c>
      <c r="B77" s="25" t="s">
        <v>2404</v>
      </c>
      <c r="C77" s="25" t="s">
        <v>2405</v>
      </c>
      <c r="D77" s="30">
        <v>835</v>
      </c>
      <c r="E77" s="431">
        <v>41502</v>
      </c>
      <c r="F77" s="762">
        <v>6000</v>
      </c>
      <c r="G77" s="1289"/>
    </row>
    <row r="78" spans="1:7" ht="22.5">
      <c r="A78" s="24">
        <v>65</v>
      </c>
      <c r="B78" s="25" t="s">
        <v>398</v>
      </c>
      <c r="C78" s="25" t="s">
        <v>399</v>
      </c>
      <c r="D78" s="30">
        <v>118</v>
      </c>
      <c r="E78" s="431">
        <v>41502</v>
      </c>
      <c r="F78" s="762">
        <v>6000</v>
      </c>
      <c r="G78" s="1289"/>
    </row>
    <row r="79" spans="1:7" ht="22.5">
      <c r="A79" s="24">
        <v>66</v>
      </c>
      <c r="B79" s="1286" t="s">
        <v>400</v>
      </c>
      <c r="C79" s="25"/>
      <c r="D79" s="30">
        <v>116</v>
      </c>
      <c r="E79" s="431">
        <v>41495</v>
      </c>
      <c r="F79" s="762">
        <v>6000</v>
      </c>
      <c r="G79" s="1289" t="s">
        <v>401</v>
      </c>
    </row>
    <row r="80" spans="1:7" ht="22.5">
      <c r="A80" s="24">
        <v>67</v>
      </c>
      <c r="B80" s="1286" t="s">
        <v>400</v>
      </c>
      <c r="C80" s="25"/>
      <c r="D80" s="30">
        <v>117</v>
      </c>
      <c r="E80" s="431">
        <v>41495</v>
      </c>
      <c r="F80" s="762">
        <v>6000</v>
      </c>
      <c r="G80" s="1289" t="s">
        <v>402</v>
      </c>
    </row>
    <row r="81" spans="1:11" ht="23.25" thickBot="1">
      <c r="A81" s="449">
        <v>68</v>
      </c>
      <c r="B81" s="1304" t="s">
        <v>400</v>
      </c>
      <c r="C81" s="445"/>
      <c r="D81" s="446">
        <v>118</v>
      </c>
      <c r="E81" s="1349">
        <v>41495</v>
      </c>
      <c r="F81" s="1385">
        <v>6000</v>
      </c>
      <c r="G81" s="1296" t="s">
        <v>403</v>
      </c>
      <c r="H81" s="1255"/>
      <c r="I81" s="1255"/>
      <c r="J81" s="1255"/>
      <c r="K81" s="1255"/>
    </row>
    <row r="82" spans="1:11" ht="23.25" thickTop="1">
      <c r="A82" s="29">
        <v>69</v>
      </c>
      <c r="B82" s="276" t="s">
        <v>2650</v>
      </c>
      <c r="C82" s="276"/>
      <c r="D82" s="26">
        <v>478</v>
      </c>
      <c r="E82" s="430">
        <v>41506</v>
      </c>
      <c r="F82" s="949">
        <v>2600</v>
      </c>
      <c r="G82" s="1290"/>
      <c r="H82" s="2104">
        <f>SUM(F76:F81)</f>
        <v>36000</v>
      </c>
      <c r="I82" s="2107"/>
      <c r="J82" s="2147">
        <f>SUM(J76,H82)</f>
        <v>402600</v>
      </c>
      <c r="K82" s="2161"/>
    </row>
    <row r="83" spans="1:7" ht="22.5">
      <c r="A83" s="24">
        <v>70</v>
      </c>
      <c r="B83" s="25" t="s">
        <v>2651</v>
      </c>
      <c r="C83" s="25"/>
      <c r="D83" s="30">
        <v>43</v>
      </c>
      <c r="E83" s="431">
        <v>41506</v>
      </c>
      <c r="F83" s="762">
        <v>6000</v>
      </c>
      <c r="G83" s="1289"/>
    </row>
    <row r="84" spans="1:7" ht="22.5">
      <c r="A84" s="24">
        <v>71</v>
      </c>
      <c r="B84" s="25" t="s">
        <v>2652</v>
      </c>
      <c r="C84" s="25" t="s">
        <v>2653</v>
      </c>
      <c r="D84" s="30">
        <v>229</v>
      </c>
      <c r="E84" s="431">
        <v>41506</v>
      </c>
      <c r="F84" s="943">
        <v>3400</v>
      </c>
      <c r="G84" s="1289"/>
    </row>
    <row r="85" spans="1:11" ht="21.75" thickBot="1">
      <c r="A85" s="449">
        <v>72</v>
      </c>
      <c r="B85" s="445" t="s">
        <v>2656</v>
      </c>
      <c r="C85" s="445"/>
      <c r="D85" s="446">
        <v>353</v>
      </c>
      <c r="E85" s="1349">
        <v>37848</v>
      </c>
      <c r="F85" s="1385">
        <v>6000</v>
      </c>
      <c r="G85" s="1296" t="s">
        <v>2657</v>
      </c>
      <c r="H85" s="1255"/>
      <c r="I85" s="1255"/>
      <c r="J85" s="1255"/>
      <c r="K85" s="1255"/>
    </row>
    <row r="86" spans="1:11" ht="13.5" thickTop="1">
      <c r="A86" s="24">
        <v>73</v>
      </c>
      <c r="B86" s="915" t="s">
        <v>73</v>
      </c>
      <c r="C86" s="1313" t="s">
        <v>607</v>
      </c>
      <c r="D86" s="26">
        <v>97</v>
      </c>
      <c r="E86" s="430">
        <v>41507</v>
      </c>
      <c r="F86" s="778">
        <v>6000</v>
      </c>
      <c r="G86" s="1290"/>
      <c r="H86" s="2104">
        <f>SUM(F82:F85)</f>
        <v>18000</v>
      </c>
      <c r="I86" s="2107"/>
      <c r="J86" s="2153">
        <f>SUM(J82,H86)</f>
        <v>420600</v>
      </c>
      <c r="K86" s="2154"/>
    </row>
    <row r="87" spans="1:7" ht="12.75">
      <c r="A87" s="351">
        <v>74</v>
      </c>
      <c r="B87" s="25" t="s">
        <v>608</v>
      </c>
      <c r="C87" s="25" t="s">
        <v>78</v>
      </c>
      <c r="D87" s="30">
        <v>877</v>
      </c>
      <c r="E87" s="431">
        <v>41507</v>
      </c>
      <c r="F87" s="762">
        <v>6000</v>
      </c>
      <c r="G87" s="1289"/>
    </row>
    <row r="88" spans="1:11" ht="22.5">
      <c r="A88" s="24">
        <v>75</v>
      </c>
      <c r="B88" s="1286" t="s">
        <v>80</v>
      </c>
      <c r="C88" s="1286" t="s">
        <v>81</v>
      </c>
      <c r="D88" s="1314">
        <v>315</v>
      </c>
      <c r="E88" s="1350">
        <v>41507</v>
      </c>
      <c r="F88" s="1387">
        <v>600</v>
      </c>
      <c r="G88" s="1289"/>
      <c r="H88" s="2163" t="s">
        <v>82</v>
      </c>
      <c r="I88" s="2164"/>
      <c r="J88" s="2164"/>
      <c r="K88" s="2164"/>
    </row>
    <row r="89" spans="1:11" ht="13.5" thickBot="1">
      <c r="A89" s="449">
        <v>76</v>
      </c>
      <c r="B89" s="445" t="s">
        <v>84</v>
      </c>
      <c r="C89" s="445" t="s">
        <v>2589</v>
      </c>
      <c r="D89" s="446">
        <v>1</v>
      </c>
      <c r="E89" s="1349">
        <v>41507</v>
      </c>
      <c r="F89" s="1385">
        <v>6000</v>
      </c>
      <c r="G89" s="1296"/>
      <c r="H89" s="1255"/>
      <c r="I89" s="1255"/>
      <c r="J89" s="1255"/>
      <c r="K89" s="1255"/>
    </row>
    <row r="90" spans="1:11" s="1924" customFormat="1" ht="21.75" thickTop="1">
      <c r="A90" s="1918">
        <v>77</v>
      </c>
      <c r="B90" s="1919" t="s">
        <v>978</v>
      </c>
      <c r="C90" s="1919" t="s">
        <v>1956</v>
      </c>
      <c r="D90" s="1920">
        <v>704</v>
      </c>
      <c r="E90" s="1921">
        <v>41508</v>
      </c>
      <c r="F90" s="1922">
        <v>6000</v>
      </c>
      <c r="G90" s="1923" t="s">
        <v>1762</v>
      </c>
      <c r="H90" s="2157">
        <f>SUM(F86:F89)</f>
        <v>18600</v>
      </c>
      <c r="I90" s="2158"/>
      <c r="J90" s="2159">
        <f>SUM(J86,H90)</f>
        <v>439200</v>
      </c>
      <c r="K90" s="2160"/>
    </row>
    <row r="91" spans="1:7" ht="33.75">
      <c r="A91" s="24">
        <v>78</v>
      </c>
      <c r="B91" s="25" t="s">
        <v>983</v>
      </c>
      <c r="C91" s="276" t="s">
        <v>1956</v>
      </c>
      <c r="D91" s="30">
        <v>564</v>
      </c>
      <c r="E91" s="431">
        <v>41508</v>
      </c>
      <c r="F91" s="762">
        <v>6000</v>
      </c>
      <c r="G91" s="1289"/>
    </row>
    <row r="92" spans="1:7" ht="12.75">
      <c r="A92" s="29">
        <v>79</v>
      </c>
      <c r="B92" s="25" t="s">
        <v>984</v>
      </c>
      <c r="C92" s="25" t="s">
        <v>985</v>
      </c>
      <c r="D92" s="30">
        <v>362</v>
      </c>
      <c r="E92" s="431">
        <v>41508</v>
      </c>
      <c r="F92" s="762">
        <v>6000</v>
      </c>
      <c r="G92" s="1289"/>
    </row>
    <row r="93" spans="1:7" ht="12.75">
      <c r="A93" s="24">
        <v>80</v>
      </c>
      <c r="B93" s="25" t="s">
        <v>986</v>
      </c>
      <c r="C93" s="25" t="s">
        <v>987</v>
      </c>
      <c r="D93" s="30">
        <v>166</v>
      </c>
      <c r="E93" s="431">
        <v>41508</v>
      </c>
      <c r="F93" s="943">
        <v>2600</v>
      </c>
      <c r="G93" s="1289"/>
    </row>
    <row r="94" spans="1:7" ht="21">
      <c r="A94" s="29">
        <v>81</v>
      </c>
      <c r="B94" s="25" t="s">
        <v>988</v>
      </c>
      <c r="C94" s="25"/>
      <c r="D94" s="1715">
        <v>562</v>
      </c>
      <c r="E94" s="431">
        <v>41507</v>
      </c>
      <c r="F94" s="762">
        <v>6000</v>
      </c>
      <c r="G94" s="1289" t="s">
        <v>989</v>
      </c>
    </row>
    <row r="95" spans="1:11" ht="23.25" thickBot="1">
      <c r="A95" s="449">
        <v>82</v>
      </c>
      <c r="B95" s="445" t="s">
        <v>992</v>
      </c>
      <c r="C95" s="445" t="s">
        <v>993</v>
      </c>
      <c r="D95" s="446">
        <v>21</v>
      </c>
      <c r="E95" s="1349">
        <v>41478</v>
      </c>
      <c r="F95" s="1385">
        <v>6000</v>
      </c>
      <c r="G95" s="1296" t="s">
        <v>2816</v>
      </c>
      <c r="H95" s="1255"/>
      <c r="I95" s="1255"/>
      <c r="J95" s="1255"/>
      <c r="K95" s="1255"/>
    </row>
    <row r="96" spans="1:11" ht="34.5" thickTop="1">
      <c r="A96" s="29">
        <v>83</v>
      </c>
      <c r="B96" s="276" t="s">
        <v>898</v>
      </c>
      <c r="C96" s="922" t="s">
        <v>899</v>
      </c>
      <c r="D96" s="26">
        <v>471</v>
      </c>
      <c r="E96" s="430">
        <v>41509</v>
      </c>
      <c r="F96" s="949">
        <v>2600</v>
      </c>
      <c r="G96" s="1290"/>
      <c r="H96" s="2104">
        <f>SUM(F90:F95)</f>
        <v>32600</v>
      </c>
      <c r="I96" s="2107"/>
      <c r="J96" s="2147">
        <f>SUM(J90,H96)</f>
        <v>471800</v>
      </c>
      <c r="K96" s="2161"/>
    </row>
    <row r="97" spans="1:11" ht="13.5" thickBot="1">
      <c r="A97" s="1270">
        <v>84</v>
      </c>
      <c r="B97" s="445" t="s">
        <v>903</v>
      </c>
      <c r="C97" s="445" t="s">
        <v>904</v>
      </c>
      <c r="D97" s="446">
        <v>149</v>
      </c>
      <c r="E97" s="1349">
        <v>41509</v>
      </c>
      <c r="F97" s="1385">
        <v>6000</v>
      </c>
      <c r="G97" s="1296"/>
      <c r="H97" s="1255"/>
      <c r="I97" s="1255"/>
      <c r="J97" s="1255"/>
      <c r="K97" s="1255"/>
    </row>
    <row r="98" spans="1:11" ht="30" thickTop="1">
      <c r="A98" s="29">
        <v>85</v>
      </c>
      <c r="B98" s="1067" t="s">
        <v>909</v>
      </c>
      <c r="C98" s="276" t="s">
        <v>908</v>
      </c>
      <c r="D98" s="26">
        <v>542</v>
      </c>
      <c r="E98" s="430">
        <v>41512</v>
      </c>
      <c r="F98" s="778">
        <v>6000</v>
      </c>
      <c r="G98" s="1290"/>
      <c r="H98" s="2104">
        <f>SUM(F96:F97)</f>
        <v>8600</v>
      </c>
      <c r="I98" s="2107"/>
      <c r="J98" s="2147">
        <f>SUM(J96,H98)</f>
        <v>480400</v>
      </c>
      <c r="K98" s="2161"/>
    </row>
    <row r="99" spans="1:11" ht="13.5" thickBot="1">
      <c r="A99" s="1270">
        <v>86</v>
      </c>
      <c r="B99" s="445" t="s">
        <v>911</v>
      </c>
      <c r="C99" s="445"/>
      <c r="D99" s="446">
        <v>265</v>
      </c>
      <c r="E99" s="1349">
        <v>41512</v>
      </c>
      <c r="F99" s="1385">
        <v>6000</v>
      </c>
      <c r="G99" s="1296"/>
      <c r="H99" s="1255"/>
      <c r="I99" s="1255"/>
      <c r="J99" s="1255"/>
      <c r="K99" s="1255"/>
    </row>
    <row r="100" spans="1:11" ht="13.5" thickTop="1">
      <c r="A100" s="29">
        <v>87</v>
      </c>
      <c r="B100" s="276" t="s">
        <v>915</v>
      </c>
      <c r="C100" s="276" t="s">
        <v>916</v>
      </c>
      <c r="D100" s="26">
        <v>540</v>
      </c>
      <c r="E100" s="430">
        <v>41513</v>
      </c>
      <c r="F100" s="778">
        <v>6000</v>
      </c>
      <c r="G100" s="1290"/>
      <c r="H100" s="2104">
        <f>SUM(F98:F99)</f>
        <v>12000</v>
      </c>
      <c r="I100" s="2107"/>
      <c r="J100" s="2147">
        <f>SUM(J98,H100)</f>
        <v>492400</v>
      </c>
      <c r="K100" s="2161"/>
    </row>
    <row r="101" spans="1:7" ht="33">
      <c r="A101" s="29">
        <v>88</v>
      </c>
      <c r="B101" s="1333" t="s">
        <v>917</v>
      </c>
      <c r="C101" s="944" t="s">
        <v>918</v>
      </c>
      <c r="D101" s="30">
        <v>54</v>
      </c>
      <c r="E101" s="431">
        <v>41513</v>
      </c>
      <c r="F101" s="762">
        <v>6000</v>
      </c>
      <c r="G101" s="1289"/>
    </row>
    <row r="102" spans="1:11" ht="23.25" thickBot="1">
      <c r="A102" s="1270">
        <v>89</v>
      </c>
      <c r="B102" s="445" t="s">
        <v>919</v>
      </c>
      <c r="C102" s="445" t="s">
        <v>920</v>
      </c>
      <c r="D102" s="446">
        <v>511</v>
      </c>
      <c r="E102" s="1349">
        <v>41513</v>
      </c>
      <c r="F102" s="1385">
        <v>6000</v>
      </c>
      <c r="G102" s="1296"/>
      <c r="H102" s="1255"/>
      <c r="I102" s="1255"/>
      <c r="J102" s="1255"/>
      <c r="K102" s="1255"/>
    </row>
    <row r="103" spans="1:11" ht="30" thickTop="1">
      <c r="A103" s="29">
        <v>90</v>
      </c>
      <c r="B103" s="1067" t="s">
        <v>1198</v>
      </c>
      <c r="C103" s="276" t="s">
        <v>1199</v>
      </c>
      <c r="D103" s="26">
        <v>985</v>
      </c>
      <c r="E103" s="430">
        <v>41514</v>
      </c>
      <c r="F103" s="778">
        <v>6000</v>
      </c>
      <c r="G103" s="1290"/>
      <c r="H103" s="2104">
        <f>SUM(F100:F102)</f>
        <v>18000</v>
      </c>
      <c r="I103" s="2107"/>
      <c r="J103" s="2147">
        <f>SUM(J100,H103)</f>
        <v>510400</v>
      </c>
      <c r="K103" s="2161"/>
    </row>
    <row r="104" spans="1:11" ht="12.75">
      <c r="A104" s="29">
        <v>91</v>
      </c>
      <c r="B104" s="262" t="s">
        <v>1946</v>
      </c>
      <c r="C104" s="276" t="s">
        <v>1956</v>
      </c>
      <c r="D104" s="26">
        <v>7</v>
      </c>
      <c r="E104" s="430">
        <v>41514</v>
      </c>
      <c r="F104" s="778">
        <v>6000</v>
      </c>
      <c r="G104" s="1290"/>
      <c r="H104" s="776"/>
      <c r="I104" s="942"/>
      <c r="J104" s="1274"/>
      <c r="K104" s="1275"/>
    </row>
    <row r="105" spans="1:11" ht="23.25" thickBot="1">
      <c r="A105" s="1270">
        <v>92</v>
      </c>
      <c r="B105" s="1414" t="s">
        <v>1949</v>
      </c>
      <c r="C105" s="1334" t="s">
        <v>1950</v>
      </c>
      <c r="D105" s="1269">
        <v>121</v>
      </c>
      <c r="E105" s="1348">
        <v>41509</v>
      </c>
      <c r="F105" s="1388">
        <v>6000</v>
      </c>
      <c r="G105" s="1295"/>
      <c r="H105" s="1278"/>
      <c r="I105" s="1279"/>
      <c r="J105" s="1280"/>
      <c r="K105" s="1281"/>
    </row>
    <row r="106" spans="1:11" ht="13.5" thickTop="1">
      <c r="A106" s="29">
        <v>93</v>
      </c>
      <c r="B106" s="262" t="s">
        <v>1711</v>
      </c>
      <c r="C106" s="276" t="s">
        <v>1956</v>
      </c>
      <c r="D106" s="26">
        <v>96</v>
      </c>
      <c r="E106" s="430">
        <v>41515</v>
      </c>
      <c r="F106" s="778">
        <v>12000</v>
      </c>
      <c r="G106" s="1290"/>
      <c r="H106" s="2104">
        <f>SUM(F103:F105)</f>
        <v>18000</v>
      </c>
      <c r="I106" s="2105"/>
      <c r="J106" s="2180">
        <f>SUM(J103,H106)</f>
        <v>528400</v>
      </c>
      <c r="K106" s="2180"/>
    </row>
    <row r="107" spans="1:11" ht="25.5">
      <c r="A107" s="29">
        <v>94</v>
      </c>
      <c r="B107" s="922" t="s">
        <v>2203</v>
      </c>
      <c r="C107" s="755" t="s">
        <v>2204</v>
      </c>
      <c r="D107" s="26">
        <v>40</v>
      </c>
      <c r="E107" s="430">
        <v>41515</v>
      </c>
      <c r="F107" s="778">
        <v>6000</v>
      </c>
      <c r="G107" s="1290"/>
      <c r="H107" s="776"/>
      <c r="I107" s="942"/>
      <c r="J107" s="1274"/>
      <c r="K107" s="1275"/>
    </row>
    <row r="108" spans="1:11" ht="23.25" thickBot="1">
      <c r="A108" s="1270">
        <v>95</v>
      </c>
      <c r="B108" s="1334" t="s">
        <v>2206</v>
      </c>
      <c r="C108" s="1416" t="s">
        <v>2207</v>
      </c>
      <c r="D108" s="1269">
        <v>273</v>
      </c>
      <c r="E108" s="1348">
        <v>41515</v>
      </c>
      <c r="F108" s="1388">
        <v>6000</v>
      </c>
      <c r="G108" s="1295"/>
      <c r="H108" s="1278"/>
      <c r="I108" s="1279"/>
      <c r="J108" s="1280"/>
      <c r="K108" s="1281"/>
    </row>
    <row r="109" spans="1:11" ht="13.5" thickTop="1">
      <c r="A109" s="29">
        <v>96</v>
      </c>
      <c r="B109" s="922"/>
      <c r="C109" s="777"/>
      <c r="D109" s="26"/>
      <c r="E109" s="430"/>
      <c r="F109" s="778"/>
      <c r="G109" s="1290"/>
      <c r="H109" s="2104">
        <f>SUM(F106:F108)</f>
        <v>24000</v>
      </c>
      <c r="I109" s="2105"/>
      <c r="J109" s="2147">
        <f>SUM(J106,H109)</f>
        <v>552400</v>
      </c>
      <c r="K109" s="2147"/>
    </row>
    <row r="110" spans="1:11" ht="12.75">
      <c r="A110" s="29">
        <v>97</v>
      </c>
      <c r="B110" s="922"/>
      <c r="C110" s="755"/>
      <c r="D110" s="26"/>
      <c r="E110" s="430"/>
      <c r="F110" s="778"/>
      <c r="G110" s="1290"/>
      <c r="H110" s="776"/>
      <c r="I110" s="942"/>
      <c r="J110" s="1274"/>
      <c r="K110" s="1275"/>
    </row>
    <row r="111" spans="1:11" ht="12.75">
      <c r="A111" s="29">
        <v>98</v>
      </c>
      <c r="B111" s="922"/>
      <c r="C111" s="755"/>
      <c r="D111" s="26"/>
      <c r="E111" s="430"/>
      <c r="F111" s="778"/>
      <c r="G111" s="1290"/>
      <c r="H111" s="776"/>
      <c r="I111" s="942"/>
      <c r="J111" s="1274"/>
      <c r="K111" s="1275"/>
    </row>
    <row r="112" spans="1:11" ht="12.75">
      <c r="A112" s="29"/>
      <c r="B112" s="922"/>
      <c r="C112" s="755"/>
      <c r="D112" s="26"/>
      <c r="E112" s="430"/>
      <c r="F112" s="778"/>
      <c r="G112" s="1290"/>
      <c r="H112" s="776"/>
      <c r="I112" s="942"/>
      <c r="J112" s="1274"/>
      <c r="K112" s="1275"/>
    </row>
    <row r="113" spans="1:7" ht="12.75">
      <c r="A113" s="29"/>
      <c r="B113" s="25"/>
      <c r="C113" s="25"/>
      <c r="D113" s="30"/>
      <c r="E113" s="431"/>
      <c r="F113" s="762"/>
      <c r="G113" s="1289"/>
    </row>
    <row r="114" spans="1:7" ht="13.5" thickBot="1">
      <c r="A114" s="1307" t="s">
        <v>1419</v>
      </c>
      <c r="B114" s="2170" t="s">
        <v>1754</v>
      </c>
      <c r="C114" s="2171"/>
      <c r="D114" s="2080" t="s">
        <v>258</v>
      </c>
      <c r="E114" s="2081"/>
      <c r="F114" s="2081"/>
      <c r="G114" s="2082"/>
    </row>
    <row r="115" spans="1:7" ht="39" thickBot="1">
      <c r="A115" s="351">
        <v>1</v>
      </c>
      <c r="B115" s="1086" t="s">
        <v>1428</v>
      </c>
      <c r="C115" s="1086" t="s">
        <v>1956</v>
      </c>
      <c r="D115" s="1238">
        <v>315</v>
      </c>
      <c r="E115" s="1351">
        <v>41486</v>
      </c>
      <c r="F115" s="1389">
        <v>2600</v>
      </c>
      <c r="G115" s="1297"/>
    </row>
    <row r="116" spans="1:11" ht="14.25" thickBot="1" thickTop="1">
      <c r="A116" s="1106">
        <v>2</v>
      </c>
      <c r="B116" s="1241" t="s">
        <v>2649</v>
      </c>
      <c r="C116" s="1241" t="s">
        <v>1231</v>
      </c>
      <c r="D116" s="1242">
        <v>434</v>
      </c>
      <c r="E116" s="1352">
        <v>41488</v>
      </c>
      <c r="F116" s="1390">
        <v>2600</v>
      </c>
      <c r="G116" s="1298"/>
      <c r="H116" s="2152">
        <f>SUM(F115)</f>
        <v>2600</v>
      </c>
      <c r="I116" s="2151"/>
      <c r="J116" s="2106">
        <f>SUM(H116)</f>
        <v>2600</v>
      </c>
      <c r="K116" s="2108"/>
    </row>
    <row r="117" spans="1:11" ht="13.5" thickTop="1">
      <c r="A117" s="355">
        <v>3</v>
      </c>
      <c r="B117" s="1241" t="s">
        <v>2345</v>
      </c>
      <c r="C117" s="1252" t="s">
        <v>261</v>
      </c>
      <c r="D117" s="1239">
        <v>193</v>
      </c>
      <c r="E117" s="1353">
        <v>41492</v>
      </c>
      <c r="F117" s="1391">
        <v>6000</v>
      </c>
      <c r="G117" s="1299"/>
      <c r="H117" s="2152">
        <f>SUM(F116)</f>
        <v>2600</v>
      </c>
      <c r="I117" s="2151"/>
      <c r="J117" s="2106">
        <f>SUM(J116,H117)</f>
        <v>5200</v>
      </c>
      <c r="K117" s="2108"/>
    </row>
    <row r="118" spans="1:7" ht="12.75">
      <c r="A118" s="24">
        <v>4</v>
      </c>
      <c r="B118" s="106" t="s">
        <v>2345</v>
      </c>
      <c r="C118" s="106" t="s">
        <v>1622</v>
      </c>
      <c r="D118" s="84">
        <v>192</v>
      </c>
      <c r="E118" s="442">
        <v>41492</v>
      </c>
      <c r="F118" s="746">
        <v>2600</v>
      </c>
      <c r="G118" s="1300"/>
    </row>
    <row r="119" spans="1:7" ht="12.75">
      <c r="A119" s="24">
        <v>5</v>
      </c>
      <c r="B119" s="106" t="s">
        <v>2345</v>
      </c>
      <c r="C119" s="106" t="s">
        <v>1703</v>
      </c>
      <c r="D119" s="84">
        <v>191</v>
      </c>
      <c r="E119" s="442">
        <v>41492</v>
      </c>
      <c r="F119" s="746">
        <v>2600</v>
      </c>
      <c r="G119" s="1300"/>
    </row>
    <row r="120" spans="1:7" ht="12.75">
      <c r="A120" s="24">
        <v>6</v>
      </c>
      <c r="B120" s="422" t="s">
        <v>2345</v>
      </c>
      <c r="C120" s="106" t="s">
        <v>1959</v>
      </c>
      <c r="D120" s="84">
        <v>190</v>
      </c>
      <c r="E120" s="442">
        <v>41492</v>
      </c>
      <c r="F120" s="746">
        <v>2600</v>
      </c>
      <c r="G120" s="1300"/>
    </row>
    <row r="121" spans="1:7" ht="27" customHeight="1" thickBot="1">
      <c r="A121" s="351">
        <v>7</v>
      </c>
      <c r="B121" s="1310" t="s">
        <v>262</v>
      </c>
      <c r="C121" s="1247" t="s">
        <v>490</v>
      </c>
      <c r="D121" s="484">
        <v>964</v>
      </c>
      <c r="E121" s="1354">
        <v>41491</v>
      </c>
      <c r="F121" s="1392">
        <v>2600</v>
      </c>
      <c r="G121" s="1284" t="s">
        <v>263</v>
      </c>
    </row>
    <row r="122" spans="1:11" ht="13.5" thickTop="1">
      <c r="A122" s="355">
        <v>8</v>
      </c>
      <c r="B122" s="1252" t="s">
        <v>832</v>
      </c>
      <c r="C122" s="1241" t="s">
        <v>1231</v>
      </c>
      <c r="D122" s="1239">
        <v>480</v>
      </c>
      <c r="E122" s="1353">
        <v>41493</v>
      </c>
      <c r="F122" s="1393">
        <v>2600</v>
      </c>
      <c r="G122" s="1299"/>
      <c r="H122" s="2104">
        <f>SUM(F117:F121)</f>
        <v>16400</v>
      </c>
      <c r="I122" s="2107"/>
      <c r="J122" s="2150">
        <f>SUM(J117,H122)</f>
        <v>21600</v>
      </c>
      <c r="K122" s="2151"/>
    </row>
    <row r="123" spans="1:7" ht="22.5">
      <c r="A123" s="24">
        <v>9</v>
      </c>
      <c r="B123" s="277" t="s">
        <v>834</v>
      </c>
      <c r="C123" s="106"/>
      <c r="D123" s="84">
        <v>396</v>
      </c>
      <c r="E123" s="442">
        <v>41493</v>
      </c>
      <c r="F123" s="746">
        <v>2600</v>
      </c>
      <c r="G123" s="1300"/>
    </row>
    <row r="124" spans="1:7" ht="22.5">
      <c r="A124" s="24">
        <v>10</v>
      </c>
      <c r="B124" s="267" t="s">
        <v>201</v>
      </c>
      <c r="C124" s="277" t="s">
        <v>835</v>
      </c>
      <c r="D124" s="84">
        <v>285</v>
      </c>
      <c r="E124" s="442">
        <v>41493</v>
      </c>
      <c r="F124" s="746">
        <v>2600</v>
      </c>
      <c r="G124" s="1300"/>
    </row>
    <row r="125" spans="1:11" ht="13.5" thickBot="1">
      <c r="A125" s="449">
        <v>11</v>
      </c>
      <c r="B125" s="1265" t="s">
        <v>838</v>
      </c>
      <c r="C125" s="1253" t="s">
        <v>1231</v>
      </c>
      <c r="D125" s="1254">
        <v>127</v>
      </c>
      <c r="E125" s="1355">
        <v>41493</v>
      </c>
      <c r="F125" s="1394">
        <v>2600</v>
      </c>
      <c r="G125" s="1301"/>
      <c r="H125" s="1255"/>
      <c r="I125" s="1255"/>
      <c r="J125" s="1255"/>
      <c r="K125" s="1255"/>
    </row>
    <row r="126" spans="1:11" ht="14.25" thickBot="1" thickTop="1">
      <c r="A126" s="1256">
        <v>12</v>
      </c>
      <c r="B126" s="1266" t="s">
        <v>840</v>
      </c>
      <c r="C126" s="1267"/>
      <c r="D126" s="1250">
        <v>816</v>
      </c>
      <c r="E126" s="1356">
        <v>41494</v>
      </c>
      <c r="F126" s="1395">
        <v>2600</v>
      </c>
      <c r="G126" s="1302"/>
      <c r="H126" s="2155">
        <f>SUM(F122:F125)</f>
        <v>10400</v>
      </c>
      <c r="I126" s="2162"/>
      <c r="J126" s="2148">
        <f>SUM(J122,H126)</f>
        <v>32000</v>
      </c>
      <c r="K126" s="2149"/>
    </row>
    <row r="127" spans="1:11" ht="34.5" thickTop="1">
      <c r="A127" s="355">
        <v>13</v>
      </c>
      <c r="B127" s="281" t="s">
        <v>1377</v>
      </c>
      <c r="C127" s="422" t="s">
        <v>2056</v>
      </c>
      <c r="D127" s="426">
        <v>554</v>
      </c>
      <c r="E127" s="1357">
        <v>41495</v>
      </c>
      <c r="F127" s="1396">
        <v>2600</v>
      </c>
      <c r="G127" s="1303"/>
      <c r="H127" s="2104">
        <f>SUM(F126)</f>
        <v>2600</v>
      </c>
      <c r="I127" s="2107"/>
      <c r="J127" s="2147">
        <f>SUM(J126,H127)</f>
        <v>34600</v>
      </c>
      <c r="K127" s="2161"/>
    </row>
    <row r="128" spans="1:11" ht="34.5" thickBot="1">
      <c r="A128" s="1270">
        <v>14</v>
      </c>
      <c r="B128" s="1276" t="s">
        <v>1377</v>
      </c>
      <c r="C128" s="1277" t="s">
        <v>2056</v>
      </c>
      <c r="D128" s="1273">
        <v>553</v>
      </c>
      <c r="E128" s="1358">
        <v>41495</v>
      </c>
      <c r="F128" s="1397">
        <v>2600</v>
      </c>
      <c r="G128" s="1285"/>
      <c r="H128" s="1278"/>
      <c r="I128" s="1279"/>
      <c r="J128" s="1280"/>
      <c r="K128" s="1281"/>
    </row>
    <row r="129" spans="1:11" ht="14.25" thickBot="1" thickTop="1">
      <c r="A129" s="1256">
        <v>15</v>
      </c>
      <c r="B129" s="1267" t="s">
        <v>1983</v>
      </c>
      <c r="C129" s="1267" t="s">
        <v>2038</v>
      </c>
      <c r="D129" s="1250">
        <v>76</v>
      </c>
      <c r="E129" s="1356">
        <v>41498</v>
      </c>
      <c r="F129" s="1398">
        <v>3400</v>
      </c>
      <c r="G129" s="1302"/>
      <c r="H129" s="2155">
        <f>SUM(F127:F128)</f>
        <v>5200</v>
      </c>
      <c r="I129" s="2156"/>
      <c r="J129" s="2174">
        <f>SUM(J127,H129)</f>
        <v>39800</v>
      </c>
      <c r="K129" s="2174"/>
    </row>
    <row r="130" spans="1:11" ht="22.5" thickBot="1" thickTop="1">
      <c r="A130" s="1256">
        <v>16</v>
      </c>
      <c r="B130" s="1305" t="s">
        <v>2626</v>
      </c>
      <c r="C130" s="1267"/>
      <c r="D130" s="1250">
        <v>545</v>
      </c>
      <c r="E130" s="1356">
        <v>41491</v>
      </c>
      <c r="F130" s="1395">
        <v>2600</v>
      </c>
      <c r="G130" s="1302" t="s">
        <v>2628</v>
      </c>
      <c r="H130" s="2155">
        <f>SUM(F129)</f>
        <v>3400</v>
      </c>
      <c r="I130" s="2176"/>
      <c r="J130" s="2165">
        <f>SUM(J129,H130)</f>
        <v>43200</v>
      </c>
      <c r="K130" s="2165"/>
    </row>
    <row r="131" spans="1:11" ht="24" thickBot="1" thickTop="1">
      <c r="A131" s="1256">
        <v>17</v>
      </c>
      <c r="B131" s="1267" t="s">
        <v>2631</v>
      </c>
      <c r="C131" s="1308" t="s">
        <v>2632</v>
      </c>
      <c r="D131" s="1250">
        <v>935</v>
      </c>
      <c r="E131" s="1356">
        <v>41500</v>
      </c>
      <c r="F131" s="1395">
        <v>2600</v>
      </c>
      <c r="G131" s="1302"/>
      <c r="H131" s="2155">
        <f>SUM(F130)</f>
        <v>2600</v>
      </c>
      <c r="I131" s="2156"/>
      <c r="J131" s="2175">
        <f>SUM(J130,H131)</f>
        <v>45800</v>
      </c>
      <c r="K131" s="2175"/>
    </row>
    <row r="132" spans="1:11" ht="13.5" thickTop="1">
      <c r="A132" s="29">
        <v>18</v>
      </c>
      <c r="B132" s="422" t="s">
        <v>280</v>
      </c>
      <c r="C132" s="422" t="s">
        <v>281</v>
      </c>
      <c r="D132" s="426">
        <v>992</v>
      </c>
      <c r="E132" s="1357">
        <v>41505</v>
      </c>
      <c r="F132" s="1396">
        <v>2600</v>
      </c>
      <c r="G132" s="1303"/>
      <c r="H132" s="2104">
        <f>SUM(F131)</f>
        <v>2600</v>
      </c>
      <c r="I132" s="2105"/>
      <c r="J132" s="2172">
        <f>SUM(J131,H132)</f>
        <v>48400</v>
      </c>
      <c r="K132" s="2172"/>
    </row>
    <row r="133" spans="1:11" ht="25.5">
      <c r="A133" s="24">
        <v>19</v>
      </c>
      <c r="B133" s="422" t="s">
        <v>282</v>
      </c>
      <c r="C133" s="281" t="s">
        <v>283</v>
      </c>
      <c r="D133" s="426">
        <v>230</v>
      </c>
      <c r="E133" s="1357">
        <v>41505</v>
      </c>
      <c r="F133" s="1399">
        <v>2000</v>
      </c>
      <c r="G133" s="1303"/>
      <c r="H133" s="776"/>
      <c r="I133" s="942"/>
      <c r="J133" s="1274"/>
      <c r="K133" s="1275"/>
    </row>
    <row r="134" spans="1:11" ht="26.25" thickBot="1">
      <c r="A134" s="449">
        <v>20</v>
      </c>
      <c r="B134" s="1277" t="s">
        <v>282</v>
      </c>
      <c r="C134" s="1276" t="s">
        <v>283</v>
      </c>
      <c r="D134" s="1273">
        <v>229</v>
      </c>
      <c r="E134" s="1358">
        <v>41505</v>
      </c>
      <c r="F134" s="1400">
        <v>2000</v>
      </c>
      <c r="G134" s="1285"/>
      <c r="H134" s="1278"/>
      <c r="I134" s="1279"/>
      <c r="J134" s="1280"/>
      <c r="K134" s="1281"/>
    </row>
    <row r="135" spans="1:11" ht="27" thickBot="1" thickTop="1">
      <c r="A135" s="1256">
        <v>21</v>
      </c>
      <c r="B135" s="1267" t="s">
        <v>2654</v>
      </c>
      <c r="C135" s="1267" t="s">
        <v>2655</v>
      </c>
      <c r="D135" s="1250">
        <v>2</v>
      </c>
      <c r="E135" s="1356">
        <v>41502</v>
      </c>
      <c r="F135" s="1395">
        <v>2600</v>
      </c>
      <c r="G135" s="1302"/>
      <c r="H135" s="2155">
        <f>SUM(F132:F134)</f>
        <v>6600</v>
      </c>
      <c r="I135" s="2156"/>
      <c r="J135" s="2148">
        <f>SUM(J132,H135)</f>
        <v>55000</v>
      </c>
      <c r="K135" s="2148"/>
    </row>
    <row r="136" spans="1:11" ht="13.5" thickTop="1">
      <c r="A136" s="29">
        <v>22</v>
      </c>
      <c r="B136" s="422" t="s">
        <v>72</v>
      </c>
      <c r="C136" s="422"/>
      <c r="D136" s="426">
        <v>991</v>
      </c>
      <c r="E136" s="1357">
        <v>41507</v>
      </c>
      <c r="F136" s="1396">
        <v>2600</v>
      </c>
      <c r="G136" s="1303"/>
      <c r="H136" s="2104">
        <f>SUM(F135)</f>
        <v>2600</v>
      </c>
      <c r="I136" s="2105"/>
      <c r="J136" s="2153">
        <f>SUM(J135,H136)</f>
        <v>57600</v>
      </c>
      <c r="K136" s="2153"/>
    </row>
    <row r="137" spans="1:11" ht="13.5" thickBot="1">
      <c r="A137" s="449">
        <v>23</v>
      </c>
      <c r="B137" s="1276" t="s">
        <v>79</v>
      </c>
      <c r="C137" s="1277" t="s">
        <v>1231</v>
      </c>
      <c r="D137" s="1273">
        <v>419</v>
      </c>
      <c r="E137" s="1358">
        <v>41507</v>
      </c>
      <c r="F137" s="1397">
        <v>2600</v>
      </c>
      <c r="G137" s="1285"/>
      <c r="H137" s="1278"/>
      <c r="I137" s="1279"/>
      <c r="J137" s="1280"/>
      <c r="K137" s="1281"/>
    </row>
    <row r="138" spans="1:11" ht="28.5" customHeight="1" thickBot="1" thickTop="1">
      <c r="A138" s="1256">
        <v>24</v>
      </c>
      <c r="B138" s="1308" t="s">
        <v>900</v>
      </c>
      <c r="C138" s="1267" t="s">
        <v>901</v>
      </c>
      <c r="D138" s="1250">
        <v>417</v>
      </c>
      <c r="E138" s="1356">
        <v>41509</v>
      </c>
      <c r="F138" s="1395">
        <v>2600</v>
      </c>
      <c r="G138" s="1302"/>
      <c r="H138" s="2155">
        <f>SUM(F136:F137)</f>
        <v>5200</v>
      </c>
      <c r="I138" s="2156"/>
      <c r="J138" s="2148">
        <f>SUM(J136,H138)</f>
        <v>62800</v>
      </c>
      <c r="K138" s="2148"/>
    </row>
    <row r="139" spans="1:11" ht="23.25" thickTop="1">
      <c r="A139" s="29">
        <v>25</v>
      </c>
      <c r="B139" s="281" t="s">
        <v>905</v>
      </c>
      <c r="C139" s="422" t="s">
        <v>906</v>
      </c>
      <c r="D139" s="426">
        <v>890</v>
      </c>
      <c r="E139" s="1357">
        <v>41512</v>
      </c>
      <c r="F139" s="1396">
        <v>2600</v>
      </c>
      <c r="G139" s="1303"/>
      <c r="H139" s="2104">
        <f>SUM(F138)</f>
        <v>2600</v>
      </c>
      <c r="I139" s="2105"/>
      <c r="J139" s="2147">
        <f>SUM(J138,H139)</f>
        <v>65400</v>
      </c>
      <c r="K139" s="2147"/>
    </row>
    <row r="140" spans="1:11" ht="12.75">
      <c r="A140" s="29">
        <v>26</v>
      </c>
      <c r="B140" s="281" t="s">
        <v>907</v>
      </c>
      <c r="C140" s="422" t="s">
        <v>1231</v>
      </c>
      <c r="D140" s="426">
        <v>645</v>
      </c>
      <c r="E140" s="1357">
        <v>41512</v>
      </c>
      <c r="F140" s="1396">
        <v>2600</v>
      </c>
      <c r="G140" s="1303"/>
      <c r="H140" s="776"/>
      <c r="I140" s="942"/>
      <c r="J140" s="1274"/>
      <c r="K140" s="1275"/>
    </row>
    <row r="141" spans="1:11" ht="13.5" thickBot="1">
      <c r="A141" s="1270">
        <v>27</v>
      </c>
      <c r="B141" s="1276" t="s">
        <v>910</v>
      </c>
      <c r="C141" s="1277" t="s">
        <v>2768</v>
      </c>
      <c r="D141" s="1273">
        <v>472</v>
      </c>
      <c r="E141" s="1358">
        <v>41512</v>
      </c>
      <c r="F141" s="1397">
        <v>2600</v>
      </c>
      <c r="G141" s="1285"/>
      <c r="H141" s="1278"/>
      <c r="I141" s="1279"/>
      <c r="J141" s="1280"/>
      <c r="K141" s="1281"/>
    </row>
    <row r="142" spans="1:11" ht="23.25" thickTop="1">
      <c r="A142" s="29">
        <v>28</v>
      </c>
      <c r="B142" s="281" t="s">
        <v>912</v>
      </c>
      <c r="C142" s="422"/>
      <c r="D142" s="426">
        <v>876</v>
      </c>
      <c r="E142" s="1357">
        <v>41513</v>
      </c>
      <c r="F142" s="1396">
        <v>2600</v>
      </c>
      <c r="G142" s="1303"/>
      <c r="H142" s="2104">
        <f>SUM(F139:F141)</f>
        <v>7800</v>
      </c>
      <c r="I142" s="2105"/>
      <c r="J142" s="2147">
        <f>SUM(J139,H142)</f>
        <v>73200</v>
      </c>
      <c r="K142" s="2147"/>
    </row>
    <row r="143" spans="1:11" ht="22.5">
      <c r="A143" s="29">
        <v>29</v>
      </c>
      <c r="B143" s="281" t="s">
        <v>912</v>
      </c>
      <c r="C143" s="422"/>
      <c r="D143" s="426">
        <v>875</v>
      </c>
      <c r="E143" s="1357">
        <v>41513</v>
      </c>
      <c r="F143" s="1396">
        <v>2600</v>
      </c>
      <c r="G143" s="1303"/>
      <c r="H143" s="776"/>
      <c r="I143" s="942"/>
      <c r="J143" s="1274"/>
      <c r="K143" s="1275"/>
    </row>
    <row r="144" spans="1:11" ht="22.5">
      <c r="A144" s="29">
        <v>30</v>
      </c>
      <c r="B144" s="281" t="s">
        <v>913</v>
      </c>
      <c r="C144" s="422" t="s">
        <v>914</v>
      </c>
      <c r="D144" s="426">
        <v>61</v>
      </c>
      <c r="E144" s="1357">
        <v>41513</v>
      </c>
      <c r="F144" s="1396">
        <v>2600</v>
      </c>
      <c r="G144" s="1303"/>
      <c r="H144" s="776"/>
      <c r="I144" s="942"/>
      <c r="J144" s="1274"/>
      <c r="K144" s="1275"/>
    </row>
    <row r="145" spans="1:11" ht="23.25" thickBot="1">
      <c r="A145" s="1270">
        <v>31</v>
      </c>
      <c r="B145" s="1276" t="s">
        <v>921</v>
      </c>
      <c r="C145" s="1276" t="s">
        <v>922</v>
      </c>
      <c r="D145" s="1273">
        <v>420</v>
      </c>
      <c r="E145" s="1358">
        <v>41512</v>
      </c>
      <c r="F145" s="1397">
        <v>2600</v>
      </c>
      <c r="G145" s="1285"/>
      <c r="H145" s="1278"/>
      <c r="I145" s="1279"/>
      <c r="J145" s="1280"/>
      <c r="K145" s="1281"/>
    </row>
    <row r="146" spans="1:11" ht="13.5" thickTop="1">
      <c r="A146" s="29">
        <v>32</v>
      </c>
      <c r="B146" s="281" t="s">
        <v>1712</v>
      </c>
      <c r="C146" s="1415" t="s">
        <v>2811</v>
      </c>
      <c r="D146" s="426">
        <v>79</v>
      </c>
      <c r="E146" s="1357">
        <v>41515</v>
      </c>
      <c r="F146" s="1396">
        <v>2600</v>
      </c>
      <c r="G146" s="1303"/>
      <c r="H146" s="2104">
        <f>SUM(F142:F145)</f>
        <v>10400</v>
      </c>
      <c r="I146" s="2105"/>
      <c r="J146" s="2147">
        <f>SUM(J142,H146)</f>
        <v>83600</v>
      </c>
      <c r="K146" s="2147"/>
    </row>
    <row r="147" spans="1:11" ht="23.25" thickBot="1">
      <c r="A147" s="1270">
        <v>33</v>
      </c>
      <c r="B147" s="1276" t="s">
        <v>1713</v>
      </c>
      <c r="C147" s="1417" t="s">
        <v>1714</v>
      </c>
      <c r="D147" s="1273">
        <v>659</v>
      </c>
      <c r="E147" s="1358">
        <v>41515</v>
      </c>
      <c r="F147" s="1397">
        <v>2600</v>
      </c>
      <c r="G147" s="1285"/>
      <c r="H147" s="1278"/>
      <c r="I147" s="1279"/>
      <c r="J147" s="1280"/>
      <c r="K147" s="1281"/>
    </row>
    <row r="148" spans="1:11" ht="13.5" thickTop="1">
      <c r="A148" s="29"/>
      <c r="B148" s="281"/>
      <c r="C148" s="266"/>
      <c r="D148" s="426"/>
      <c r="E148" s="1357"/>
      <c r="F148" s="1396"/>
      <c r="G148" s="1303"/>
      <c r="H148" s="2104">
        <f>SUM(F146:F147)</f>
        <v>5200</v>
      </c>
      <c r="I148" s="2105"/>
      <c r="J148" s="2147">
        <f>SUM(J146,H148)</f>
        <v>88800</v>
      </c>
      <c r="K148" s="2147"/>
    </row>
    <row r="149" spans="1:11" ht="12.75">
      <c r="A149" s="29"/>
      <c r="B149" s="281"/>
      <c r="C149" s="266"/>
      <c r="D149" s="426"/>
      <c r="E149" s="1357"/>
      <c r="F149" s="1396"/>
      <c r="G149" s="1303"/>
      <c r="H149" s="776"/>
      <c r="I149" s="942"/>
      <c r="J149" s="1274"/>
      <c r="K149" s="1275"/>
    </row>
    <row r="150" spans="1:11" ht="12.75">
      <c r="A150" s="29"/>
      <c r="B150" s="281"/>
      <c r="C150" s="266"/>
      <c r="D150" s="426"/>
      <c r="E150" s="1357"/>
      <c r="F150" s="1396"/>
      <c r="G150" s="1303"/>
      <c r="H150" s="776"/>
      <c r="I150" s="942"/>
      <c r="J150" s="1274"/>
      <c r="K150" s="1275"/>
    </row>
    <row r="151" spans="1:11" ht="12.75">
      <c r="A151" s="29"/>
      <c r="B151" s="281"/>
      <c r="C151" s="266"/>
      <c r="D151" s="426"/>
      <c r="E151" s="1357"/>
      <c r="F151" s="1396"/>
      <c r="G151" s="1303"/>
      <c r="H151" s="776"/>
      <c r="I151" s="942"/>
      <c r="J151" s="1274"/>
      <c r="K151" s="1275"/>
    </row>
    <row r="152" spans="1:7" ht="13.5" thickBot="1">
      <c r="A152" s="29"/>
      <c r="B152" s="25"/>
      <c r="C152" s="25"/>
      <c r="D152" s="30"/>
      <c r="E152" s="431"/>
      <c r="F152" s="762"/>
      <c r="G152" s="1289"/>
    </row>
    <row r="153" spans="1:7" ht="13.5" thickBot="1">
      <c r="A153" s="43" t="s">
        <v>259</v>
      </c>
      <c r="B153" s="1969" t="s">
        <v>1790</v>
      </c>
      <c r="C153" s="1970"/>
      <c r="D153" s="1966" t="s">
        <v>684</v>
      </c>
      <c r="E153" s="1958"/>
      <c r="F153" s="2081"/>
      <c r="G153" s="1959"/>
    </row>
    <row r="154" spans="1:7" ht="21.75" thickBot="1">
      <c r="A154" s="351">
        <v>1</v>
      </c>
      <c r="B154" s="1311" t="s">
        <v>1420</v>
      </c>
      <c r="C154" s="651"/>
      <c r="D154" s="1176">
        <v>212</v>
      </c>
      <c r="E154" s="1359">
        <v>41484</v>
      </c>
      <c r="F154" s="1401">
        <v>600</v>
      </c>
      <c r="G154" s="1283" t="s">
        <v>1421</v>
      </c>
    </row>
    <row r="155" spans="1:11" ht="26.25" thickTop="1">
      <c r="A155" s="355">
        <v>2</v>
      </c>
      <c r="B155" s="1240" t="s">
        <v>2658</v>
      </c>
      <c r="C155" s="1415" t="s">
        <v>2811</v>
      </c>
      <c r="D155" s="355">
        <v>656</v>
      </c>
      <c r="E155" s="1360">
        <v>41488</v>
      </c>
      <c r="F155" s="1402">
        <v>600</v>
      </c>
      <c r="G155" s="1292"/>
      <c r="H155" s="2152">
        <f>SUM(F154)</f>
        <v>600</v>
      </c>
      <c r="I155" s="2151"/>
      <c r="J155" s="2106">
        <f>SUM(H155)</f>
        <v>600</v>
      </c>
      <c r="K155" s="2108"/>
    </row>
    <row r="156" spans="1:7" ht="26.25" thickBot="1">
      <c r="A156" s="351">
        <v>3</v>
      </c>
      <c r="B156" s="1243" t="s">
        <v>2564</v>
      </c>
      <c r="C156" s="322" t="s">
        <v>2659</v>
      </c>
      <c r="D156" s="919">
        <v>205</v>
      </c>
      <c r="E156" s="1361">
        <v>41488</v>
      </c>
      <c r="F156" s="1403">
        <v>2600</v>
      </c>
      <c r="G156" s="1291"/>
    </row>
    <row r="157" spans="1:11" ht="26.25" thickTop="1">
      <c r="A157" s="355">
        <v>4</v>
      </c>
      <c r="B157" s="1240" t="s">
        <v>844</v>
      </c>
      <c r="C157" s="1315" t="s">
        <v>845</v>
      </c>
      <c r="D157" s="355">
        <v>344</v>
      </c>
      <c r="E157" s="1360">
        <v>41494</v>
      </c>
      <c r="F157" s="1402">
        <v>600</v>
      </c>
      <c r="G157" s="1292"/>
      <c r="H157" s="2152">
        <f>SUM(F155:F156)</f>
        <v>3200</v>
      </c>
      <c r="I157" s="2151"/>
      <c r="J157" s="2106">
        <f>SUM(J155,H157)</f>
        <v>3800</v>
      </c>
      <c r="K157" s="2108"/>
    </row>
    <row r="158" spans="1:11" ht="13.5" thickBot="1">
      <c r="A158" s="449">
        <v>5</v>
      </c>
      <c r="B158" s="402" t="s">
        <v>848</v>
      </c>
      <c r="C158" s="1316" t="s">
        <v>145</v>
      </c>
      <c r="D158" s="1270">
        <v>178</v>
      </c>
      <c r="E158" s="1362">
        <v>41494</v>
      </c>
      <c r="F158" s="1404">
        <v>600</v>
      </c>
      <c r="G158" s="1295"/>
      <c r="H158" s="1255"/>
      <c r="I158" s="1255"/>
      <c r="J158" s="1255"/>
      <c r="K158" s="1255"/>
    </row>
    <row r="159" spans="1:11" ht="14.25" thickBot="1" thickTop="1">
      <c r="A159" s="1256">
        <v>6</v>
      </c>
      <c r="B159" s="1306" t="s">
        <v>2623</v>
      </c>
      <c r="C159" s="1317"/>
      <c r="D159" s="1256">
        <v>381</v>
      </c>
      <c r="E159" s="1363">
        <v>41499</v>
      </c>
      <c r="F159" s="1405">
        <v>600</v>
      </c>
      <c r="G159" s="1294"/>
      <c r="H159" s="2155">
        <f>SUM(F157:F158)</f>
        <v>1200</v>
      </c>
      <c r="I159" s="2162"/>
      <c r="J159" s="2165">
        <f>SUM(J157,H159)</f>
        <v>5000</v>
      </c>
      <c r="K159" s="2178"/>
    </row>
    <row r="160" spans="1:11" ht="46.5" thickBot="1" thickTop="1">
      <c r="A160" s="1256">
        <v>7</v>
      </c>
      <c r="B160" s="1319" t="s">
        <v>83</v>
      </c>
      <c r="C160" s="1317" t="s">
        <v>392</v>
      </c>
      <c r="D160" s="1256">
        <v>281</v>
      </c>
      <c r="E160" s="1363">
        <v>41501</v>
      </c>
      <c r="F160" s="1405">
        <v>600</v>
      </c>
      <c r="G160" s="1294"/>
      <c r="H160" s="2155">
        <f>SUM(F159)</f>
        <v>600</v>
      </c>
      <c r="I160" s="2162"/>
      <c r="J160" s="2175">
        <f>SUM(J159,H160)</f>
        <v>5600</v>
      </c>
      <c r="K160" s="2179"/>
    </row>
    <row r="161" spans="1:11" ht="24" thickBot="1" thickTop="1">
      <c r="A161" s="1256">
        <v>8</v>
      </c>
      <c r="B161" s="1319" t="s">
        <v>979</v>
      </c>
      <c r="C161" s="1317" t="s">
        <v>980</v>
      </c>
      <c r="D161" s="1256">
        <v>623</v>
      </c>
      <c r="E161" s="1363">
        <v>41508</v>
      </c>
      <c r="F161" s="1405">
        <v>600</v>
      </c>
      <c r="G161" s="1294"/>
      <c r="H161" s="2155">
        <f>SUM(F160)</f>
        <v>600</v>
      </c>
      <c r="I161" s="2162"/>
      <c r="J161" s="2148">
        <f>SUM(J160,H161)</f>
        <v>6200</v>
      </c>
      <c r="K161" s="2149"/>
    </row>
    <row r="162" spans="1:11" ht="13.5" thickTop="1">
      <c r="A162" s="1106">
        <v>9</v>
      </c>
      <c r="B162" s="1338"/>
      <c r="C162" s="1339"/>
      <c r="D162" s="1106"/>
      <c r="E162" s="1364"/>
      <c r="F162" s="1406"/>
      <c r="G162" s="1340"/>
      <c r="H162" s="2104">
        <f>SUM(F161)</f>
        <v>600</v>
      </c>
      <c r="I162" s="2107"/>
      <c r="J162" s="2147">
        <f>SUM(J161,H162)</f>
        <v>6800</v>
      </c>
      <c r="K162" s="2161"/>
    </row>
    <row r="163" spans="1:10" ht="12.75">
      <c r="A163" s="24">
        <v>10</v>
      </c>
      <c r="B163" s="44"/>
      <c r="C163" s="10"/>
      <c r="D163" s="24"/>
      <c r="E163" s="1365"/>
      <c r="F163" s="1377"/>
      <c r="G163" s="1289"/>
      <c r="H163" s="57"/>
      <c r="I163" s="57"/>
      <c r="J163" s="57"/>
    </row>
    <row r="164" spans="1:7" ht="12.75">
      <c r="A164" s="24">
        <v>11</v>
      </c>
      <c r="B164" s="44"/>
      <c r="C164" s="10"/>
      <c r="D164" s="29"/>
      <c r="E164" s="1366"/>
      <c r="F164" s="1407"/>
      <c r="G164" s="1290"/>
    </row>
    <row r="165" spans="1:7" ht="12.75">
      <c r="A165" s="24">
        <v>12</v>
      </c>
      <c r="B165" s="44"/>
      <c r="C165" s="10"/>
      <c r="D165" s="29"/>
      <c r="E165" s="1366"/>
      <c r="F165" s="1377"/>
      <c r="G165" s="1290"/>
    </row>
    <row r="166" spans="1:7" ht="12.75">
      <c r="A166" s="24">
        <v>13</v>
      </c>
      <c r="B166" s="44"/>
      <c r="C166" s="10"/>
      <c r="D166" s="29"/>
      <c r="E166" s="1366"/>
      <c r="F166" s="1407"/>
      <c r="G166" s="1290"/>
    </row>
    <row r="167" spans="1:7" ht="13.5" thickBot="1">
      <c r="A167" s="47"/>
      <c r="B167" s="47"/>
      <c r="C167" s="1341"/>
      <c r="D167" s="47"/>
      <c r="E167" s="48"/>
      <c r="F167" s="1408"/>
      <c r="G167" s="1289"/>
    </row>
    <row r="168" spans="1:11" ht="13.5" thickBot="1">
      <c r="A168" s="50" t="s">
        <v>686</v>
      </c>
      <c r="B168" s="1964" t="s">
        <v>687</v>
      </c>
      <c r="C168" s="1965"/>
      <c r="D168" s="1966" t="s">
        <v>688</v>
      </c>
      <c r="E168" s="1958"/>
      <c r="F168" s="1958"/>
      <c r="G168" s="1959"/>
      <c r="J168" s="2177">
        <v>0</v>
      </c>
      <c r="K168" s="2177"/>
    </row>
    <row r="169" spans="1:7" s="292" customFormat="1" ht="11.25">
      <c r="A169" s="1262">
        <v>1</v>
      </c>
      <c r="B169" s="340"/>
      <c r="C169" s="277"/>
      <c r="D169" s="1263"/>
      <c r="E169" s="1367"/>
      <c r="F169" s="1409"/>
      <c r="G169" s="1303"/>
    </row>
    <row r="170" spans="1:7" s="1325" customFormat="1" ht="8.25">
      <c r="A170" s="1320">
        <v>2</v>
      </c>
      <c r="B170" s="1321"/>
      <c r="C170" s="1322"/>
      <c r="D170" s="1323"/>
      <c r="E170" s="1368"/>
      <c r="F170" s="1410"/>
      <c r="G170" s="1324"/>
    </row>
    <row r="171" spans="1:7" s="1325" customFormat="1" ht="8.25">
      <c r="A171" s="1320">
        <v>3</v>
      </c>
      <c r="B171" s="1321"/>
      <c r="C171" s="1322"/>
      <c r="D171" s="1323"/>
      <c r="E171" s="1368"/>
      <c r="F171" s="1410"/>
      <c r="G171" s="1324"/>
    </row>
    <row r="172" spans="1:7" s="1325" customFormat="1" ht="8.25">
      <c r="A172" s="1326">
        <v>4</v>
      </c>
      <c r="B172" s="1321"/>
      <c r="C172" s="1322"/>
      <c r="D172" s="1323"/>
      <c r="E172" s="1368"/>
      <c r="F172" s="1410"/>
      <c r="G172" s="1324"/>
    </row>
    <row r="173" spans="1:7" s="1325" customFormat="1" ht="8.25">
      <c r="A173" s="1320">
        <v>5</v>
      </c>
      <c r="B173" s="1321"/>
      <c r="C173" s="1322"/>
      <c r="D173" s="1323"/>
      <c r="E173" s="1368"/>
      <c r="F173" s="1410"/>
      <c r="G173" s="1324"/>
    </row>
    <row r="174" spans="1:7" s="1325" customFormat="1" ht="8.25">
      <c r="A174" s="1320">
        <v>6</v>
      </c>
      <c r="B174" s="1321"/>
      <c r="C174" s="1322"/>
      <c r="D174" s="1323"/>
      <c r="E174" s="1368"/>
      <c r="F174" s="1410"/>
      <c r="G174" s="1324"/>
    </row>
    <row r="175" spans="1:7" s="1325" customFormat="1" ht="8.25">
      <c r="A175" s="1326">
        <v>7</v>
      </c>
      <c r="B175" s="1321"/>
      <c r="C175" s="1322"/>
      <c r="D175" s="1323"/>
      <c r="E175" s="1368"/>
      <c r="F175" s="1410"/>
      <c r="G175" s="1324"/>
    </row>
    <row r="176" spans="1:7" s="1325" customFormat="1" ht="8.25">
      <c r="A176" s="1320">
        <v>8</v>
      </c>
      <c r="B176" s="1321"/>
      <c r="C176" s="1322"/>
      <c r="D176" s="1323"/>
      <c r="E176" s="1368"/>
      <c r="F176" s="1410"/>
      <c r="G176" s="1324"/>
    </row>
    <row r="177" spans="1:7" s="1325" customFormat="1" ht="8.25">
      <c r="A177" s="1320">
        <v>9</v>
      </c>
      <c r="B177" s="1321"/>
      <c r="C177" s="1322"/>
      <c r="D177" s="1323"/>
      <c r="E177" s="1368"/>
      <c r="F177" s="1410"/>
      <c r="G177" s="1324"/>
    </row>
    <row r="178" spans="1:7" s="1325" customFormat="1" ht="8.25">
      <c r="A178" s="1326">
        <v>10</v>
      </c>
      <c r="B178" s="1321"/>
      <c r="C178" s="1322"/>
      <c r="D178" s="1323"/>
      <c r="E178" s="1368"/>
      <c r="F178" s="1410"/>
      <c r="G178" s="1324"/>
    </row>
    <row r="179" spans="1:7" s="1325" customFormat="1" ht="8.25">
      <c r="A179" s="1320">
        <v>11</v>
      </c>
      <c r="B179" s="1321"/>
      <c r="C179" s="1322"/>
      <c r="D179" s="1323"/>
      <c r="E179" s="1368"/>
      <c r="F179" s="1410"/>
      <c r="G179" s="1324"/>
    </row>
    <row r="180" spans="1:7" s="1325" customFormat="1" ht="8.25">
      <c r="A180" s="1320">
        <v>12</v>
      </c>
      <c r="B180" s="1321"/>
      <c r="C180" s="1322"/>
      <c r="D180" s="1323"/>
      <c r="E180" s="1368"/>
      <c r="F180" s="1410"/>
      <c r="G180" s="1324"/>
    </row>
    <row r="181" spans="1:7" s="1325" customFormat="1" ht="8.25">
      <c r="A181" s="1326">
        <v>13</v>
      </c>
      <c r="B181" s="1327"/>
      <c r="C181" s="1328"/>
      <c r="D181" s="1327"/>
      <c r="E181" s="1369"/>
      <c r="F181" s="1411"/>
      <c r="G181" s="1329"/>
    </row>
    <row r="182" spans="1:7" s="1325" customFormat="1" ht="8.25">
      <c r="A182" s="1320">
        <v>14</v>
      </c>
      <c r="B182" s="1321"/>
      <c r="C182" s="1322"/>
      <c r="D182" s="1323"/>
      <c r="E182" s="1368"/>
      <c r="F182" s="1410"/>
      <c r="G182" s="1324"/>
    </row>
    <row r="183" spans="1:9" s="1325" customFormat="1" ht="8.25">
      <c r="A183" s="1320">
        <v>15</v>
      </c>
      <c r="B183" s="1321"/>
      <c r="C183" s="1322"/>
      <c r="D183" s="1323"/>
      <c r="E183" s="1368"/>
      <c r="F183" s="1410"/>
      <c r="G183" s="1324"/>
      <c r="I183" s="122"/>
    </row>
    <row r="184" spans="1:7" s="1325" customFormat="1" ht="8.25">
      <c r="A184" s="1326">
        <v>16</v>
      </c>
      <c r="B184" s="1321"/>
      <c r="C184" s="1322"/>
      <c r="D184" s="1323"/>
      <c r="E184" s="1368"/>
      <c r="F184" s="1410"/>
      <c r="G184" s="1324"/>
    </row>
    <row r="185" spans="1:7" s="1325" customFormat="1" ht="8.25">
      <c r="A185" s="1320">
        <v>17</v>
      </c>
      <c r="B185" s="59"/>
      <c r="C185" s="16"/>
      <c r="D185" s="59"/>
      <c r="E185" s="1370"/>
      <c r="F185" s="1412"/>
      <c r="G185" s="1330"/>
    </row>
    <row r="186" spans="1:7" s="292" customFormat="1" ht="12" thickBot="1">
      <c r="A186" s="282"/>
      <c r="B186" s="282"/>
      <c r="C186" s="770"/>
      <c r="D186" s="282"/>
      <c r="E186" s="1371"/>
      <c r="F186" s="1413"/>
      <c r="G186" s="1289"/>
    </row>
    <row r="187" spans="1:7" ht="13.5" thickBot="1">
      <c r="A187" s="52" t="s">
        <v>689</v>
      </c>
      <c r="B187" s="1964" t="s">
        <v>1755</v>
      </c>
      <c r="C187" s="1965"/>
      <c r="D187" s="1966" t="s">
        <v>690</v>
      </c>
      <c r="E187" s="1958"/>
      <c r="F187" s="1976"/>
      <c r="G187" s="1959"/>
    </row>
    <row r="188" spans="1:7" ht="21.75" thickBot="1">
      <c r="A188" s="1244">
        <v>1</v>
      </c>
      <c r="B188" s="709" t="s">
        <v>2591</v>
      </c>
      <c r="C188" s="1086"/>
      <c r="D188" s="1238">
        <v>559</v>
      </c>
      <c r="E188" s="1358">
        <v>41487</v>
      </c>
      <c r="F188" s="1394">
        <v>600</v>
      </c>
      <c r="G188" s="1285" t="s">
        <v>2592</v>
      </c>
    </row>
    <row r="189" spans="1:11" ht="24" thickBot="1" thickTop="1">
      <c r="A189" s="1248">
        <v>2</v>
      </c>
      <c r="B189" s="1251" t="s">
        <v>264</v>
      </c>
      <c r="C189" s="1318" t="s">
        <v>2034</v>
      </c>
      <c r="D189" s="1242">
        <v>24</v>
      </c>
      <c r="E189" s="1351">
        <v>41492</v>
      </c>
      <c r="F189" s="1395">
        <v>600</v>
      </c>
      <c r="G189" s="1302"/>
      <c r="H189" s="2104">
        <f>SUM(F188)</f>
        <v>600</v>
      </c>
      <c r="I189" s="2107"/>
      <c r="J189" s="2106">
        <f>SUM(H189)</f>
        <v>600</v>
      </c>
      <c r="K189" s="2108"/>
    </row>
    <row r="190" spans="1:11" ht="24" thickBot="1" thickTop="1">
      <c r="A190" s="1260">
        <v>3</v>
      </c>
      <c r="B190" s="1261" t="s">
        <v>833</v>
      </c>
      <c r="C190" s="1308" t="s">
        <v>2034</v>
      </c>
      <c r="D190" s="1250">
        <v>428</v>
      </c>
      <c r="E190" s="1356">
        <v>41493</v>
      </c>
      <c r="F190" s="1395">
        <v>600</v>
      </c>
      <c r="G190" s="1302"/>
      <c r="H190" s="2155">
        <f>SUM(F189)</f>
        <v>600</v>
      </c>
      <c r="I190" s="2156"/>
      <c r="J190" s="2168">
        <f>SUM(J189,H190)</f>
        <v>1200</v>
      </c>
      <c r="K190" s="2169"/>
    </row>
    <row r="191" spans="1:11" ht="13.5" thickTop="1">
      <c r="A191" s="81">
        <v>4</v>
      </c>
      <c r="B191" s="717" t="s">
        <v>841</v>
      </c>
      <c r="C191" s="422"/>
      <c r="D191" s="426">
        <v>760</v>
      </c>
      <c r="E191" s="1357">
        <v>41494</v>
      </c>
      <c r="F191" s="1396">
        <v>600</v>
      </c>
      <c r="G191" s="1303"/>
      <c r="H191" s="2104">
        <f>SUM(F190)</f>
        <v>600</v>
      </c>
      <c r="I191" s="2107"/>
      <c r="J191" s="2147">
        <f>SUM(J190,H191)</f>
        <v>1800</v>
      </c>
      <c r="K191" s="2161"/>
    </row>
    <row r="192" spans="1:11" ht="26.25" thickBot="1">
      <c r="A192" s="1271">
        <v>5</v>
      </c>
      <c r="B192" s="1272" t="s">
        <v>843</v>
      </c>
      <c r="C192" s="1253" t="s">
        <v>842</v>
      </c>
      <c r="D192" s="1273">
        <v>605</v>
      </c>
      <c r="E192" s="1358">
        <v>41494</v>
      </c>
      <c r="F192" s="1397">
        <v>600</v>
      </c>
      <c r="G192" s="1285"/>
      <c r="H192" s="1255"/>
      <c r="I192" s="1255"/>
      <c r="J192" s="1255"/>
      <c r="K192" s="1255"/>
    </row>
    <row r="193" spans="1:11" ht="26.25" thickTop="1">
      <c r="A193" s="81">
        <v>6</v>
      </c>
      <c r="B193" s="717" t="s">
        <v>1596</v>
      </c>
      <c r="C193" s="422" t="s">
        <v>1597</v>
      </c>
      <c r="D193" s="426">
        <v>707</v>
      </c>
      <c r="E193" s="1357">
        <v>41498</v>
      </c>
      <c r="F193" s="1396">
        <v>600</v>
      </c>
      <c r="G193" s="1303"/>
      <c r="H193" s="2104">
        <f>SUM(F191:F192)</f>
        <v>1200</v>
      </c>
      <c r="I193" s="2107"/>
      <c r="J193" s="2153">
        <f>SUM(J191,H193)</f>
        <v>3000</v>
      </c>
      <c r="K193" s="2154"/>
    </row>
    <row r="194" spans="1:11" ht="39" thickBot="1">
      <c r="A194" s="1271">
        <v>7</v>
      </c>
      <c r="B194" s="1272" t="s">
        <v>1807</v>
      </c>
      <c r="C194" s="1253" t="s">
        <v>1808</v>
      </c>
      <c r="D194" s="1273">
        <v>50</v>
      </c>
      <c r="E194" s="1358">
        <v>41498</v>
      </c>
      <c r="F194" s="1397">
        <v>600</v>
      </c>
      <c r="G194" s="1285"/>
      <c r="H194" s="1255"/>
      <c r="I194" s="1255"/>
      <c r="J194" s="1255"/>
      <c r="K194" s="1255"/>
    </row>
    <row r="195" spans="1:11" ht="34.5" thickTop="1">
      <c r="A195" s="81">
        <v>8</v>
      </c>
      <c r="B195" s="1282" t="s">
        <v>803</v>
      </c>
      <c r="C195" s="266" t="s">
        <v>804</v>
      </c>
      <c r="D195" s="426">
        <v>636</v>
      </c>
      <c r="E195" s="1357">
        <v>41499</v>
      </c>
      <c r="F195" s="1399">
        <v>2600</v>
      </c>
      <c r="G195" s="1303"/>
      <c r="H195" s="2104">
        <f>SUM(F193:F194)</f>
        <v>1200</v>
      </c>
      <c r="I195" s="2107"/>
      <c r="J195" s="2106">
        <f>SUM(J193,H195)</f>
        <v>4200</v>
      </c>
      <c r="K195" s="2108"/>
    </row>
    <row r="196" spans="1:11" ht="26.25" thickBot="1">
      <c r="A196" s="1271">
        <v>9</v>
      </c>
      <c r="B196" s="1272" t="s">
        <v>2624</v>
      </c>
      <c r="C196" s="1253" t="s">
        <v>2625</v>
      </c>
      <c r="D196" s="1273">
        <v>144</v>
      </c>
      <c r="E196" s="1358">
        <v>41499</v>
      </c>
      <c r="F196" s="1397">
        <v>600</v>
      </c>
      <c r="G196" s="1285"/>
      <c r="H196" s="1255"/>
      <c r="I196" s="1255"/>
      <c r="J196" s="1255"/>
      <c r="K196" s="1255"/>
    </row>
    <row r="197" spans="1:11" ht="24" thickBot="1" thickTop="1">
      <c r="A197" s="1260">
        <v>10</v>
      </c>
      <c r="B197" s="1261" t="s">
        <v>2634</v>
      </c>
      <c r="C197" s="1267" t="s">
        <v>2635</v>
      </c>
      <c r="D197" s="1250">
        <v>312</v>
      </c>
      <c r="E197" s="1356">
        <v>41500</v>
      </c>
      <c r="F197" s="1398">
        <v>6000</v>
      </c>
      <c r="G197" s="1302"/>
      <c r="H197" s="2155">
        <f>SUM(F195:F196)</f>
        <v>3200</v>
      </c>
      <c r="I197" s="2162"/>
      <c r="J197" s="2175">
        <f>SUM(J195,H197)</f>
        <v>7400</v>
      </c>
      <c r="K197" s="2179"/>
    </row>
    <row r="198" spans="1:11" ht="26.25" thickTop="1">
      <c r="A198" s="81">
        <v>11</v>
      </c>
      <c r="B198" s="717" t="s">
        <v>140</v>
      </c>
      <c r="C198" s="422" t="s">
        <v>2403</v>
      </c>
      <c r="D198" s="426">
        <v>945</v>
      </c>
      <c r="E198" s="1357">
        <v>41502</v>
      </c>
      <c r="F198" s="1396">
        <v>600</v>
      </c>
      <c r="G198" s="1303"/>
      <c r="H198" s="2104">
        <f>SUM(F197)</f>
        <v>6000</v>
      </c>
      <c r="I198" s="2107"/>
      <c r="J198" s="2172">
        <f>SUM(J197,H198)</f>
        <v>13400</v>
      </c>
      <c r="K198" s="2173"/>
    </row>
    <row r="199" spans="1:11" ht="34.5" thickBot="1">
      <c r="A199" s="1271">
        <v>12</v>
      </c>
      <c r="B199" s="1312" t="s">
        <v>397</v>
      </c>
      <c r="C199" s="1253"/>
      <c r="D199" s="1254">
        <v>403</v>
      </c>
      <c r="E199" s="1355">
        <v>41502</v>
      </c>
      <c r="F199" s="1394">
        <v>600</v>
      </c>
      <c r="G199" s="1301"/>
      <c r="H199" s="1255"/>
      <c r="I199" s="1255"/>
      <c r="J199" s="1255"/>
      <c r="K199" s="1255"/>
    </row>
    <row r="200" spans="1:11" ht="13.5" thickTop="1">
      <c r="A200" s="81">
        <v>13</v>
      </c>
      <c r="B200" s="717" t="s">
        <v>981</v>
      </c>
      <c r="C200" s="422" t="s">
        <v>982</v>
      </c>
      <c r="D200" s="426">
        <v>580</v>
      </c>
      <c r="E200" s="1357">
        <v>41508</v>
      </c>
      <c r="F200" s="1396">
        <v>600</v>
      </c>
      <c r="G200" s="1303"/>
      <c r="H200" s="2104">
        <f>SUM(F198:F199)</f>
        <v>1200</v>
      </c>
      <c r="I200" s="2107"/>
      <c r="J200" s="2153">
        <f>SUM(J198,H200)</f>
        <v>14600</v>
      </c>
      <c r="K200" s="2154"/>
    </row>
    <row r="201" spans="1:11" ht="36.75" thickBot="1">
      <c r="A201" s="1271">
        <v>14</v>
      </c>
      <c r="B201" s="1331" t="s">
        <v>990</v>
      </c>
      <c r="C201" s="1253" t="s">
        <v>842</v>
      </c>
      <c r="D201" s="1254">
        <v>673</v>
      </c>
      <c r="E201" s="1355">
        <v>41505</v>
      </c>
      <c r="F201" s="1394">
        <v>600</v>
      </c>
      <c r="G201" s="1301" t="s">
        <v>991</v>
      </c>
      <c r="H201" s="1255"/>
      <c r="I201" s="1255"/>
      <c r="J201" s="1255"/>
      <c r="K201" s="1255"/>
    </row>
    <row r="202" spans="1:11" ht="27" thickBot="1" thickTop="1">
      <c r="A202" s="1260">
        <v>15</v>
      </c>
      <c r="B202" s="1332" t="s">
        <v>902</v>
      </c>
      <c r="C202" s="1267" t="s">
        <v>2303</v>
      </c>
      <c r="D202" s="1250">
        <v>23</v>
      </c>
      <c r="E202" s="1356">
        <v>41509</v>
      </c>
      <c r="F202" s="1395">
        <v>600</v>
      </c>
      <c r="G202" s="1302"/>
      <c r="H202" s="2155">
        <f>SUM(F200:F201)</f>
        <v>1200</v>
      </c>
      <c r="I202" s="2162"/>
      <c r="J202" s="2156">
        <f>SUM(J200,H202)</f>
        <v>15800</v>
      </c>
      <c r="K202" s="2162"/>
    </row>
    <row r="203" spans="1:11" ht="39.75" thickBot="1" thickTop="1">
      <c r="A203" s="1260">
        <v>16</v>
      </c>
      <c r="B203" s="1335" t="s">
        <v>1947</v>
      </c>
      <c r="C203" s="1336" t="s">
        <v>1948</v>
      </c>
      <c r="D203" s="1256">
        <v>501</v>
      </c>
      <c r="E203" s="1363">
        <v>41513</v>
      </c>
      <c r="F203" s="1405">
        <v>600</v>
      </c>
      <c r="G203" s="1337"/>
      <c r="H203" s="2155">
        <f>SUM(F202)</f>
        <v>600</v>
      </c>
      <c r="I203" s="2162"/>
      <c r="J203" s="2148">
        <f>SUM(J202,H203)</f>
        <v>16400</v>
      </c>
      <c r="K203" s="2149"/>
    </row>
    <row r="204" spans="1:11" ht="26.25" thickTop="1">
      <c r="A204" s="81">
        <v>17</v>
      </c>
      <c r="B204" s="717" t="s">
        <v>1709</v>
      </c>
      <c r="C204" s="422" t="s">
        <v>1710</v>
      </c>
      <c r="D204" s="426">
        <v>978</v>
      </c>
      <c r="E204" s="1357">
        <v>41515</v>
      </c>
      <c r="F204" s="1396">
        <v>600</v>
      </c>
      <c r="G204" s="1303"/>
      <c r="H204" s="2104">
        <f>SUM(F203)</f>
        <v>600</v>
      </c>
      <c r="I204" s="2107"/>
      <c r="J204" s="2147">
        <f>SUM(J203,H204)</f>
        <v>17000</v>
      </c>
      <c r="K204" s="2161"/>
    </row>
    <row r="205" spans="1:11" ht="13.5" thickBot="1">
      <c r="A205" s="1419">
        <v>18</v>
      </c>
      <c r="B205" s="1312" t="s">
        <v>2205</v>
      </c>
      <c r="C205" s="1253" t="s">
        <v>1567</v>
      </c>
      <c r="D205" s="1254">
        <v>286</v>
      </c>
      <c r="E205" s="1355">
        <v>41515</v>
      </c>
      <c r="F205" s="1394">
        <v>600</v>
      </c>
      <c r="G205" s="1301"/>
      <c r="H205" s="1255"/>
      <c r="I205" s="1255"/>
      <c r="J205" s="1255"/>
      <c r="K205" s="1255"/>
    </row>
    <row r="206" spans="1:11" ht="13.5" thickTop="1">
      <c r="A206" s="81">
        <v>19</v>
      </c>
      <c r="B206" s="717"/>
      <c r="C206" s="422"/>
      <c r="D206" s="426"/>
      <c r="E206" s="1418"/>
      <c r="F206" s="1396"/>
      <c r="G206" s="1303"/>
      <c r="H206" s="2104">
        <f>SUM(F204:F205)</f>
        <v>1200</v>
      </c>
      <c r="I206" s="2107"/>
      <c r="J206" s="2147">
        <f>SUM(J204,H206)</f>
        <v>18200</v>
      </c>
      <c r="K206" s="2161"/>
    </row>
    <row r="207" spans="1:7" ht="12.75">
      <c r="A207" s="81">
        <v>20</v>
      </c>
      <c r="B207" s="83"/>
      <c r="C207" s="106"/>
      <c r="D207" s="84"/>
      <c r="E207" s="1372"/>
      <c r="F207" s="746"/>
      <c r="G207" s="1300"/>
    </row>
    <row r="208" spans="1:7" ht="12.75">
      <c r="A208" s="24"/>
      <c r="B208" s="100"/>
      <c r="C208" s="332"/>
      <c r="D208" s="100"/>
      <c r="E208" s="346"/>
      <c r="F208" s="183"/>
      <c r="G208" s="1198"/>
    </row>
    <row r="209" spans="1:7" ht="12.75">
      <c r="A209" s="24"/>
      <c r="B209" s="24"/>
      <c r="C209" s="10"/>
      <c r="D209" s="24"/>
      <c r="E209" s="1373" t="s">
        <v>691</v>
      </c>
      <c r="F209" s="744"/>
      <c r="G209" s="1289"/>
    </row>
  </sheetData>
  <sheetProtection/>
  <mergeCells count="132">
    <mergeCell ref="H204:I204"/>
    <mergeCell ref="J204:K204"/>
    <mergeCell ref="H106:I106"/>
    <mergeCell ref="J106:K106"/>
    <mergeCell ref="H202:I202"/>
    <mergeCell ref="J202:K202"/>
    <mergeCell ref="H162:I162"/>
    <mergeCell ref="J162:K162"/>
    <mergeCell ref="H189:I189"/>
    <mergeCell ref="J195:K195"/>
    <mergeCell ref="J160:K160"/>
    <mergeCell ref="H161:I161"/>
    <mergeCell ref="H198:I198"/>
    <mergeCell ref="J198:K198"/>
    <mergeCell ref="H197:I197"/>
    <mergeCell ref="J197:K197"/>
    <mergeCell ref="H142:I142"/>
    <mergeCell ref="J142:K142"/>
    <mergeCell ref="J191:K191"/>
    <mergeCell ref="J127:K127"/>
    <mergeCell ref="H190:I190"/>
    <mergeCell ref="J190:K190"/>
    <mergeCell ref="J168:K168"/>
    <mergeCell ref="H159:I159"/>
    <mergeCell ref="J159:K159"/>
    <mergeCell ref="H160:I160"/>
    <mergeCell ref="J135:K135"/>
    <mergeCell ref="H129:I129"/>
    <mergeCell ref="J129:K129"/>
    <mergeCell ref="H131:I131"/>
    <mergeCell ref="J131:K131"/>
    <mergeCell ref="H135:I135"/>
    <mergeCell ref="H130:I130"/>
    <mergeCell ref="H132:I132"/>
    <mergeCell ref="J132:K132"/>
    <mergeCell ref="H68:I68"/>
    <mergeCell ref="J68:K68"/>
    <mergeCell ref="H51:I51"/>
    <mergeCell ref="J51:K51"/>
    <mergeCell ref="H53:I53"/>
    <mergeCell ref="J53:K53"/>
    <mergeCell ref="H58:I58"/>
    <mergeCell ref="J58:K58"/>
    <mergeCell ref="B187:C187"/>
    <mergeCell ref="D187:G187"/>
    <mergeCell ref="B153:C153"/>
    <mergeCell ref="D153:G153"/>
    <mergeCell ref="B168:C168"/>
    <mergeCell ref="D168:G168"/>
    <mergeCell ref="A9:A11"/>
    <mergeCell ref="B9:B11"/>
    <mergeCell ref="C9:C11"/>
    <mergeCell ref="D9:G9"/>
    <mergeCell ref="D10:G10"/>
    <mergeCell ref="B114:C114"/>
    <mergeCell ref="D114:G114"/>
    <mergeCell ref="D13:G13"/>
    <mergeCell ref="B12:C12"/>
    <mergeCell ref="J46:K46"/>
    <mergeCell ref="B6:F6"/>
    <mergeCell ref="J27:K27"/>
    <mergeCell ref="J22:K22"/>
    <mergeCell ref="H30:I30"/>
    <mergeCell ref="J30:K30"/>
    <mergeCell ref="H33:I33"/>
    <mergeCell ref="J33:K33"/>
    <mergeCell ref="B7:F7"/>
    <mergeCell ref="H46:I46"/>
    <mergeCell ref="E2:G2"/>
    <mergeCell ref="E3:G3"/>
    <mergeCell ref="E4:G4"/>
    <mergeCell ref="H27:I27"/>
    <mergeCell ref="H22:I22"/>
    <mergeCell ref="H47:I47"/>
    <mergeCell ref="J47:K47"/>
    <mergeCell ref="H86:I86"/>
    <mergeCell ref="J86:K86"/>
    <mergeCell ref="H70:I70"/>
    <mergeCell ref="J70:K70"/>
    <mergeCell ref="H82:I82"/>
    <mergeCell ref="J82:K82"/>
    <mergeCell ref="H76:I76"/>
    <mergeCell ref="J76:K76"/>
    <mergeCell ref="H88:K88"/>
    <mergeCell ref="H155:I155"/>
    <mergeCell ref="J155:K155"/>
    <mergeCell ref="J130:K130"/>
    <mergeCell ref="J146:K146"/>
    <mergeCell ref="H139:I139"/>
    <mergeCell ref="J139:K139"/>
    <mergeCell ref="H136:I136"/>
    <mergeCell ref="H146:I146"/>
    <mergeCell ref="H126:I126"/>
    <mergeCell ref="H98:I98"/>
    <mergeCell ref="J98:K98"/>
    <mergeCell ref="H96:I96"/>
    <mergeCell ref="J136:K136"/>
    <mergeCell ref="J96:K96"/>
    <mergeCell ref="H100:I100"/>
    <mergeCell ref="J100:K100"/>
    <mergeCell ref="H103:I103"/>
    <mergeCell ref="J103:K103"/>
    <mergeCell ref="H109:I109"/>
    <mergeCell ref="H90:I90"/>
    <mergeCell ref="J90:K90"/>
    <mergeCell ref="H206:I206"/>
    <mergeCell ref="J206:K206"/>
    <mergeCell ref="H148:I148"/>
    <mergeCell ref="J148:K148"/>
    <mergeCell ref="H203:I203"/>
    <mergeCell ref="J203:K203"/>
    <mergeCell ref="H157:I157"/>
    <mergeCell ref="J157:K157"/>
    <mergeCell ref="H200:I200"/>
    <mergeCell ref="J200:K200"/>
    <mergeCell ref="H195:I195"/>
    <mergeCell ref="H138:I138"/>
    <mergeCell ref="J138:K138"/>
    <mergeCell ref="J161:K161"/>
    <mergeCell ref="J193:K193"/>
    <mergeCell ref="H191:I191"/>
    <mergeCell ref="H193:I193"/>
    <mergeCell ref="J189:K189"/>
    <mergeCell ref="J109:K109"/>
    <mergeCell ref="J126:K126"/>
    <mergeCell ref="H127:I127"/>
    <mergeCell ref="H122:I122"/>
    <mergeCell ref="J122:K122"/>
    <mergeCell ref="H117:I117"/>
    <mergeCell ref="J117:K117"/>
    <mergeCell ref="H116:I116"/>
    <mergeCell ref="J116:K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6"/>
  <sheetViews>
    <sheetView zoomScalePageLayoutView="0" workbookViewId="0" topLeftCell="A106">
      <selection activeCell="B96" sqref="B96"/>
    </sheetView>
  </sheetViews>
  <sheetFormatPr defaultColWidth="9.140625" defaultRowHeight="12.75"/>
  <cols>
    <col min="1" max="1" width="5.421875" style="0" customWidth="1"/>
    <col min="2" max="2" width="21.28125" style="9" customWidth="1"/>
    <col min="3" max="3" width="14.7109375" style="1423" customWidth="1"/>
    <col min="4" max="4" width="8.140625" style="0" customWidth="1"/>
    <col min="5" max="5" width="12.421875" style="0" customWidth="1"/>
    <col min="6" max="6" width="12.28125" style="8" customWidth="1"/>
    <col min="7" max="7" width="12.140625" style="0" customWidth="1"/>
  </cols>
  <sheetData>
    <row r="1" spans="1:5" ht="12.75">
      <c r="A1" s="4"/>
      <c r="D1" s="11"/>
      <c r="E1" s="1"/>
    </row>
    <row r="2" spans="1:7" ht="12.75">
      <c r="A2" s="4"/>
      <c r="D2" s="11"/>
      <c r="E2" s="1960" t="s">
        <v>1752</v>
      </c>
      <c r="F2" s="1960"/>
      <c r="G2" s="1960"/>
    </row>
    <row r="3" spans="1:7" ht="12.75">
      <c r="A3" s="4"/>
      <c r="D3" s="11"/>
      <c r="E3" s="1961" t="s">
        <v>169</v>
      </c>
      <c r="F3" s="1961"/>
      <c r="G3" s="1961"/>
    </row>
    <row r="4" spans="1:7" ht="12.75">
      <c r="A4" s="4"/>
      <c r="D4" s="11"/>
      <c r="E4" s="1956" t="s">
        <v>170</v>
      </c>
      <c r="F4" s="1956"/>
      <c r="G4" s="1956"/>
    </row>
    <row r="5" spans="1:5" ht="12.75">
      <c r="A5" s="4"/>
      <c r="D5" s="11"/>
      <c r="E5" s="1"/>
    </row>
    <row r="6" spans="1:6" ht="12.75">
      <c r="A6" s="4"/>
      <c r="B6" s="1949" t="s">
        <v>1751</v>
      </c>
      <c r="C6" s="1949"/>
      <c r="D6" s="1949"/>
      <c r="E6" s="1949"/>
      <c r="F6" s="1949"/>
    </row>
    <row r="7" spans="1:6" ht="12.75">
      <c r="A7" s="4"/>
      <c r="B7" s="1951" t="s">
        <v>251</v>
      </c>
      <c r="C7" s="1951"/>
      <c r="D7" s="1951"/>
      <c r="E7" s="1951"/>
      <c r="F7" s="1951"/>
    </row>
    <row r="8" spans="1:6" ht="12.75">
      <c r="A8" s="4"/>
      <c r="B8" s="731"/>
      <c r="C8" s="1424"/>
      <c r="D8" s="23"/>
      <c r="E8" s="23"/>
      <c r="F8" s="1245"/>
    </row>
    <row r="9" spans="1:7" ht="12.75">
      <c r="A9" s="1954" t="s">
        <v>1756</v>
      </c>
      <c r="B9" s="1954" t="s">
        <v>2808</v>
      </c>
      <c r="C9" s="2186" t="s">
        <v>2619</v>
      </c>
      <c r="D9" s="1952" t="s">
        <v>2620</v>
      </c>
      <c r="E9" s="1946"/>
      <c r="F9" s="1946"/>
      <c r="G9" s="1944"/>
    </row>
    <row r="10" spans="1:7" ht="12.75">
      <c r="A10" s="1954"/>
      <c r="B10" s="1954"/>
      <c r="C10" s="2186"/>
      <c r="D10" s="2014" t="s">
        <v>606</v>
      </c>
      <c r="E10" s="2015"/>
      <c r="F10" s="2015"/>
      <c r="G10" s="2016"/>
    </row>
    <row r="11" spans="1:7" ht="25.5">
      <c r="A11" s="1955"/>
      <c r="B11" s="1955"/>
      <c r="C11" s="2187"/>
      <c r="D11" s="38" t="s">
        <v>1756</v>
      </c>
      <c r="E11" s="39" t="s">
        <v>2809</v>
      </c>
      <c r="F11" s="40" t="s">
        <v>2810</v>
      </c>
      <c r="G11" s="41"/>
    </row>
    <row r="12" spans="1:7" ht="15.75" thickBot="1">
      <c r="A12" s="6">
        <v>1</v>
      </c>
      <c r="B12" s="1957" t="s">
        <v>2811</v>
      </c>
      <c r="C12" s="1953"/>
      <c r="D12" s="6"/>
      <c r="E12" s="2"/>
      <c r="F12" s="7"/>
      <c r="G12" s="24"/>
    </row>
    <row r="13" spans="1:7" ht="26.25" thickBot="1">
      <c r="A13" s="35" t="s">
        <v>2127</v>
      </c>
      <c r="B13" s="1421" t="s">
        <v>464</v>
      </c>
      <c r="C13" s="1425"/>
      <c r="D13" s="1942" t="s">
        <v>465</v>
      </c>
      <c r="E13" s="1967"/>
      <c r="F13" s="1967"/>
      <c r="G13" s="1968"/>
    </row>
    <row r="14" spans="1:7" ht="29.25">
      <c r="A14" s="24">
        <v>1</v>
      </c>
      <c r="B14" s="25" t="s">
        <v>1842</v>
      </c>
      <c r="C14" s="944" t="s">
        <v>1843</v>
      </c>
      <c r="D14" s="26">
        <v>88</v>
      </c>
      <c r="E14" s="27">
        <v>41516</v>
      </c>
      <c r="F14" s="28">
        <v>6000</v>
      </c>
      <c r="G14" s="29"/>
    </row>
    <row r="15" spans="1:7" ht="12.75">
      <c r="A15" s="24">
        <v>2</v>
      </c>
      <c r="B15" s="97" t="s">
        <v>1844</v>
      </c>
      <c r="C15" s="944" t="s">
        <v>1845</v>
      </c>
      <c r="D15" s="30">
        <v>876</v>
      </c>
      <c r="E15" s="31">
        <v>41516</v>
      </c>
      <c r="F15" s="32">
        <v>6000</v>
      </c>
      <c r="G15" s="24"/>
    </row>
    <row r="16" spans="1:7" ht="12.75">
      <c r="A16" s="24">
        <v>3</v>
      </c>
      <c r="B16" s="25" t="s">
        <v>1847</v>
      </c>
      <c r="C16" s="944" t="s">
        <v>1848</v>
      </c>
      <c r="D16" s="30">
        <v>285</v>
      </c>
      <c r="E16" s="31">
        <v>41516</v>
      </c>
      <c r="F16" s="32">
        <v>6000</v>
      </c>
      <c r="G16" s="24"/>
    </row>
    <row r="17" spans="1:7" ht="22.5">
      <c r="A17" s="24">
        <v>4</v>
      </c>
      <c r="B17" s="25" t="s">
        <v>1048</v>
      </c>
      <c r="C17" s="944" t="s">
        <v>1956</v>
      </c>
      <c r="D17" s="30">
        <v>83</v>
      </c>
      <c r="E17" s="31">
        <v>41516</v>
      </c>
      <c r="F17" s="95">
        <v>3400</v>
      </c>
      <c r="G17" s="24"/>
    </row>
    <row r="18" spans="1:7" ht="19.5">
      <c r="A18" s="24">
        <v>5</v>
      </c>
      <c r="B18" s="25" t="s">
        <v>1049</v>
      </c>
      <c r="C18" s="944" t="s">
        <v>1050</v>
      </c>
      <c r="D18" s="30">
        <v>756</v>
      </c>
      <c r="E18" s="31">
        <v>41519</v>
      </c>
      <c r="F18" s="32">
        <v>6000</v>
      </c>
      <c r="G18" s="33"/>
    </row>
    <row r="19" spans="1:11" ht="13.5" thickBot="1">
      <c r="A19" s="873">
        <v>6</v>
      </c>
      <c r="B19" s="781" t="s">
        <v>1741</v>
      </c>
      <c r="C19" s="1436" t="s">
        <v>1055</v>
      </c>
      <c r="D19" s="1437">
        <v>388</v>
      </c>
      <c r="E19" s="783">
        <v>41519</v>
      </c>
      <c r="F19" s="1438">
        <v>6000</v>
      </c>
      <c r="G19" s="1439"/>
      <c r="H19" s="795"/>
      <c r="I19" s="795"/>
      <c r="J19" s="795"/>
      <c r="K19" s="795"/>
    </row>
    <row r="20" spans="1:7" ht="19.5">
      <c r="A20" s="29">
        <v>7</v>
      </c>
      <c r="B20" s="276" t="s">
        <v>1056</v>
      </c>
      <c r="C20" s="1067" t="s">
        <v>1057</v>
      </c>
      <c r="D20" s="26">
        <v>620</v>
      </c>
      <c r="E20" s="27">
        <v>41520</v>
      </c>
      <c r="F20" s="28">
        <v>6000</v>
      </c>
      <c r="G20" s="361"/>
    </row>
    <row r="21" spans="1:7" ht="12.75">
      <c r="A21" s="24">
        <v>8</v>
      </c>
      <c r="B21" s="25" t="s">
        <v>1058</v>
      </c>
      <c r="C21" s="944" t="s">
        <v>1956</v>
      </c>
      <c r="D21" s="30">
        <v>578</v>
      </c>
      <c r="E21" s="31">
        <v>41520</v>
      </c>
      <c r="F21" s="32">
        <v>6000</v>
      </c>
      <c r="G21" s="33"/>
    </row>
    <row r="22" spans="1:7" ht="41.25">
      <c r="A22" s="24">
        <v>9</v>
      </c>
      <c r="B22" s="79" t="s">
        <v>1061</v>
      </c>
      <c r="C22" s="1333" t="s">
        <v>1062</v>
      </c>
      <c r="D22" s="30">
        <v>402</v>
      </c>
      <c r="E22" s="31">
        <v>41520</v>
      </c>
      <c r="F22" s="32">
        <v>6000</v>
      </c>
      <c r="G22" s="33"/>
    </row>
    <row r="23" spans="1:7" ht="12.75">
      <c r="A23" s="24">
        <v>10</v>
      </c>
      <c r="B23" s="25" t="s">
        <v>140</v>
      </c>
      <c r="C23" s="944" t="s">
        <v>1063</v>
      </c>
      <c r="D23" s="30">
        <v>393</v>
      </c>
      <c r="E23" s="31">
        <v>41520</v>
      </c>
      <c r="F23" s="32">
        <v>6000</v>
      </c>
      <c r="G23" s="33"/>
    </row>
    <row r="24" spans="1:11" ht="13.5" thickBot="1">
      <c r="A24" s="873">
        <v>11</v>
      </c>
      <c r="B24" s="781" t="s">
        <v>1064</v>
      </c>
      <c r="C24" s="1436" t="s">
        <v>1065</v>
      </c>
      <c r="D24" s="1437">
        <v>104</v>
      </c>
      <c r="E24" s="783">
        <v>41520</v>
      </c>
      <c r="F24" s="1438">
        <v>6000</v>
      </c>
      <c r="G24" s="1439"/>
      <c r="H24" s="795"/>
      <c r="I24" s="795"/>
      <c r="J24" s="795"/>
      <c r="K24" s="795"/>
    </row>
    <row r="25" spans="1:7" ht="22.5">
      <c r="A25" s="29">
        <v>12</v>
      </c>
      <c r="B25" s="276" t="s">
        <v>1539</v>
      </c>
      <c r="C25" s="1067" t="s">
        <v>1540</v>
      </c>
      <c r="D25" s="1430">
        <v>724</v>
      </c>
      <c r="E25" s="27">
        <v>41521</v>
      </c>
      <c r="F25" s="28">
        <v>6000</v>
      </c>
      <c r="G25" s="361"/>
    </row>
    <row r="26" spans="1:11" ht="20.25" thickBot="1">
      <c r="A26" s="1434">
        <v>13</v>
      </c>
      <c r="B26" s="1069" t="s">
        <v>1541</v>
      </c>
      <c r="C26" s="1435" t="s">
        <v>1558</v>
      </c>
      <c r="D26" s="1431">
        <v>63</v>
      </c>
      <c r="E26" s="798">
        <v>41521</v>
      </c>
      <c r="F26" s="1432">
        <v>6000</v>
      </c>
      <c r="G26" s="1433"/>
      <c r="H26" s="795"/>
      <c r="I26" s="795"/>
      <c r="J26" s="795"/>
      <c r="K26" s="795"/>
    </row>
    <row r="27" spans="1:7" ht="29.25">
      <c r="A27" s="29">
        <v>14</v>
      </c>
      <c r="B27" s="276" t="s">
        <v>2607</v>
      </c>
      <c r="C27" s="1067" t="s">
        <v>2608</v>
      </c>
      <c r="D27" s="26">
        <v>555</v>
      </c>
      <c r="E27" s="27">
        <v>41522</v>
      </c>
      <c r="F27" s="28">
        <v>6000</v>
      </c>
      <c r="G27" s="361"/>
    </row>
    <row r="28" spans="1:7" ht="22.5">
      <c r="A28" s="29">
        <v>15</v>
      </c>
      <c r="B28" s="276" t="s">
        <v>2613</v>
      </c>
      <c r="C28" s="1067" t="s">
        <v>858</v>
      </c>
      <c r="D28" s="26">
        <v>166</v>
      </c>
      <c r="E28" s="27">
        <v>41522</v>
      </c>
      <c r="F28" s="28">
        <v>6000</v>
      </c>
      <c r="G28" s="361"/>
    </row>
    <row r="29" spans="1:11" ht="23.25" thickBot="1">
      <c r="A29" s="917">
        <v>16</v>
      </c>
      <c r="B29" s="1069" t="s">
        <v>2616</v>
      </c>
      <c r="C29" s="1459" t="s">
        <v>2617</v>
      </c>
      <c r="D29" s="1460">
        <v>129</v>
      </c>
      <c r="E29" s="798">
        <v>41520</v>
      </c>
      <c r="F29" s="1432">
        <v>6000</v>
      </c>
      <c r="G29" s="1433"/>
      <c r="H29" s="795"/>
      <c r="I29" s="795"/>
      <c r="J29" s="795"/>
      <c r="K29" s="795"/>
    </row>
    <row r="30" spans="1:7" ht="33">
      <c r="A30" s="29">
        <v>17</v>
      </c>
      <c r="B30" s="276" t="s">
        <v>1717</v>
      </c>
      <c r="C30" s="1313" t="s">
        <v>1718</v>
      </c>
      <c r="D30" s="26">
        <v>412</v>
      </c>
      <c r="E30" s="27">
        <v>41523</v>
      </c>
      <c r="F30" s="28">
        <v>6000</v>
      </c>
      <c r="G30" s="361"/>
    </row>
    <row r="31" spans="1:11" ht="34.5" thickBot="1">
      <c r="A31" s="917">
        <v>18</v>
      </c>
      <c r="B31" s="1069" t="s">
        <v>1719</v>
      </c>
      <c r="C31" s="1459" t="s">
        <v>1720</v>
      </c>
      <c r="D31" s="1460">
        <v>119</v>
      </c>
      <c r="E31" s="798">
        <v>41523</v>
      </c>
      <c r="F31" s="1432">
        <v>6000</v>
      </c>
      <c r="G31" s="1433"/>
      <c r="H31" s="795"/>
      <c r="I31" s="795"/>
      <c r="J31" s="795"/>
      <c r="K31" s="795"/>
    </row>
    <row r="32" spans="1:7" ht="29.25">
      <c r="A32" s="29">
        <v>19</v>
      </c>
      <c r="B32" s="1467" t="s">
        <v>1723</v>
      </c>
      <c r="C32" s="1468" t="s">
        <v>1724</v>
      </c>
      <c r="D32" s="382">
        <v>883</v>
      </c>
      <c r="E32" s="1004">
        <v>41526</v>
      </c>
      <c r="F32" s="104">
        <v>600</v>
      </c>
      <c r="G32" s="361" t="s">
        <v>1725</v>
      </c>
    </row>
    <row r="33" spans="1:7" ht="22.5">
      <c r="A33" s="29">
        <v>20</v>
      </c>
      <c r="B33" s="276" t="s">
        <v>1731</v>
      </c>
      <c r="C33" s="1067" t="s">
        <v>1732</v>
      </c>
      <c r="D33" s="26">
        <v>309</v>
      </c>
      <c r="E33" s="27">
        <v>41526</v>
      </c>
      <c r="F33" s="28">
        <v>6000</v>
      </c>
      <c r="G33" s="361"/>
    </row>
    <row r="34" spans="1:7" ht="22.5">
      <c r="A34" s="29">
        <v>21</v>
      </c>
      <c r="B34" s="276" t="s">
        <v>1731</v>
      </c>
      <c r="C34" s="1067" t="s">
        <v>1732</v>
      </c>
      <c r="D34" s="26">
        <v>308</v>
      </c>
      <c r="E34" s="27">
        <v>41526</v>
      </c>
      <c r="F34" s="28">
        <v>6000</v>
      </c>
      <c r="G34" s="361"/>
    </row>
    <row r="35" spans="1:11" ht="30" thickBot="1">
      <c r="A35" s="917">
        <v>22</v>
      </c>
      <c r="B35" s="1069" t="s">
        <v>1733</v>
      </c>
      <c r="C35" s="1459" t="s">
        <v>1734</v>
      </c>
      <c r="D35" s="1460">
        <v>305</v>
      </c>
      <c r="E35" s="798">
        <v>41526</v>
      </c>
      <c r="F35" s="1432">
        <v>6000</v>
      </c>
      <c r="G35" s="1433"/>
      <c r="H35" s="795"/>
      <c r="I35" s="795"/>
      <c r="J35" s="795"/>
      <c r="K35" s="795"/>
    </row>
    <row r="36" spans="1:7" ht="33.75">
      <c r="A36" s="29">
        <v>23</v>
      </c>
      <c r="B36" s="276" t="s">
        <v>1735</v>
      </c>
      <c r="C36" s="1067" t="s">
        <v>1736</v>
      </c>
      <c r="D36" s="26">
        <v>717</v>
      </c>
      <c r="E36" s="27">
        <v>41523</v>
      </c>
      <c r="F36" s="28">
        <v>6000</v>
      </c>
      <c r="G36" s="361"/>
    </row>
    <row r="37" spans="1:11" ht="30" thickBot="1">
      <c r="A37" s="917">
        <v>24</v>
      </c>
      <c r="B37" s="1069" t="s">
        <v>390</v>
      </c>
      <c r="C37" s="1472" t="s">
        <v>391</v>
      </c>
      <c r="D37" s="1460">
        <v>1</v>
      </c>
      <c r="E37" s="798">
        <v>41527</v>
      </c>
      <c r="F37" s="1432">
        <v>6000</v>
      </c>
      <c r="G37" s="1433"/>
      <c r="H37" s="795"/>
      <c r="I37" s="795"/>
      <c r="J37" s="795"/>
      <c r="K37" s="795"/>
    </row>
    <row r="38" spans="1:7" ht="22.5">
      <c r="A38" s="29">
        <v>25</v>
      </c>
      <c r="B38" s="276" t="s">
        <v>753</v>
      </c>
      <c r="C38" s="1473" t="s">
        <v>1278</v>
      </c>
      <c r="D38" s="26">
        <v>421</v>
      </c>
      <c r="E38" s="27">
        <v>41528</v>
      </c>
      <c r="F38" s="28">
        <v>6000</v>
      </c>
      <c r="G38" s="1474"/>
    </row>
    <row r="39" spans="1:7" ht="12.75">
      <c r="A39" s="29">
        <v>26</v>
      </c>
      <c r="B39" s="276" t="s">
        <v>754</v>
      </c>
      <c r="C39" s="25" t="s">
        <v>1278</v>
      </c>
      <c r="D39" s="26">
        <v>41</v>
      </c>
      <c r="E39" s="27">
        <v>41528</v>
      </c>
      <c r="F39" s="28">
        <v>6000</v>
      </c>
      <c r="G39" s="1474"/>
    </row>
    <row r="40" spans="1:7" ht="19.5">
      <c r="A40" s="29">
        <v>27</v>
      </c>
      <c r="B40" s="276" t="s">
        <v>757</v>
      </c>
      <c r="C40" s="1067" t="s">
        <v>758</v>
      </c>
      <c r="D40" s="26">
        <v>10</v>
      </c>
      <c r="E40" s="27">
        <v>41528</v>
      </c>
      <c r="F40" s="28">
        <v>6000</v>
      </c>
      <c r="G40" s="1474"/>
    </row>
    <row r="41" spans="1:11" ht="21.75" thickBot="1">
      <c r="A41" s="917">
        <v>28</v>
      </c>
      <c r="B41" s="1069" t="s">
        <v>759</v>
      </c>
      <c r="C41" s="1459" t="s">
        <v>760</v>
      </c>
      <c r="D41" s="1460">
        <v>41</v>
      </c>
      <c r="E41" s="798">
        <v>41513</v>
      </c>
      <c r="F41" s="1432">
        <v>6000</v>
      </c>
      <c r="G41" s="1475" t="s">
        <v>761</v>
      </c>
      <c r="H41" s="795"/>
      <c r="I41" s="795"/>
      <c r="J41" s="795"/>
      <c r="K41" s="795"/>
    </row>
    <row r="42" spans="1:7" ht="19.5">
      <c r="A42" s="29">
        <v>29</v>
      </c>
      <c r="B42" s="276" t="s">
        <v>1232</v>
      </c>
      <c r="C42" s="1067" t="s">
        <v>1108</v>
      </c>
      <c r="D42" s="26">
        <v>9</v>
      </c>
      <c r="E42" s="27">
        <v>41529</v>
      </c>
      <c r="F42" s="28">
        <v>6000</v>
      </c>
      <c r="G42" s="1474"/>
    </row>
    <row r="43" spans="1:7" ht="22.5">
      <c r="A43" s="29">
        <v>30</v>
      </c>
      <c r="B43" s="276" t="s">
        <v>1233</v>
      </c>
      <c r="C43" s="1067" t="s">
        <v>1956</v>
      </c>
      <c r="D43" s="26">
        <v>647</v>
      </c>
      <c r="E43" s="27">
        <v>41529</v>
      </c>
      <c r="F43" s="28">
        <v>6000</v>
      </c>
      <c r="G43" s="1474"/>
    </row>
    <row r="44" spans="1:7" ht="19.5">
      <c r="A44" s="29">
        <v>31</v>
      </c>
      <c r="B44" s="276" t="s">
        <v>1236</v>
      </c>
      <c r="C44" s="1067" t="s">
        <v>1237</v>
      </c>
      <c r="D44" s="26">
        <v>202</v>
      </c>
      <c r="E44" s="27">
        <v>41529</v>
      </c>
      <c r="F44" s="28">
        <v>6000</v>
      </c>
      <c r="G44" s="1474"/>
    </row>
    <row r="45" spans="1:11" ht="30" thickBot="1">
      <c r="A45" s="917">
        <v>32</v>
      </c>
      <c r="B45" s="1069" t="s">
        <v>1238</v>
      </c>
      <c r="C45" s="1459" t="s">
        <v>1239</v>
      </c>
      <c r="D45" s="1460">
        <v>137</v>
      </c>
      <c r="E45" s="798">
        <v>41529</v>
      </c>
      <c r="F45" s="1432">
        <v>6000</v>
      </c>
      <c r="G45" s="1475"/>
      <c r="H45" s="795"/>
      <c r="I45" s="795"/>
      <c r="J45" s="795"/>
      <c r="K45" s="795"/>
    </row>
    <row r="46" spans="1:7" ht="19.5">
      <c r="A46" s="29">
        <v>33</v>
      </c>
      <c r="B46" s="276" t="s">
        <v>1240</v>
      </c>
      <c r="C46" s="1067" t="s">
        <v>1241</v>
      </c>
      <c r="D46" s="26">
        <v>817</v>
      </c>
      <c r="E46" s="27">
        <v>41530</v>
      </c>
      <c r="F46" s="28">
        <v>6000</v>
      </c>
      <c r="G46" s="1474"/>
    </row>
    <row r="47" spans="1:7" ht="22.5">
      <c r="A47" s="29">
        <v>34</v>
      </c>
      <c r="B47" s="276" t="s">
        <v>1242</v>
      </c>
      <c r="C47" s="1067" t="s">
        <v>1243</v>
      </c>
      <c r="D47" s="26">
        <v>349</v>
      </c>
      <c r="E47" s="27">
        <v>41530</v>
      </c>
      <c r="F47" s="28">
        <v>2600</v>
      </c>
      <c r="G47" s="1474"/>
    </row>
    <row r="48" spans="1:7" ht="19.5">
      <c r="A48" s="29">
        <v>35</v>
      </c>
      <c r="B48" s="276" t="s">
        <v>1244</v>
      </c>
      <c r="C48" s="1067" t="s">
        <v>1245</v>
      </c>
      <c r="D48" s="26">
        <v>117</v>
      </c>
      <c r="E48" s="27">
        <v>41530</v>
      </c>
      <c r="F48" s="28">
        <v>6000</v>
      </c>
      <c r="G48" s="1474"/>
    </row>
    <row r="49" spans="1:11" ht="30" thickBot="1">
      <c r="A49" s="917">
        <v>36</v>
      </c>
      <c r="B49" s="1069" t="s">
        <v>1244</v>
      </c>
      <c r="C49" s="1459" t="s">
        <v>1246</v>
      </c>
      <c r="D49" s="1460">
        <v>116</v>
      </c>
      <c r="E49" s="798">
        <v>41530</v>
      </c>
      <c r="F49" s="1432">
        <v>6000</v>
      </c>
      <c r="G49" s="1475"/>
      <c r="H49" s="795"/>
      <c r="I49" s="795"/>
      <c r="J49" s="795"/>
      <c r="K49" s="795"/>
    </row>
    <row r="50" spans="1:7" ht="12.75">
      <c r="A50" s="29">
        <v>37</v>
      </c>
      <c r="B50" s="276" t="s">
        <v>1254</v>
      </c>
      <c r="C50" s="1067" t="s">
        <v>1255</v>
      </c>
      <c r="D50" s="26">
        <v>395</v>
      </c>
      <c r="E50" s="27">
        <v>41533</v>
      </c>
      <c r="F50" s="28">
        <v>6000</v>
      </c>
      <c r="G50" s="1474"/>
    </row>
    <row r="51" spans="1:7" ht="19.5">
      <c r="A51" s="29">
        <v>38</v>
      </c>
      <c r="B51" s="276" t="s">
        <v>1256</v>
      </c>
      <c r="C51" s="1067" t="s">
        <v>1155</v>
      </c>
      <c r="D51" s="26">
        <v>120</v>
      </c>
      <c r="E51" s="27">
        <v>41533</v>
      </c>
      <c r="F51" s="28">
        <v>6000</v>
      </c>
      <c r="G51" s="1474"/>
    </row>
    <row r="52" spans="1:11" ht="30" thickBot="1">
      <c r="A52" s="917">
        <v>39</v>
      </c>
      <c r="B52" s="1069" t="s">
        <v>1257</v>
      </c>
      <c r="C52" s="1459" t="s">
        <v>1258</v>
      </c>
      <c r="D52" s="1460">
        <v>1</v>
      </c>
      <c r="E52" s="798">
        <v>41533</v>
      </c>
      <c r="F52" s="1432">
        <v>6000</v>
      </c>
      <c r="G52" s="1475"/>
      <c r="H52" s="795"/>
      <c r="I52" s="795"/>
      <c r="J52" s="795"/>
      <c r="K52" s="795"/>
    </row>
    <row r="53" spans="1:7" ht="12.75">
      <c r="A53" s="29">
        <v>40</v>
      </c>
      <c r="B53" s="276" t="s">
        <v>1711</v>
      </c>
      <c r="C53" s="1067" t="s">
        <v>1956</v>
      </c>
      <c r="D53" s="26">
        <v>959</v>
      </c>
      <c r="E53" s="27">
        <v>41534</v>
      </c>
      <c r="F53" s="28">
        <v>6000</v>
      </c>
      <c r="G53" s="1474"/>
    </row>
    <row r="54" spans="1:7" ht="12.75">
      <c r="A54" s="29">
        <v>41</v>
      </c>
      <c r="B54" s="276" t="s">
        <v>1711</v>
      </c>
      <c r="C54" s="1067" t="s">
        <v>1956</v>
      </c>
      <c r="D54" s="26">
        <v>949</v>
      </c>
      <c r="E54" s="27">
        <v>41534</v>
      </c>
      <c r="F54" s="28">
        <v>6000</v>
      </c>
      <c r="G54" s="1474"/>
    </row>
    <row r="55" spans="1:7" ht="12.75">
      <c r="A55" s="29">
        <v>42</v>
      </c>
      <c r="B55" s="276" t="s">
        <v>1711</v>
      </c>
      <c r="C55" s="1067" t="s">
        <v>1956</v>
      </c>
      <c r="D55" s="26">
        <v>917</v>
      </c>
      <c r="E55" s="27">
        <v>41534</v>
      </c>
      <c r="F55" s="28">
        <v>6000</v>
      </c>
      <c r="G55" s="1474"/>
    </row>
    <row r="56" spans="1:7" ht="22.5" customHeight="1">
      <c r="A56" s="29">
        <v>43</v>
      </c>
      <c r="B56" s="276" t="s">
        <v>2286</v>
      </c>
      <c r="C56" s="1067" t="s">
        <v>1412</v>
      </c>
      <c r="D56" s="26">
        <v>91</v>
      </c>
      <c r="E56" s="27">
        <v>41534</v>
      </c>
      <c r="F56" s="28">
        <v>6000</v>
      </c>
      <c r="G56" s="1474"/>
    </row>
    <row r="57" spans="1:7" ht="12.75">
      <c r="A57" s="29">
        <v>44</v>
      </c>
      <c r="B57" s="276" t="s">
        <v>1711</v>
      </c>
      <c r="C57" s="1067" t="s">
        <v>1956</v>
      </c>
      <c r="D57" s="26">
        <v>894</v>
      </c>
      <c r="E57" s="27">
        <v>41534</v>
      </c>
      <c r="F57" s="28">
        <v>6000</v>
      </c>
      <c r="G57" s="1474"/>
    </row>
    <row r="58" spans="1:7" ht="12.75">
      <c r="A58" s="29">
        <v>45</v>
      </c>
      <c r="B58" s="276" t="s">
        <v>1711</v>
      </c>
      <c r="C58" s="1067" t="s">
        <v>1956</v>
      </c>
      <c r="D58" s="26">
        <v>875</v>
      </c>
      <c r="E58" s="27">
        <v>41534</v>
      </c>
      <c r="F58" s="28">
        <v>6000</v>
      </c>
      <c r="G58" s="1474"/>
    </row>
    <row r="59" spans="1:7" ht="12.75">
      <c r="A59" s="29">
        <v>46</v>
      </c>
      <c r="B59" s="276" t="s">
        <v>1711</v>
      </c>
      <c r="C59" s="1067" t="s">
        <v>1956</v>
      </c>
      <c r="D59" s="26">
        <v>841</v>
      </c>
      <c r="E59" s="27">
        <v>41534</v>
      </c>
      <c r="F59" s="28">
        <v>6000</v>
      </c>
      <c r="G59" s="1474"/>
    </row>
    <row r="60" spans="1:7" ht="12.75">
      <c r="A60" s="29">
        <v>47</v>
      </c>
      <c r="B60" s="276" t="s">
        <v>1711</v>
      </c>
      <c r="C60" s="1067" t="s">
        <v>1956</v>
      </c>
      <c r="D60" s="26">
        <v>840</v>
      </c>
      <c r="E60" s="27">
        <v>41534</v>
      </c>
      <c r="F60" s="28">
        <v>6000</v>
      </c>
      <c r="G60" s="1474"/>
    </row>
    <row r="61" spans="1:7" ht="12.75">
      <c r="A61" s="29">
        <v>48</v>
      </c>
      <c r="B61" s="276" t="s">
        <v>1711</v>
      </c>
      <c r="C61" s="1067" t="s">
        <v>1956</v>
      </c>
      <c r="D61" s="26">
        <v>809</v>
      </c>
      <c r="E61" s="27">
        <v>41534</v>
      </c>
      <c r="F61" s="28">
        <v>6000</v>
      </c>
      <c r="G61" s="1474"/>
    </row>
    <row r="62" spans="1:7" ht="12.75">
      <c r="A62" s="29">
        <v>49</v>
      </c>
      <c r="B62" s="276" t="s">
        <v>1711</v>
      </c>
      <c r="C62" s="1067" t="s">
        <v>1956</v>
      </c>
      <c r="D62" s="26">
        <v>796</v>
      </c>
      <c r="E62" s="27">
        <v>41534</v>
      </c>
      <c r="F62" s="28">
        <v>6000</v>
      </c>
      <c r="G62" s="1474"/>
    </row>
    <row r="63" spans="1:7" ht="19.5">
      <c r="A63" s="29">
        <v>50</v>
      </c>
      <c r="B63" s="276" t="s">
        <v>2289</v>
      </c>
      <c r="C63" s="1067" t="s">
        <v>2290</v>
      </c>
      <c r="D63" s="26">
        <v>762</v>
      </c>
      <c r="E63" s="27">
        <v>41534</v>
      </c>
      <c r="F63" s="28">
        <v>6000</v>
      </c>
      <c r="G63" s="1474"/>
    </row>
    <row r="64" spans="1:7" ht="21">
      <c r="A64" s="29">
        <v>51</v>
      </c>
      <c r="B64" s="276" t="s">
        <v>2291</v>
      </c>
      <c r="C64" s="1477" t="s">
        <v>2292</v>
      </c>
      <c r="D64" s="26">
        <v>644</v>
      </c>
      <c r="E64" s="27">
        <v>41534</v>
      </c>
      <c r="F64" s="28">
        <v>6000</v>
      </c>
      <c r="G64" s="1474"/>
    </row>
    <row r="65" spans="1:11" ht="21.75" thickBot="1">
      <c r="A65" s="919">
        <v>52</v>
      </c>
      <c r="B65" s="1069" t="s">
        <v>2293</v>
      </c>
      <c r="C65" s="1479" t="s">
        <v>2294</v>
      </c>
      <c r="D65" s="1460">
        <v>158</v>
      </c>
      <c r="E65" s="798">
        <v>41534</v>
      </c>
      <c r="F65" s="1432">
        <v>6000</v>
      </c>
      <c r="G65" s="1475"/>
      <c r="H65" s="795"/>
      <c r="I65" s="795"/>
      <c r="J65" s="795"/>
      <c r="K65" s="795"/>
    </row>
    <row r="66" spans="1:7" ht="22.5">
      <c r="A66" s="1478">
        <v>53</v>
      </c>
      <c r="B66" s="276" t="s">
        <v>2297</v>
      </c>
      <c r="C66" s="777" t="s">
        <v>2298</v>
      </c>
      <c r="D66" s="26">
        <v>474</v>
      </c>
      <c r="E66" s="27">
        <v>41535</v>
      </c>
      <c r="F66" s="28">
        <v>6000</v>
      </c>
      <c r="G66" s="1474"/>
    </row>
    <row r="67" spans="1:11" ht="39.75" thickBot="1">
      <c r="A67" s="917">
        <v>54</v>
      </c>
      <c r="B67" s="1459" t="s">
        <v>2568</v>
      </c>
      <c r="C67" s="780" t="s">
        <v>2569</v>
      </c>
      <c r="D67" s="1460">
        <v>220</v>
      </c>
      <c r="E67" s="798">
        <v>41535</v>
      </c>
      <c r="F67" s="1432">
        <v>6000</v>
      </c>
      <c r="G67" s="1475"/>
      <c r="H67" s="795"/>
      <c r="I67" s="795"/>
      <c r="J67" s="795"/>
      <c r="K67" s="795"/>
    </row>
    <row r="68" spans="1:7" ht="33.75">
      <c r="A68" s="29">
        <v>55</v>
      </c>
      <c r="B68" s="915" t="s">
        <v>1118</v>
      </c>
      <c r="C68" s="800" t="s">
        <v>1119</v>
      </c>
      <c r="D68" s="26">
        <v>692</v>
      </c>
      <c r="E68" s="27">
        <v>41536</v>
      </c>
      <c r="F68" s="28">
        <v>6000</v>
      </c>
      <c r="G68" s="1474"/>
    </row>
    <row r="69" spans="1:7" ht="33.75">
      <c r="A69" s="29">
        <v>56</v>
      </c>
      <c r="B69" s="414" t="s">
        <v>1118</v>
      </c>
      <c r="C69" s="800" t="s">
        <v>1119</v>
      </c>
      <c r="D69" s="26">
        <v>691</v>
      </c>
      <c r="E69" s="27">
        <v>41536</v>
      </c>
      <c r="F69" s="28">
        <v>6000</v>
      </c>
      <c r="G69" s="1474"/>
    </row>
    <row r="70" spans="1:7" ht="33.75">
      <c r="A70" s="29">
        <v>57</v>
      </c>
      <c r="B70" s="276" t="s">
        <v>1120</v>
      </c>
      <c r="C70" s="777" t="s">
        <v>1121</v>
      </c>
      <c r="D70" s="26">
        <v>465</v>
      </c>
      <c r="E70" s="27">
        <v>41536</v>
      </c>
      <c r="F70" s="28">
        <v>6000</v>
      </c>
      <c r="G70" s="1474"/>
    </row>
    <row r="71" spans="1:11" ht="39" thickBot="1">
      <c r="A71" s="917">
        <v>58</v>
      </c>
      <c r="B71" s="1485" t="s">
        <v>1122</v>
      </c>
      <c r="C71" s="862" t="s">
        <v>1123</v>
      </c>
      <c r="D71" s="1460">
        <v>229</v>
      </c>
      <c r="E71" s="798">
        <v>41536</v>
      </c>
      <c r="F71" s="1432">
        <v>42000</v>
      </c>
      <c r="G71" s="1475"/>
      <c r="H71" s="795"/>
      <c r="I71" s="795"/>
      <c r="J71" s="795"/>
      <c r="K71" s="795"/>
    </row>
    <row r="72" spans="1:7" ht="22.5">
      <c r="A72" s="29">
        <v>59</v>
      </c>
      <c r="B72" s="276" t="s">
        <v>1124</v>
      </c>
      <c r="C72" s="800" t="s">
        <v>1255</v>
      </c>
      <c r="D72" s="26">
        <v>991</v>
      </c>
      <c r="E72" s="27">
        <v>41537</v>
      </c>
      <c r="F72" s="28">
        <v>6000</v>
      </c>
      <c r="G72" s="1474"/>
    </row>
    <row r="73" spans="1:7" ht="36">
      <c r="A73" s="29">
        <v>60</v>
      </c>
      <c r="B73" s="262" t="s">
        <v>1126</v>
      </c>
      <c r="C73" s="938" t="s">
        <v>1125</v>
      </c>
      <c r="D73" s="26">
        <v>697</v>
      </c>
      <c r="E73" s="27">
        <v>41535</v>
      </c>
      <c r="F73" s="28">
        <v>6000</v>
      </c>
      <c r="G73" s="1474"/>
    </row>
    <row r="74" spans="1:7" ht="33.75">
      <c r="A74" s="29">
        <v>61</v>
      </c>
      <c r="B74" s="276" t="s">
        <v>802</v>
      </c>
      <c r="C74" s="800" t="s">
        <v>777</v>
      </c>
      <c r="D74" s="26">
        <v>532</v>
      </c>
      <c r="E74" s="27">
        <v>41537</v>
      </c>
      <c r="F74" s="28">
        <v>6000</v>
      </c>
      <c r="G74" s="1474"/>
    </row>
    <row r="75" spans="1:7" ht="36" customHeight="1">
      <c r="A75" s="29">
        <v>62</v>
      </c>
      <c r="B75" s="276" t="s">
        <v>802</v>
      </c>
      <c r="C75" s="800" t="s">
        <v>779</v>
      </c>
      <c r="D75" s="26">
        <v>531</v>
      </c>
      <c r="E75" s="27">
        <v>41537</v>
      </c>
      <c r="F75" s="28">
        <v>6000</v>
      </c>
      <c r="G75" s="1474"/>
    </row>
    <row r="76" spans="1:7" ht="35.25" customHeight="1">
      <c r="A76" s="29">
        <v>63</v>
      </c>
      <c r="B76" s="276" t="s">
        <v>802</v>
      </c>
      <c r="C76" s="800" t="s">
        <v>779</v>
      </c>
      <c r="D76" s="26">
        <v>530</v>
      </c>
      <c r="E76" s="27">
        <v>41537</v>
      </c>
      <c r="F76" s="28">
        <v>6000</v>
      </c>
      <c r="G76" s="1474"/>
    </row>
    <row r="77" spans="1:7" ht="38.25" customHeight="1">
      <c r="A77" s="29">
        <v>64</v>
      </c>
      <c r="B77" s="276" t="s">
        <v>802</v>
      </c>
      <c r="C77" s="800" t="s">
        <v>778</v>
      </c>
      <c r="D77" s="26">
        <v>529</v>
      </c>
      <c r="E77" s="27">
        <v>41537</v>
      </c>
      <c r="F77" s="28">
        <v>6000</v>
      </c>
      <c r="G77" s="1474"/>
    </row>
    <row r="78" spans="1:7" ht="33.75">
      <c r="A78" s="29">
        <v>65</v>
      </c>
      <c r="B78" s="276" t="s">
        <v>802</v>
      </c>
      <c r="C78" s="800" t="s">
        <v>780</v>
      </c>
      <c r="D78" s="26">
        <v>528</v>
      </c>
      <c r="E78" s="27">
        <v>41537</v>
      </c>
      <c r="F78" s="28">
        <v>6000</v>
      </c>
      <c r="G78" s="1474"/>
    </row>
    <row r="79" spans="1:11" ht="23.25" thickBot="1">
      <c r="A79" s="917">
        <v>66</v>
      </c>
      <c r="B79" s="1069" t="s">
        <v>784</v>
      </c>
      <c r="C79" s="863" t="s">
        <v>785</v>
      </c>
      <c r="D79" s="1460">
        <v>237</v>
      </c>
      <c r="E79" s="798">
        <v>41537</v>
      </c>
      <c r="F79" s="1432">
        <v>6000</v>
      </c>
      <c r="G79" s="1475"/>
      <c r="H79" s="795"/>
      <c r="I79" s="795"/>
      <c r="J79" s="795"/>
      <c r="K79" s="795"/>
    </row>
    <row r="80" spans="1:7" ht="12.75">
      <c r="A80" s="29">
        <v>67</v>
      </c>
      <c r="B80" s="276" t="s">
        <v>786</v>
      </c>
      <c r="C80" s="777"/>
      <c r="D80" s="26">
        <v>862</v>
      </c>
      <c r="E80" s="27">
        <v>41540</v>
      </c>
      <c r="F80" s="28">
        <v>6000</v>
      </c>
      <c r="G80" s="1474"/>
    </row>
    <row r="81" spans="1:7" ht="22.5">
      <c r="A81" s="29">
        <v>68</v>
      </c>
      <c r="B81" s="276" t="s">
        <v>787</v>
      </c>
      <c r="C81" s="800" t="s">
        <v>788</v>
      </c>
      <c r="D81" s="26">
        <v>80</v>
      </c>
      <c r="E81" s="27">
        <v>41540</v>
      </c>
      <c r="F81" s="28">
        <v>6000</v>
      </c>
      <c r="G81" s="1474"/>
    </row>
    <row r="82" spans="1:7" ht="45">
      <c r="A82" s="29">
        <v>69</v>
      </c>
      <c r="B82" s="276" t="s">
        <v>789</v>
      </c>
      <c r="C82" s="800" t="s">
        <v>790</v>
      </c>
      <c r="D82" s="26">
        <v>658</v>
      </c>
      <c r="E82" s="27">
        <v>41540</v>
      </c>
      <c r="F82" s="28">
        <v>6000</v>
      </c>
      <c r="G82" s="1474"/>
    </row>
    <row r="83" spans="1:7" ht="45">
      <c r="A83" s="29">
        <v>70</v>
      </c>
      <c r="B83" s="276" t="s">
        <v>791</v>
      </c>
      <c r="C83" s="800" t="s">
        <v>792</v>
      </c>
      <c r="D83" s="26">
        <v>593</v>
      </c>
      <c r="E83" s="27">
        <v>41540</v>
      </c>
      <c r="F83" s="28">
        <v>6000</v>
      </c>
      <c r="G83" s="1474"/>
    </row>
    <row r="84" spans="1:7" ht="12.75">
      <c r="A84" s="29">
        <v>71</v>
      </c>
      <c r="B84" s="276" t="s">
        <v>793</v>
      </c>
      <c r="C84" s="800"/>
      <c r="D84" s="26">
        <v>523</v>
      </c>
      <c r="E84" s="27">
        <v>41540</v>
      </c>
      <c r="F84" s="28">
        <v>6000</v>
      </c>
      <c r="G84" s="1474"/>
    </row>
    <row r="85" spans="1:7" ht="33.75">
      <c r="A85" s="29">
        <v>72</v>
      </c>
      <c r="B85" s="276" t="s">
        <v>794</v>
      </c>
      <c r="C85" s="800" t="s">
        <v>795</v>
      </c>
      <c r="D85" s="26">
        <v>386</v>
      </c>
      <c r="E85" s="27">
        <v>41540</v>
      </c>
      <c r="F85" s="28">
        <v>6000</v>
      </c>
      <c r="G85" s="1474"/>
    </row>
    <row r="86" spans="1:11" ht="25.5" thickBot="1">
      <c r="A86" s="917">
        <v>73</v>
      </c>
      <c r="B86" s="1069" t="s">
        <v>796</v>
      </c>
      <c r="C86" s="1486" t="s">
        <v>797</v>
      </c>
      <c r="D86" s="1460">
        <v>316</v>
      </c>
      <c r="E86" s="798">
        <v>41540</v>
      </c>
      <c r="F86" s="1432">
        <v>6000</v>
      </c>
      <c r="G86" s="1475"/>
      <c r="H86" s="795"/>
      <c r="I86" s="795"/>
      <c r="J86" s="795"/>
      <c r="K86" s="795"/>
    </row>
    <row r="87" spans="1:7" ht="33.75">
      <c r="A87" s="29">
        <v>74</v>
      </c>
      <c r="B87" s="276" t="s">
        <v>2406</v>
      </c>
      <c r="C87" s="800" t="s">
        <v>2407</v>
      </c>
      <c r="D87" s="26">
        <v>659</v>
      </c>
      <c r="E87" s="27">
        <v>41541</v>
      </c>
      <c r="F87" s="28">
        <v>6000</v>
      </c>
      <c r="G87" s="1474"/>
    </row>
    <row r="88" spans="1:7" ht="24.75">
      <c r="A88" s="29">
        <v>75</v>
      </c>
      <c r="B88" s="262" t="s">
        <v>2408</v>
      </c>
      <c r="C88" s="884" t="s">
        <v>2409</v>
      </c>
      <c r="D88" s="26">
        <v>470</v>
      </c>
      <c r="E88" s="27">
        <v>41541</v>
      </c>
      <c r="F88" s="28">
        <v>6000</v>
      </c>
      <c r="G88" s="1474"/>
    </row>
    <row r="89" spans="1:7" ht="22.5">
      <c r="A89" s="29">
        <v>76</v>
      </c>
      <c r="B89" s="276" t="s">
        <v>2410</v>
      </c>
      <c r="C89" s="800" t="s">
        <v>2411</v>
      </c>
      <c r="D89" s="26">
        <v>461</v>
      </c>
      <c r="E89" s="27">
        <v>41541</v>
      </c>
      <c r="F89" s="28">
        <v>6000</v>
      </c>
      <c r="G89" s="1474"/>
    </row>
    <row r="90" spans="1:7" ht="22.5">
      <c r="A90" s="29">
        <v>77</v>
      </c>
      <c r="B90" s="276" t="s">
        <v>1741</v>
      </c>
      <c r="C90" s="800" t="s">
        <v>2413</v>
      </c>
      <c r="D90" s="26">
        <v>423</v>
      </c>
      <c r="E90" s="27">
        <v>41541</v>
      </c>
      <c r="F90" s="28">
        <v>6000</v>
      </c>
      <c r="G90" s="1474"/>
    </row>
    <row r="91" spans="1:7" ht="22.5">
      <c r="A91" s="29">
        <v>78</v>
      </c>
      <c r="B91" s="276" t="s">
        <v>1741</v>
      </c>
      <c r="C91" s="800" t="s">
        <v>2412</v>
      </c>
      <c r="D91" s="26">
        <v>422</v>
      </c>
      <c r="E91" s="27">
        <v>41541</v>
      </c>
      <c r="F91" s="28">
        <v>6000</v>
      </c>
      <c r="G91" s="1474"/>
    </row>
    <row r="92" spans="1:7" ht="29.25">
      <c r="A92" s="29">
        <v>79</v>
      </c>
      <c r="B92" s="1067" t="s">
        <v>2414</v>
      </c>
      <c r="C92" s="800" t="s">
        <v>2415</v>
      </c>
      <c r="D92" s="26">
        <v>33</v>
      </c>
      <c r="E92" s="27">
        <v>41541</v>
      </c>
      <c r="F92" s="28">
        <v>6000</v>
      </c>
      <c r="G92" s="1474"/>
    </row>
    <row r="93" spans="1:7" ht="33.75">
      <c r="A93" s="29">
        <v>80</v>
      </c>
      <c r="B93" s="1067" t="s">
        <v>2414</v>
      </c>
      <c r="C93" s="800" t="s">
        <v>2416</v>
      </c>
      <c r="D93" s="26">
        <v>32</v>
      </c>
      <c r="E93" s="27">
        <v>41541</v>
      </c>
      <c r="F93" s="28">
        <v>6000</v>
      </c>
      <c r="G93" s="1474"/>
    </row>
    <row r="94" spans="1:11" ht="34.5" thickBot="1">
      <c r="A94" s="917">
        <v>81</v>
      </c>
      <c r="B94" s="1069" t="s">
        <v>2417</v>
      </c>
      <c r="C94" s="863" t="s">
        <v>2418</v>
      </c>
      <c r="D94" s="1460">
        <v>189</v>
      </c>
      <c r="E94" s="798">
        <v>41541</v>
      </c>
      <c r="F94" s="1432">
        <v>6000</v>
      </c>
      <c r="G94" s="1475"/>
      <c r="H94" s="795"/>
      <c r="I94" s="795"/>
      <c r="J94" s="795"/>
      <c r="K94" s="795"/>
    </row>
    <row r="95" spans="1:7" ht="33.75">
      <c r="A95" s="29">
        <v>82</v>
      </c>
      <c r="B95" s="276" t="s">
        <v>2422</v>
      </c>
      <c r="C95" s="800" t="s">
        <v>2421</v>
      </c>
      <c r="D95" s="26">
        <v>728</v>
      </c>
      <c r="E95" s="27">
        <v>41542</v>
      </c>
      <c r="F95" s="28">
        <v>6000</v>
      </c>
      <c r="G95" s="1474"/>
    </row>
    <row r="96" spans="1:7" ht="29.25">
      <c r="A96" s="29">
        <v>83</v>
      </c>
      <c r="B96" s="1067" t="s">
        <v>393</v>
      </c>
      <c r="C96" s="800" t="s">
        <v>394</v>
      </c>
      <c r="D96" s="26">
        <v>656</v>
      </c>
      <c r="E96" s="27">
        <v>41542</v>
      </c>
      <c r="F96" s="28">
        <v>6000</v>
      </c>
      <c r="G96" s="1474"/>
    </row>
    <row r="97" spans="1:11" ht="13.5" thickBot="1">
      <c r="A97" s="917">
        <v>84</v>
      </c>
      <c r="B97" s="1459" t="s">
        <v>396</v>
      </c>
      <c r="C97" s="863" t="s">
        <v>860</v>
      </c>
      <c r="D97" s="1460">
        <v>157</v>
      </c>
      <c r="E97" s="798">
        <v>41542</v>
      </c>
      <c r="F97" s="1432">
        <v>6000</v>
      </c>
      <c r="G97" s="1475"/>
      <c r="H97" s="795"/>
      <c r="I97" s="795"/>
      <c r="J97" s="795"/>
      <c r="K97" s="795"/>
    </row>
    <row r="98" spans="1:7" ht="29.25">
      <c r="A98" s="29">
        <v>85</v>
      </c>
      <c r="B98" s="1067" t="s">
        <v>1544</v>
      </c>
      <c r="C98" s="800" t="s">
        <v>1545</v>
      </c>
      <c r="D98" s="26">
        <v>710</v>
      </c>
      <c r="E98" s="27">
        <v>41543</v>
      </c>
      <c r="F98" s="28">
        <v>6000</v>
      </c>
      <c r="G98" s="1474"/>
    </row>
    <row r="99" spans="1:7" ht="29.25">
      <c r="A99" s="29">
        <v>86</v>
      </c>
      <c r="B99" s="1067" t="s">
        <v>1544</v>
      </c>
      <c r="C99" s="800" t="s">
        <v>1546</v>
      </c>
      <c r="D99" s="26">
        <v>709</v>
      </c>
      <c r="E99" s="27">
        <v>41543</v>
      </c>
      <c r="F99" s="28">
        <v>6000</v>
      </c>
      <c r="G99" s="1474"/>
    </row>
    <row r="100" spans="1:7" ht="29.25">
      <c r="A100" s="29">
        <v>87</v>
      </c>
      <c r="B100" s="1067" t="s">
        <v>1544</v>
      </c>
      <c r="C100" s="800" t="s">
        <v>1547</v>
      </c>
      <c r="D100" s="26">
        <v>708</v>
      </c>
      <c r="E100" s="27">
        <v>41543</v>
      </c>
      <c r="F100" s="28">
        <v>6000</v>
      </c>
      <c r="G100" s="1474"/>
    </row>
    <row r="101" spans="1:7" ht="29.25">
      <c r="A101" s="29">
        <v>88</v>
      </c>
      <c r="B101" s="1067" t="s">
        <v>1544</v>
      </c>
      <c r="C101" s="800" t="s">
        <v>1548</v>
      </c>
      <c r="D101" s="26">
        <v>707</v>
      </c>
      <c r="E101" s="27">
        <v>41543</v>
      </c>
      <c r="F101" s="28">
        <v>6000</v>
      </c>
      <c r="G101" s="1474"/>
    </row>
    <row r="102" spans="1:11" ht="23.25" thickBot="1">
      <c r="A102" s="917">
        <v>89</v>
      </c>
      <c r="B102" s="1459" t="s">
        <v>1549</v>
      </c>
      <c r="C102" s="863" t="s">
        <v>1550</v>
      </c>
      <c r="D102" s="1460">
        <v>647</v>
      </c>
      <c r="E102" s="798">
        <v>41543</v>
      </c>
      <c r="F102" s="1432">
        <v>6000</v>
      </c>
      <c r="G102" s="1475"/>
      <c r="H102" s="795"/>
      <c r="I102" s="795"/>
      <c r="J102" s="795"/>
      <c r="K102" s="795"/>
    </row>
    <row r="103" spans="1:7" ht="33.75">
      <c r="A103" s="29">
        <v>90</v>
      </c>
      <c r="B103" s="1067" t="s">
        <v>1614</v>
      </c>
      <c r="C103" s="800" t="s">
        <v>1615</v>
      </c>
      <c r="D103" s="26">
        <v>724</v>
      </c>
      <c r="E103" s="27">
        <v>41544</v>
      </c>
      <c r="F103" s="28">
        <v>6000</v>
      </c>
      <c r="G103" s="1474"/>
    </row>
    <row r="104" spans="1:11" ht="13.5" thickBot="1">
      <c r="A104" s="917">
        <v>91</v>
      </c>
      <c r="B104" s="1459" t="s">
        <v>1616</v>
      </c>
      <c r="C104" s="863" t="s">
        <v>1543</v>
      </c>
      <c r="D104" s="1460">
        <v>254</v>
      </c>
      <c r="E104" s="798">
        <v>41544</v>
      </c>
      <c r="F104" s="1432">
        <v>6000</v>
      </c>
      <c r="G104" s="1475"/>
      <c r="H104" s="795"/>
      <c r="I104" s="795"/>
      <c r="J104" s="795"/>
      <c r="K104" s="795"/>
    </row>
    <row r="105" spans="1:7" ht="12.75">
      <c r="A105" s="29">
        <v>92</v>
      </c>
      <c r="B105" s="1067"/>
      <c r="C105" s="800"/>
      <c r="D105" s="26"/>
      <c r="E105" s="27"/>
      <c r="F105" s="1489">
        <f>SUM(F14:F104)</f>
        <v>570600</v>
      </c>
      <c r="G105" s="1474"/>
    </row>
    <row r="106" spans="1:7" ht="12.75">
      <c r="A106" s="29">
        <v>93</v>
      </c>
      <c r="B106" s="1067"/>
      <c r="C106" s="800"/>
      <c r="D106" s="26"/>
      <c r="E106" s="27"/>
      <c r="F106" s="28"/>
      <c r="G106" s="1474"/>
    </row>
    <row r="107" spans="1:7" ht="12.75">
      <c r="A107" s="29"/>
      <c r="B107" s="1067"/>
      <c r="C107" s="800"/>
      <c r="D107" s="26"/>
      <c r="E107" s="27"/>
      <c r="F107" s="28"/>
      <c r="G107" s="1474"/>
    </row>
    <row r="108" spans="1:7" ht="12.75">
      <c r="A108" s="29"/>
      <c r="B108" s="1067"/>
      <c r="C108" s="800"/>
      <c r="D108" s="26"/>
      <c r="E108" s="27"/>
      <c r="F108" s="28"/>
      <c r="G108" s="1474"/>
    </row>
    <row r="109" spans="1:7" ht="13.5" thickBot="1">
      <c r="A109" s="24"/>
      <c r="B109" s="25"/>
      <c r="C109" s="944"/>
      <c r="D109" s="30"/>
      <c r="E109" s="31"/>
      <c r="F109" s="42"/>
      <c r="G109" s="24"/>
    </row>
    <row r="110" spans="1:7" ht="13.5" thickBot="1">
      <c r="A110" s="43" t="s">
        <v>466</v>
      </c>
      <c r="B110" s="1971" t="s">
        <v>1754</v>
      </c>
      <c r="C110" s="1972"/>
      <c r="D110" s="2183" t="s">
        <v>258</v>
      </c>
      <c r="E110" s="2184"/>
      <c r="F110" s="2184"/>
      <c r="G110" s="2185"/>
    </row>
    <row r="111" spans="1:7" ht="20.25" thickTop="1">
      <c r="A111" s="105">
        <v>1</v>
      </c>
      <c r="B111" s="106" t="s">
        <v>2208</v>
      </c>
      <c r="C111" s="1426" t="s">
        <v>2209</v>
      </c>
      <c r="D111" s="426">
        <v>88</v>
      </c>
      <c r="E111" s="424">
        <v>41516</v>
      </c>
      <c r="F111" s="1249">
        <v>2600</v>
      </c>
      <c r="G111" s="426"/>
    </row>
    <row r="112" spans="1:7" ht="24">
      <c r="A112" s="105">
        <v>2</v>
      </c>
      <c r="B112" s="267" t="s">
        <v>1846</v>
      </c>
      <c r="C112" s="1426" t="s">
        <v>2056</v>
      </c>
      <c r="D112" s="84">
        <v>323</v>
      </c>
      <c r="E112" s="85">
        <v>41516</v>
      </c>
      <c r="F112" s="1420">
        <v>6000</v>
      </c>
      <c r="G112" s="84"/>
    </row>
    <row r="113" spans="1:7" ht="39">
      <c r="A113" s="105">
        <v>3</v>
      </c>
      <c r="B113" s="267" t="s">
        <v>1046</v>
      </c>
      <c r="C113" s="1426" t="s">
        <v>1047</v>
      </c>
      <c r="D113" s="84">
        <v>898</v>
      </c>
      <c r="E113" s="85">
        <v>41519</v>
      </c>
      <c r="F113" s="356">
        <v>2600</v>
      </c>
      <c r="G113" s="84"/>
    </row>
    <row r="114" spans="1:7" ht="19.5">
      <c r="A114" s="105">
        <v>4</v>
      </c>
      <c r="B114" s="267" t="s">
        <v>1051</v>
      </c>
      <c r="C114" s="1426" t="s">
        <v>1052</v>
      </c>
      <c r="D114" s="84">
        <v>646</v>
      </c>
      <c r="E114" s="85">
        <v>41519</v>
      </c>
      <c r="F114" s="356">
        <v>2600</v>
      </c>
      <c r="G114" s="84"/>
    </row>
    <row r="115" spans="1:11" ht="24.75" thickBot="1">
      <c r="A115" s="1440">
        <v>5</v>
      </c>
      <c r="B115" s="1441" t="s">
        <v>1053</v>
      </c>
      <c r="C115" s="1442" t="s">
        <v>1054</v>
      </c>
      <c r="D115" s="1443">
        <v>516</v>
      </c>
      <c r="E115" s="999">
        <v>41519</v>
      </c>
      <c r="F115" s="1000">
        <v>2600</v>
      </c>
      <c r="G115" s="1443"/>
      <c r="H115" s="795"/>
      <c r="I115" s="795"/>
      <c r="J115" s="795"/>
      <c r="K115" s="795"/>
    </row>
    <row r="116" spans="1:11" ht="30" thickBot="1">
      <c r="A116" s="1450">
        <v>6</v>
      </c>
      <c r="B116" s="1451" t="s">
        <v>1059</v>
      </c>
      <c r="C116" s="1452" t="s">
        <v>1060</v>
      </c>
      <c r="D116" s="1453">
        <v>412</v>
      </c>
      <c r="E116" s="1030">
        <v>41520</v>
      </c>
      <c r="F116" s="1454">
        <v>2600</v>
      </c>
      <c r="G116" s="1453"/>
      <c r="H116" s="1455"/>
      <c r="I116" s="1455"/>
      <c r="J116" s="1455"/>
      <c r="K116" s="1455"/>
    </row>
    <row r="117" spans="1:11" ht="17.25" thickBot="1">
      <c r="A117" s="1444">
        <v>7</v>
      </c>
      <c r="B117" s="1445" t="s">
        <v>1559</v>
      </c>
      <c r="C117" s="1446" t="s">
        <v>1560</v>
      </c>
      <c r="D117" s="1447">
        <v>626</v>
      </c>
      <c r="E117" s="1448">
        <v>41521</v>
      </c>
      <c r="F117" s="1449">
        <v>2600</v>
      </c>
      <c r="G117" s="1447"/>
      <c r="H117" s="795"/>
      <c r="I117" s="795"/>
      <c r="J117" s="795"/>
      <c r="K117" s="795"/>
    </row>
    <row r="118" spans="1:7" ht="12.75">
      <c r="A118" s="1428">
        <v>8</v>
      </c>
      <c r="B118" s="266" t="s">
        <v>2609</v>
      </c>
      <c r="C118" s="1429" t="s">
        <v>1231</v>
      </c>
      <c r="D118" s="426">
        <v>491</v>
      </c>
      <c r="E118" s="424">
        <v>41522</v>
      </c>
      <c r="F118" s="425">
        <v>2600</v>
      </c>
      <c r="G118" s="426"/>
    </row>
    <row r="119" spans="1:7" ht="12.75">
      <c r="A119" s="1428">
        <v>9</v>
      </c>
      <c r="B119" s="266" t="s">
        <v>2609</v>
      </c>
      <c r="C119" s="1429" t="s">
        <v>1231</v>
      </c>
      <c r="D119" s="426">
        <v>490</v>
      </c>
      <c r="E119" s="424">
        <v>41522</v>
      </c>
      <c r="F119" s="425">
        <v>2600</v>
      </c>
      <c r="G119" s="426"/>
    </row>
    <row r="120" spans="1:11" ht="24.75" thickBot="1">
      <c r="A120" s="1444">
        <v>10</v>
      </c>
      <c r="B120" s="1461" t="s">
        <v>2610</v>
      </c>
      <c r="C120" s="1462" t="s">
        <v>2611</v>
      </c>
      <c r="D120" s="1447">
        <v>336</v>
      </c>
      <c r="E120" s="1448">
        <v>41522</v>
      </c>
      <c r="F120" s="1449">
        <v>2600</v>
      </c>
      <c r="G120" s="1447"/>
      <c r="H120" s="795"/>
      <c r="I120" s="795"/>
      <c r="J120" s="795"/>
      <c r="K120" s="795"/>
    </row>
    <row r="121" spans="1:7" ht="19.5">
      <c r="A121" s="1428">
        <v>11</v>
      </c>
      <c r="B121" s="266" t="s">
        <v>1715</v>
      </c>
      <c r="C121" s="1429" t="s">
        <v>1716</v>
      </c>
      <c r="D121" s="426">
        <v>98</v>
      </c>
      <c r="E121" s="424">
        <v>41431</v>
      </c>
      <c r="F121" s="425">
        <v>2600</v>
      </c>
      <c r="G121" s="426"/>
    </row>
    <row r="122" spans="1:11" ht="34.5" thickBot="1">
      <c r="A122" s="1444">
        <v>12</v>
      </c>
      <c r="B122" s="1069" t="s">
        <v>1719</v>
      </c>
      <c r="C122" s="1462" t="s">
        <v>1720</v>
      </c>
      <c r="D122" s="1447">
        <v>118</v>
      </c>
      <c r="E122" s="1448">
        <v>41523</v>
      </c>
      <c r="F122" s="1449">
        <v>2600</v>
      </c>
      <c r="G122" s="1447"/>
      <c r="H122" s="795"/>
      <c r="I122" s="795"/>
      <c r="J122" s="795"/>
      <c r="K122" s="795"/>
    </row>
    <row r="123" spans="1:7" ht="39">
      <c r="A123" s="1428">
        <v>13</v>
      </c>
      <c r="B123" s="1429" t="s">
        <v>1726</v>
      </c>
      <c r="C123" s="1429" t="s">
        <v>1727</v>
      </c>
      <c r="D123" s="426">
        <v>81</v>
      </c>
      <c r="E123" s="424">
        <v>41526</v>
      </c>
      <c r="F123" s="425">
        <v>2600</v>
      </c>
      <c r="G123" s="426"/>
    </row>
    <row r="124" spans="1:7" ht="19.5">
      <c r="A124" s="1428">
        <v>14</v>
      </c>
      <c r="B124" s="1429" t="s">
        <v>1428</v>
      </c>
      <c r="C124" s="1429" t="s">
        <v>1956</v>
      </c>
      <c r="D124" s="426">
        <v>725</v>
      </c>
      <c r="E124" s="424">
        <v>41526</v>
      </c>
      <c r="F124" s="425">
        <v>2600</v>
      </c>
      <c r="G124" s="426"/>
    </row>
    <row r="125" spans="1:11" ht="24.75" thickBot="1">
      <c r="A125" s="1444">
        <v>15</v>
      </c>
      <c r="B125" s="1461" t="s">
        <v>1728</v>
      </c>
      <c r="C125" s="1462" t="s">
        <v>860</v>
      </c>
      <c r="D125" s="1447">
        <v>65</v>
      </c>
      <c r="E125" s="1448">
        <v>41526</v>
      </c>
      <c r="F125" s="1449">
        <v>2600</v>
      </c>
      <c r="G125" s="1447"/>
      <c r="H125" s="795"/>
      <c r="I125" s="795"/>
      <c r="J125" s="795"/>
      <c r="K125" s="795"/>
    </row>
    <row r="126" spans="1:7" ht="24">
      <c r="A126" s="1428">
        <v>16</v>
      </c>
      <c r="B126" s="266" t="s">
        <v>1737</v>
      </c>
      <c r="C126" s="1429" t="s">
        <v>387</v>
      </c>
      <c r="D126" s="426">
        <v>626</v>
      </c>
      <c r="E126" s="424">
        <v>41527</v>
      </c>
      <c r="F126" s="425">
        <v>2600</v>
      </c>
      <c r="G126" s="426"/>
    </row>
    <row r="127" spans="1:11" ht="20.25" thickBot="1">
      <c r="A127" s="1444">
        <v>17</v>
      </c>
      <c r="B127" s="1461" t="s">
        <v>978</v>
      </c>
      <c r="C127" s="1462" t="s">
        <v>389</v>
      </c>
      <c r="D127" s="1447">
        <v>183</v>
      </c>
      <c r="E127" s="1448">
        <v>41527</v>
      </c>
      <c r="F127" s="1449">
        <v>5200</v>
      </c>
      <c r="G127" s="1447"/>
      <c r="H127" s="795"/>
      <c r="I127" s="795"/>
      <c r="J127" s="795"/>
      <c r="K127" s="795"/>
    </row>
    <row r="128" spans="1:11" ht="30" thickBot="1">
      <c r="A128" s="1450">
        <v>18</v>
      </c>
      <c r="B128" s="1451" t="s">
        <v>755</v>
      </c>
      <c r="C128" s="1452" t="s">
        <v>756</v>
      </c>
      <c r="D128" s="1453">
        <v>246</v>
      </c>
      <c r="E128" s="1030">
        <v>41528</v>
      </c>
      <c r="F128" s="1454">
        <v>2600</v>
      </c>
      <c r="G128" s="1453"/>
      <c r="H128" s="1455"/>
      <c r="I128" s="1455"/>
      <c r="J128" s="1455"/>
      <c r="K128" s="1455"/>
    </row>
    <row r="129" spans="1:11" ht="21.75" thickBot="1">
      <c r="A129" s="1450">
        <v>19</v>
      </c>
      <c r="B129" s="1451" t="s">
        <v>1247</v>
      </c>
      <c r="C129" s="1452" t="s">
        <v>1248</v>
      </c>
      <c r="D129" s="1453">
        <v>209</v>
      </c>
      <c r="E129" s="1030">
        <v>41509</v>
      </c>
      <c r="F129" s="1454">
        <v>2600</v>
      </c>
      <c r="G129" s="1476" t="s">
        <v>1249</v>
      </c>
      <c r="H129" s="1455"/>
      <c r="I129" s="1455"/>
      <c r="J129" s="1455"/>
      <c r="K129" s="1455"/>
    </row>
    <row r="130" spans="1:11" ht="30" thickBot="1">
      <c r="A130" s="1450">
        <v>20</v>
      </c>
      <c r="B130" s="1452" t="s">
        <v>1250</v>
      </c>
      <c r="C130" s="1452" t="s">
        <v>1251</v>
      </c>
      <c r="D130" s="1453">
        <v>8</v>
      </c>
      <c r="E130" s="1030">
        <v>41533</v>
      </c>
      <c r="F130" s="1454">
        <v>2600</v>
      </c>
      <c r="G130" s="1453"/>
      <c r="H130" s="1455"/>
      <c r="I130" s="1455"/>
      <c r="J130" s="1455"/>
      <c r="K130" s="1455"/>
    </row>
    <row r="131" spans="1:11" ht="13.5" thickBot="1">
      <c r="A131" s="1450">
        <v>21</v>
      </c>
      <c r="B131" s="1451" t="s">
        <v>2287</v>
      </c>
      <c r="C131" s="1452" t="s">
        <v>2288</v>
      </c>
      <c r="D131" s="1453">
        <v>780</v>
      </c>
      <c r="E131" s="1030">
        <v>41534</v>
      </c>
      <c r="F131" s="1454">
        <v>2600</v>
      </c>
      <c r="G131" s="1453"/>
      <c r="H131" s="1455"/>
      <c r="I131" s="1455"/>
      <c r="J131" s="1455"/>
      <c r="K131" s="1455"/>
    </row>
    <row r="132" spans="1:9" ht="29.25">
      <c r="A132" s="1428">
        <v>22</v>
      </c>
      <c r="B132" s="1480" t="s">
        <v>2614</v>
      </c>
      <c r="C132" s="1481" t="s">
        <v>1323</v>
      </c>
      <c r="D132" s="1482">
        <v>208</v>
      </c>
      <c r="E132" s="1483">
        <v>41535</v>
      </c>
      <c r="F132" s="1484">
        <v>2000</v>
      </c>
      <c r="G132" s="1482"/>
      <c r="H132" s="2181" t="s">
        <v>1324</v>
      </c>
      <c r="I132" s="2182"/>
    </row>
    <row r="133" spans="1:11" ht="30" thickBot="1">
      <c r="A133" s="1444">
        <v>23</v>
      </c>
      <c r="B133" s="1461" t="s">
        <v>1326</v>
      </c>
      <c r="C133" s="1462" t="s">
        <v>1327</v>
      </c>
      <c r="D133" s="1447">
        <v>207</v>
      </c>
      <c r="E133" s="1448">
        <v>41535</v>
      </c>
      <c r="F133" s="1449">
        <v>2600</v>
      </c>
      <c r="G133" s="1447"/>
      <c r="H133" s="795"/>
      <c r="I133" s="795"/>
      <c r="J133" s="795"/>
      <c r="K133" s="795"/>
    </row>
    <row r="134" spans="1:7" ht="19.5">
      <c r="A134" s="1428">
        <v>24</v>
      </c>
      <c r="B134" s="266" t="s">
        <v>1127</v>
      </c>
      <c r="C134" s="1429" t="s">
        <v>1128</v>
      </c>
      <c r="D134" s="426">
        <v>642</v>
      </c>
      <c r="E134" s="424">
        <v>41537</v>
      </c>
      <c r="F134" s="425">
        <v>2600</v>
      </c>
      <c r="G134" s="426"/>
    </row>
    <row r="135" spans="1:11" ht="24.75" thickBot="1">
      <c r="A135" s="1444">
        <v>25</v>
      </c>
      <c r="B135" s="1461" t="s">
        <v>783</v>
      </c>
      <c r="C135" s="1462" t="s">
        <v>1121</v>
      </c>
      <c r="D135" s="1447">
        <v>294</v>
      </c>
      <c r="E135" s="1448">
        <v>41537</v>
      </c>
      <c r="F135" s="1449">
        <v>2600</v>
      </c>
      <c r="G135" s="1447"/>
      <c r="H135" s="795"/>
      <c r="I135" s="795"/>
      <c r="J135" s="795"/>
      <c r="K135" s="795"/>
    </row>
    <row r="136" spans="1:11" ht="24.75" thickBot="1">
      <c r="A136" s="1450">
        <v>26</v>
      </c>
      <c r="B136" s="1451" t="s">
        <v>2419</v>
      </c>
      <c r="C136" s="1452" t="s">
        <v>2420</v>
      </c>
      <c r="D136" s="1453">
        <v>16</v>
      </c>
      <c r="E136" s="1030">
        <v>41541</v>
      </c>
      <c r="F136" s="1454">
        <v>2600</v>
      </c>
      <c r="G136" s="1453"/>
      <c r="H136" s="1455"/>
      <c r="I136" s="1455"/>
      <c r="J136" s="1455"/>
      <c r="K136" s="1455"/>
    </row>
    <row r="137" spans="1:7" ht="29.25">
      <c r="A137" s="1428">
        <v>27</v>
      </c>
      <c r="B137" s="266" t="s">
        <v>1551</v>
      </c>
      <c r="C137" s="1429" t="s">
        <v>1552</v>
      </c>
      <c r="D137" s="426">
        <v>627</v>
      </c>
      <c r="E137" s="424">
        <v>41543</v>
      </c>
      <c r="F137" s="425">
        <v>2600</v>
      </c>
      <c r="G137" s="426"/>
    </row>
    <row r="138" spans="1:7" ht="29.25">
      <c r="A138" s="1428">
        <v>28</v>
      </c>
      <c r="B138" s="266" t="s">
        <v>1551</v>
      </c>
      <c r="C138" s="1429" t="s">
        <v>1553</v>
      </c>
      <c r="D138" s="426">
        <v>626</v>
      </c>
      <c r="E138" s="424">
        <v>41543</v>
      </c>
      <c r="F138" s="425">
        <v>2600</v>
      </c>
      <c r="G138" s="426"/>
    </row>
    <row r="139" spans="1:7" ht="12.75">
      <c r="A139" s="1428">
        <v>29</v>
      </c>
      <c r="B139" s="266" t="s">
        <v>1555</v>
      </c>
      <c r="C139" s="1429" t="s">
        <v>1554</v>
      </c>
      <c r="D139" s="426">
        <v>29</v>
      </c>
      <c r="E139" s="424">
        <v>41543</v>
      </c>
      <c r="F139" s="425">
        <v>2600</v>
      </c>
      <c r="G139" s="426"/>
    </row>
    <row r="140" spans="1:11" ht="24.75" thickBot="1">
      <c r="A140" s="1444">
        <v>30</v>
      </c>
      <c r="B140" s="1461" t="s">
        <v>1556</v>
      </c>
      <c r="C140" s="1462" t="s">
        <v>1557</v>
      </c>
      <c r="D140" s="1447">
        <v>120</v>
      </c>
      <c r="E140" s="1448">
        <v>41542</v>
      </c>
      <c r="F140" s="1449">
        <v>2600</v>
      </c>
      <c r="G140" s="1447"/>
      <c r="H140" s="795"/>
      <c r="I140" s="795"/>
      <c r="J140" s="795"/>
      <c r="K140" s="795"/>
    </row>
    <row r="141" spans="1:11" ht="13.5" thickBot="1">
      <c r="A141" s="1450">
        <v>31</v>
      </c>
      <c r="B141" s="1451" t="s">
        <v>1612</v>
      </c>
      <c r="C141" s="1452" t="s">
        <v>1613</v>
      </c>
      <c r="D141" s="1453">
        <v>845</v>
      </c>
      <c r="E141" s="1030">
        <v>41544</v>
      </c>
      <c r="F141" s="1454">
        <v>2600</v>
      </c>
      <c r="G141" s="1453"/>
      <c r="H141" s="1455"/>
      <c r="I141" s="1455"/>
      <c r="J141" s="1455"/>
      <c r="K141" s="1455"/>
    </row>
    <row r="142" spans="1:7" ht="12.75">
      <c r="A142" s="1428">
        <v>32</v>
      </c>
      <c r="B142" s="266"/>
      <c r="C142" s="1429"/>
      <c r="D142" s="426"/>
      <c r="E142" s="424"/>
      <c r="F142" s="1490">
        <f>SUM(F111:F141)</f>
        <v>86000</v>
      </c>
      <c r="G142" s="426"/>
    </row>
    <row r="143" spans="1:7" ht="12.75">
      <c r="A143" s="1428"/>
      <c r="B143" s="266"/>
      <c r="C143" s="1429"/>
      <c r="D143" s="426"/>
      <c r="E143" s="424"/>
      <c r="F143" s="425"/>
      <c r="G143" s="426"/>
    </row>
    <row r="144" spans="1:7" ht="13.5" thickBot="1">
      <c r="A144" s="24"/>
      <c r="B144" s="25"/>
      <c r="C144" s="944"/>
      <c r="D144" s="30"/>
      <c r="E144" s="31"/>
      <c r="F144" s="32"/>
      <c r="G144" s="24"/>
    </row>
    <row r="145" spans="1:7" ht="13.5" thickBot="1">
      <c r="A145" s="43" t="s">
        <v>259</v>
      </c>
      <c r="B145" s="1969" t="s">
        <v>1790</v>
      </c>
      <c r="C145" s="1970"/>
      <c r="D145" s="1966" t="s">
        <v>684</v>
      </c>
      <c r="E145" s="1958"/>
      <c r="F145" s="1958"/>
      <c r="G145" s="1959"/>
    </row>
    <row r="146" spans="1:7" ht="33.75">
      <c r="A146" s="24">
        <v>1</v>
      </c>
      <c r="B146" s="770" t="s">
        <v>2605</v>
      </c>
      <c r="C146" s="1427" t="s">
        <v>2606</v>
      </c>
      <c r="D146" s="29">
        <v>181</v>
      </c>
      <c r="E146" s="45">
        <v>41520</v>
      </c>
      <c r="F146" s="46">
        <v>600</v>
      </c>
      <c r="G146" s="29"/>
    </row>
    <row r="147" spans="1:11" ht="34.5" thickBot="1">
      <c r="A147" s="873">
        <v>2</v>
      </c>
      <c r="B147" s="952" t="s">
        <v>2612</v>
      </c>
      <c r="C147" s="1456" t="s">
        <v>904</v>
      </c>
      <c r="D147" s="917">
        <v>226</v>
      </c>
      <c r="E147" s="1463">
        <v>41522</v>
      </c>
      <c r="F147" s="1464">
        <v>600</v>
      </c>
      <c r="G147" s="917"/>
      <c r="H147" s="795"/>
      <c r="I147" s="795"/>
      <c r="J147" s="795"/>
      <c r="K147" s="795"/>
    </row>
    <row r="148" spans="1:11" ht="20.25" thickBot="1">
      <c r="A148" s="898">
        <v>3</v>
      </c>
      <c r="B148" s="869" t="s">
        <v>1721</v>
      </c>
      <c r="C148" s="1469" t="s">
        <v>1722</v>
      </c>
      <c r="D148" s="898">
        <v>951</v>
      </c>
      <c r="E148" s="1470">
        <v>41526</v>
      </c>
      <c r="F148" s="1471">
        <v>600</v>
      </c>
      <c r="G148" s="898"/>
      <c r="H148" s="1455"/>
      <c r="I148" s="1455"/>
      <c r="J148" s="1455"/>
      <c r="K148" s="1455"/>
    </row>
    <row r="149" spans="1:11" ht="13.5" thickBot="1">
      <c r="A149" s="1585"/>
      <c r="B149" s="1586"/>
      <c r="C149" s="1586"/>
      <c r="D149" s="1585"/>
      <c r="E149" s="1587"/>
      <c r="F149" s="1584"/>
      <c r="G149" s="842"/>
      <c r="H149" s="1597"/>
      <c r="I149" s="1455"/>
      <c r="J149" s="1455"/>
      <c r="K149" s="1455"/>
    </row>
    <row r="150" spans="1:11" ht="13.5" thickBot="1">
      <c r="A150" s="1585"/>
      <c r="B150" s="1586"/>
      <c r="C150" s="1586"/>
      <c r="D150" s="1585"/>
      <c r="E150" s="1587"/>
      <c r="F150" s="1584"/>
      <c r="G150" s="842"/>
      <c r="H150" s="1597"/>
      <c r="I150" s="1455"/>
      <c r="J150" s="1455"/>
      <c r="K150" s="1455"/>
    </row>
    <row r="151" spans="1:7" ht="12.75">
      <c r="A151" s="29"/>
      <c r="B151" s="321"/>
      <c r="C151" s="939"/>
      <c r="D151" s="29"/>
      <c r="E151" s="45"/>
      <c r="F151" s="1488">
        <f>SUM(F146:F150)</f>
        <v>1800</v>
      </c>
      <c r="G151" s="29"/>
    </row>
    <row r="152" spans="1:7" ht="12.75">
      <c r="A152" s="29"/>
      <c r="B152" s="321"/>
      <c r="C152" s="939"/>
      <c r="D152" s="29"/>
      <c r="E152" s="45"/>
      <c r="F152" s="46"/>
      <c r="G152" s="29"/>
    </row>
    <row r="153" spans="1:7" ht="13.5" thickBot="1">
      <c r="A153" s="47"/>
      <c r="B153" s="945"/>
      <c r="C153" s="945"/>
      <c r="D153" s="47"/>
      <c r="E153" s="48"/>
      <c r="F153" s="49"/>
      <c r="G153" s="24"/>
    </row>
    <row r="154" spans="1:7" ht="13.5" thickBot="1">
      <c r="A154" s="50" t="s">
        <v>686</v>
      </c>
      <c r="B154" s="1964" t="s">
        <v>687</v>
      </c>
      <c r="C154" s="1965"/>
      <c r="D154" s="1966" t="s">
        <v>688</v>
      </c>
      <c r="E154" s="1958"/>
      <c r="F154" s="1958"/>
      <c r="G154" s="1959"/>
    </row>
    <row r="155" spans="1:7" ht="12.75">
      <c r="A155" s="24"/>
      <c r="B155" s="770"/>
      <c r="C155" s="1427"/>
      <c r="D155" s="24"/>
      <c r="E155" s="1422"/>
      <c r="F155" s="51"/>
      <c r="G155" s="24"/>
    </row>
    <row r="156" spans="1:7" ht="12.75">
      <c r="A156" s="24"/>
      <c r="B156" s="770"/>
      <c r="C156" s="1427"/>
      <c r="D156" s="24"/>
      <c r="E156" s="24"/>
      <c r="F156" s="51"/>
      <c r="G156" s="24"/>
    </row>
    <row r="157" spans="1:7" ht="12.75">
      <c r="A157" s="24"/>
      <c r="B157" s="770"/>
      <c r="C157" s="1427"/>
      <c r="D157" s="24"/>
      <c r="E157" s="24"/>
      <c r="F157" s="51"/>
      <c r="G157" s="24"/>
    </row>
    <row r="158" spans="1:7" ht="12.75">
      <c r="A158" s="24"/>
      <c r="B158" s="770"/>
      <c r="C158" s="1427"/>
      <c r="D158" s="24"/>
      <c r="E158" s="24"/>
      <c r="F158" s="51"/>
      <c r="G158" s="24"/>
    </row>
    <row r="159" spans="1:7" ht="13.5" thickBot="1">
      <c r="A159" s="24"/>
      <c r="B159" s="10"/>
      <c r="C159" s="1427"/>
      <c r="D159" s="24"/>
      <c r="E159" s="24"/>
      <c r="F159" s="51"/>
      <c r="G159" s="24"/>
    </row>
    <row r="160" spans="1:7" ht="13.5" thickBot="1">
      <c r="A160" s="52" t="s">
        <v>689</v>
      </c>
      <c r="B160" s="1964" t="s">
        <v>1755</v>
      </c>
      <c r="C160" s="1965"/>
      <c r="D160" s="1966" t="s">
        <v>690</v>
      </c>
      <c r="E160" s="1958"/>
      <c r="F160" s="1958"/>
      <c r="G160" s="1959"/>
    </row>
    <row r="161" spans="1:11" ht="30" thickBot="1">
      <c r="A161" s="873">
        <v>1</v>
      </c>
      <c r="B161" s="789" t="s">
        <v>1044</v>
      </c>
      <c r="C161" s="1456" t="s">
        <v>1045</v>
      </c>
      <c r="D161" s="873">
        <v>928</v>
      </c>
      <c r="E161" s="1457">
        <v>41519</v>
      </c>
      <c r="F161" s="1458">
        <v>600</v>
      </c>
      <c r="G161" s="873"/>
      <c r="H161" s="795"/>
      <c r="I161" s="795"/>
      <c r="J161" s="795"/>
      <c r="K161" s="795"/>
    </row>
    <row r="162" spans="1:7" ht="19.5">
      <c r="A162" s="29">
        <v>2</v>
      </c>
      <c r="B162" s="321" t="s">
        <v>2614</v>
      </c>
      <c r="C162" s="939" t="s">
        <v>2615</v>
      </c>
      <c r="D162" s="29">
        <v>161</v>
      </c>
      <c r="E162" s="45">
        <v>41522</v>
      </c>
      <c r="F162" s="46">
        <v>600</v>
      </c>
      <c r="G162" s="29"/>
    </row>
    <row r="163" spans="1:7" ht="19.5">
      <c r="A163" s="24">
        <v>3</v>
      </c>
      <c r="B163" s="321" t="s">
        <v>2614</v>
      </c>
      <c r="C163" s="939" t="s">
        <v>2615</v>
      </c>
      <c r="D163" s="24">
        <v>160</v>
      </c>
      <c r="E163" s="1422">
        <v>41522</v>
      </c>
      <c r="F163" s="51">
        <v>600</v>
      </c>
      <c r="G163" s="24"/>
    </row>
    <row r="164" spans="1:11" ht="20.25" thickBot="1">
      <c r="A164" s="873">
        <v>4</v>
      </c>
      <c r="B164" s="1465" t="s">
        <v>2614</v>
      </c>
      <c r="C164" s="1466" t="s">
        <v>2615</v>
      </c>
      <c r="D164" s="873">
        <v>159</v>
      </c>
      <c r="E164" s="1457">
        <v>41522</v>
      </c>
      <c r="F164" s="1458">
        <v>600</v>
      </c>
      <c r="G164" s="873"/>
      <c r="H164" s="795"/>
      <c r="I164" s="795"/>
      <c r="J164" s="795"/>
      <c r="K164" s="795"/>
    </row>
    <row r="165" spans="1:11" ht="30" thickBot="1">
      <c r="A165" s="898">
        <v>5</v>
      </c>
      <c r="B165" s="869" t="s">
        <v>1729</v>
      </c>
      <c r="C165" s="1469" t="s">
        <v>1730</v>
      </c>
      <c r="D165" s="898">
        <v>367</v>
      </c>
      <c r="E165" s="1470">
        <v>41526</v>
      </c>
      <c r="F165" s="1471">
        <v>600</v>
      </c>
      <c r="G165" s="898"/>
      <c r="H165" s="1455"/>
      <c r="I165" s="1455"/>
      <c r="J165" s="1455"/>
      <c r="K165" s="1455"/>
    </row>
    <row r="166" spans="1:11" ht="21.75" thickBot="1">
      <c r="A166" s="1592">
        <v>6</v>
      </c>
      <c r="B166" s="1594" t="s">
        <v>388</v>
      </c>
      <c r="C166" s="1595" t="s">
        <v>349</v>
      </c>
      <c r="D166" s="1592">
        <v>362</v>
      </c>
      <c r="E166" s="1593">
        <v>41527</v>
      </c>
      <c r="F166" s="1596">
        <v>2000</v>
      </c>
      <c r="G166" s="1592"/>
      <c r="H166" s="1455"/>
      <c r="I166" s="1455"/>
      <c r="J166" s="1455"/>
      <c r="K166" s="1455"/>
    </row>
    <row r="167" spans="1:11" ht="20.25" thickBot="1">
      <c r="A167" s="1592">
        <v>7</v>
      </c>
      <c r="B167" s="869" t="s">
        <v>1234</v>
      </c>
      <c r="C167" s="1469" t="s">
        <v>1235</v>
      </c>
      <c r="D167" s="898">
        <v>459</v>
      </c>
      <c r="E167" s="1470">
        <v>41164</v>
      </c>
      <c r="F167" s="1471">
        <v>600</v>
      </c>
      <c r="G167" s="898"/>
      <c r="H167" s="1455"/>
      <c r="I167" s="1455"/>
      <c r="J167" s="1455"/>
      <c r="K167" s="1455"/>
    </row>
    <row r="168" spans="1:11" ht="26.25" thickBot="1">
      <c r="A168" s="898">
        <v>8</v>
      </c>
      <c r="B168" s="869" t="s">
        <v>1252</v>
      </c>
      <c r="C168" s="1469" t="s">
        <v>1253</v>
      </c>
      <c r="D168" s="898">
        <v>51</v>
      </c>
      <c r="E168" s="1470">
        <v>41533</v>
      </c>
      <c r="F168" s="1471">
        <v>600</v>
      </c>
      <c r="G168" s="898"/>
      <c r="H168" s="1455"/>
      <c r="I168" s="1455"/>
      <c r="J168" s="1455"/>
      <c r="K168" s="1455"/>
    </row>
    <row r="169" spans="1:11" ht="20.25" thickBot="1">
      <c r="A169" s="898">
        <v>9</v>
      </c>
      <c r="B169" s="869" t="s">
        <v>2295</v>
      </c>
      <c r="C169" s="1469" t="s">
        <v>2296</v>
      </c>
      <c r="D169" s="898">
        <v>148</v>
      </c>
      <c r="E169" s="1470">
        <v>41534</v>
      </c>
      <c r="F169" s="1471">
        <v>600</v>
      </c>
      <c r="G169" s="898"/>
      <c r="H169" s="1455"/>
      <c r="I169" s="1455"/>
      <c r="J169" s="1455"/>
      <c r="K169" s="1455"/>
    </row>
    <row r="170" spans="1:11" ht="26.25" thickBot="1">
      <c r="A170" s="898">
        <v>10</v>
      </c>
      <c r="B170" s="869" t="s">
        <v>781</v>
      </c>
      <c r="C170" s="1469" t="s">
        <v>782</v>
      </c>
      <c r="D170" s="898">
        <v>46</v>
      </c>
      <c r="E170" s="1470">
        <v>41533</v>
      </c>
      <c r="F170" s="1471">
        <v>600</v>
      </c>
      <c r="G170" s="898"/>
      <c r="H170" s="1455"/>
      <c r="I170" s="1455"/>
      <c r="J170" s="1455"/>
      <c r="K170" s="1455"/>
    </row>
    <row r="171" spans="1:11" ht="23.25" thickBot="1">
      <c r="A171" s="898">
        <v>11</v>
      </c>
      <c r="B171" s="935" t="s">
        <v>520</v>
      </c>
      <c r="C171" s="1469" t="s">
        <v>395</v>
      </c>
      <c r="D171" s="898">
        <v>365</v>
      </c>
      <c r="E171" s="1470">
        <v>41542</v>
      </c>
      <c r="F171" s="1471">
        <v>600</v>
      </c>
      <c r="G171" s="898"/>
      <c r="H171" s="1455"/>
      <c r="I171" s="1455"/>
      <c r="J171" s="1455"/>
      <c r="K171" s="1455"/>
    </row>
    <row r="172" spans="1:11" ht="13.5" thickBot="1">
      <c r="A172" s="898">
        <v>12</v>
      </c>
      <c r="B172" s="869" t="s">
        <v>1542</v>
      </c>
      <c r="C172" s="1487" t="s">
        <v>1543</v>
      </c>
      <c r="D172" s="898">
        <v>840</v>
      </c>
      <c r="E172" s="1470">
        <v>41543</v>
      </c>
      <c r="F172" s="1471">
        <v>600</v>
      </c>
      <c r="G172" s="898"/>
      <c r="H172" s="1455"/>
      <c r="I172" s="1455"/>
      <c r="J172" s="1455"/>
      <c r="K172" s="1455"/>
    </row>
    <row r="173" spans="1:7" ht="12.75">
      <c r="A173" s="29">
        <v>13</v>
      </c>
      <c r="B173" s="321"/>
      <c r="C173" s="939"/>
      <c r="D173" s="29"/>
      <c r="E173" s="29"/>
      <c r="F173" s="1488">
        <f>SUM(F161:F172)</f>
        <v>8600</v>
      </c>
      <c r="G173" s="29"/>
    </row>
    <row r="174" spans="1:7" ht="12.75">
      <c r="A174" s="29">
        <v>14</v>
      </c>
      <c r="B174" s="321"/>
      <c r="C174" s="939"/>
      <c r="D174" s="29"/>
      <c r="E174" s="29"/>
      <c r="F174" s="46"/>
      <c r="G174" s="29"/>
    </row>
    <row r="175" spans="1:7" ht="12.75">
      <c r="A175" s="29">
        <v>15</v>
      </c>
      <c r="B175" s="321"/>
      <c r="C175" s="939"/>
      <c r="D175" s="29"/>
      <c r="E175" s="29"/>
      <c r="F175" s="46"/>
      <c r="G175" s="29"/>
    </row>
    <row r="176" spans="1:7" ht="12.75">
      <c r="A176" s="24"/>
      <c r="B176" s="10"/>
      <c r="C176" s="1427"/>
      <c r="D176" s="24"/>
      <c r="E176" s="53" t="s">
        <v>691</v>
      </c>
      <c r="F176" s="34">
        <f>SUM(F159:F161,F154:F155,F146:F153,F14:F144)</f>
        <v>1317400</v>
      </c>
      <c r="G176" s="24"/>
    </row>
  </sheetData>
  <sheetProtection/>
  <mergeCells count="21">
    <mergeCell ref="B12:C12"/>
    <mergeCell ref="B160:C160"/>
    <mergeCell ref="D160:G160"/>
    <mergeCell ref="B145:C145"/>
    <mergeCell ref="D145:G145"/>
    <mergeCell ref="B154:C154"/>
    <mergeCell ref="A9:A11"/>
    <mergeCell ref="B9:B11"/>
    <mergeCell ref="C9:C11"/>
    <mergeCell ref="D9:G9"/>
    <mergeCell ref="D10:G10"/>
    <mergeCell ref="H132:I132"/>
    <mergeCell ref="D154:G154"/>
    <mergeCell ref="B6:F6"/>
    <mergeCell ref="E2:G2"/>
    <mergeCell ref="E3:G3"/>
    <mergeCell ref="E4:G4"/>
    <mergeCell ref="B110:C110"/>
    <mergeCell ref="D110:G110"/>
    <mergeCell ref="B7:F7"/>
    <mergeCell ref="D13:G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513-x</cp:lastModifiedBy>
  <cp:lastPrinted>2013-10-02T10:06:50Z</cp:lastPrinted>
  <dcterms:created xsi:type="dcterms:W3CDTF">1996-10-08T23:32:33Z</dcterms:created>
  <dcterms:modified xsi:type="dcterms:W3CDTF">2019-06-13T06:15:32Z</dcterms:modified>
  <cp:category/>
  <cp:version/>
  <cp:contentType/>
  <cp:contentStatus/>
</cp:coreProperties>
</file>