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tabRatio="990" firstSheet="2" activeTab="9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/>
  <calcPr fullCalcOnLoad="1" refMode="R1C1"/>
</workbook>
</file>

<file path=xl/sharedStrings.xml><?xml version="1.0" encoding="utf-8"?>
<sst xmlns="http://schemas.openxmlformats.org/spreadsheetml/2006/main" count="436" uniqueCount="140">
  <si>
    <t>Плательщик</t>
  </si>
  <si>
    <t>Дата платежа</t>
  </si>
  <si>
    <t>Сумма</t>
  </si>
  <si>
    <t>Итого:</t>
  </si>
  <si>
    <t>уфк</t>
  </si>
  <si>
    <t>Начальник территориального органа:</t>
  </si>
  <si>
    <t>( Ф И О )</t>
  </si>
  <si>
    <t>Главный бухгалтер:</t>
  </si>
  <si>
    <t>Наименование участка недр</t>
  </si>
  <si>
    <t>№ п/п</t>
  </si>
  <si>
    <t>к приказу Роснедра</t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</si>
  <si>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январь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</si>
  <si>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декабрь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</si>
  <si>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</si>
  <si>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</si>
  <si>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</si>
  <si>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июль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</si>
  <si>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июнь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</si>
  <si>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май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</si>
  <si>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апрель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</si>
  <si>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март</t>
    </r>
    <r>
      <rPr>
        <sz val="10"/>
        <rFont val="Arial Cyr"/>
        <family val="0"/>
      </rPr>
      <t xml:space="preserve">  месяц  2013   года.</t>
    </r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</si>
  <si>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 месяц  2013   года.</t>
    </r>
  </si>
  <si>
    <t>Приложение 5</t>
  </si>
  <si>
    <t>Сведения о поступлении сборов за участие в аукционах (конкурсах)</t>
  </si>
  <si>
    <t>код   049 1 12 02101 01 6000 120</t>
  </si>
  <si>
    <t>Прочие платежи при пользовании недрами (за исключением платежей при пользовании недрами по участкам недр, содержащим месторождения общераспраспространенных полезных ископаемых, или участкам недр местного значения)</t>
  </si>
  <si>
    <r>
      <t xml:space="preserve">                                             по   </t>
    </r>
    <r>
      <rPr>
        <b/>
        <sz val="10"/>
        <rFont val="Arial Cyr"/>
        <family val="0"/>
      </rPr>
      <t xml:space="preserve">Центрнедра </t>
    </r>
    <r>
      <rPr>
        <sz val="10"/>
        <rFont val="Arial Cyr"/>
        <family val="0"/>
      </rPr>
      <t xml:space="preserve">  за  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 2013   года.</t>
    </r>
  </si>
  <si>
    <t>ооо трансстроминвест</t>
  </si>
  <si>
    <t>малиновское местор-ние</t>
  </si>
  <si>
    <t>ооо терекс-ресурс</t>
  </si>
  <si>
    <t>ооо союз-м</t>
  </si>
  <si>
    <t>ооо цэи</t>
  </si>
  <si>
    <t>фгбу санаторий загорские дали</t>
  </si>
  <si>
    <t>ооо информ-сервис</t>
  </si>
  <si>
    <t>возврат №151 от 17.01.2013</t>
  </si>
  <si>
    <t>фгбу ос Подмосковье</t>
  </si>
  <si>
    <t>ооо карьер</t>
  </si>
  <si>
    <t xml:space="preserve"> ооо нпп квант</t>
  </si>
  <si>
    <t>ооо тд протон</t>
  </si>
  <si>
    <r>
      <t xml:space="preserve">от " 20 " </t>
    </r>
    <r>
      <rPr>
        <sz val="10"/>
        <rFont val="Arial Cyr"/>
        <family val="0"/>
      </rPr>
      <t xml:space="preserve">февраля </t>
    </r>
    <r>
      <rPr>
        <sz val="10"/>
        <rFont val="Arial Cyr"/>
        <family val="0"/>
      </rPr>
      <t xml:space="preserve"> 2013  № 163</t>
    </r>
  </si>
  <si>
    <r>
      <t xml:space="preserve">Примечание:  </t>
    </r>
    <r>
      <rPr>
        <sz val="8"/>
        <color indexed="10"/>
        <rFont val="Arial Cyr"/>
        <family val="2"/>
      </rPr>
      <t xml:space="preserve">Сведения представляются в Управление финансово-экономического обеспечения ежемесячно, не позднее </t>
    </r>
    <r>
      <rPr>
        <b/>
        <sz val="8"/>
        <color indexed="10"/>
        <rFont val="Arial Cyr"/>
        <family val="0"/>
      </rPr>
      <t>5</t>
    </r>
    <r>
      <rPr>
        <sz val="8"/>
        <color indexed="10"/>
        <rFont val="Arial Cyr"/>
        <family val="2"/>
      </rPr>
      <t xml:space="preserve"> числа месяца, следующего за отчетным, исключительно в электронном виде на электронный адрес: esm@mingeo.ru</t>
    </r>
  </si>
  <si>
    <t>от " 20 " февраля  2013  № 163</t>
  </si>
  <si>
    <t>УФК по Московской области (ФГБУ "ОС "Подмосковье")</t>
  </si>
  <si>
    <t>УФК по Московской области (Центрнедра)</t>
  </si>
  <si>
    <t>Заявка на возврат №189               от 27.03.13, п/п УФК   5977790</t>
  </si>
  <si>
    <t>ооо мастер-ресурс</t>
  </si>
  <si>
    <t>ооо во автотехноимпорт</t>
  </si>
  <si>
    <t>ооо авгит плюс</t>
  </si>
  <si>
    <t>Московская область</t>
  </si>
  <si>
    <t>ооо капитал-строй</t>
  </si>
  <si>
    <t>ооо промуголь</t>
  </si>
  <si>
    <t>ооо голд групп</t>
  </si>
  <si>
    <t>оао завод по розливу минеральной воды вереск</t>
  </si>
  <si>
    <t>зао кашинский маслодельно-сыродельный завод</t>
  </si>
  <si>
    <t>ооо успех</t>
  </si>
  <si>
    <t>ооо пан-агро</t>
  </si>
  <si>
    <t>ООО "Предприятие стройиндустрии Московской области "ТКС"</t>
  </si>
  <si>
    <t>ООО "Артемида-2"</t>
  </si>
  <si>
    <t>ооо "Капитал-Строй"</t>
  </si>
  <si>
    <t>ООО "ЭЛИТРОКОМПЛЕКТ"</t>
  </si>
  <si>
    <t>ООО "ЭКОСТРОЙРЕСУРС"</t>
  </si>
  <si>
    <t>ООО "АЛЬЯНС-ФИН-СТРОЙ"</t>
  </si>
  <si>
    <t>ООО "СТРОЙ ПОСТАВКА"</t>
  </si>
  <si>
    <t>ООО "ОПТ СТРОЙ ТОРГ"</t>
  </si>
  <si>
    <t>ООО "СТРОЙТОРГ"</t>
  </si>
  <si>
    <t>ООО "ПРЕМИУМ СТРОЙ"</t>
  </si>
  <si>
    <t>ООО "МОНТАЖ ПРОЕКТ"</t>
  </si>
  <si>
    <t>ООО "Кулон-Сервис"</t>
  </si>
  <si>
    <t xml:space="preserve">ООО"Карьерное управление № 7" </t>
  </si>
  <si>
    <t xml:space="preserve">ооо "ЭкоПол" </t>
  </si>
  <si>
    <t xml:space="preserve">ООО "ТД "Полигон-Сервис" </t>
  </si>
  <si>
    <t xml:space="preserve">ООО Компания "Аспект" </t>
  </si>
  <si>
    <t xml:space="preserve">на участке Приозерский Воронежской области </t>
  </si>
  <si>
    <t xml:space="preserve">ООО "ТСС" </t>
  </si>
  <si>
    <r>
      <t xml:space="preserve">Сведения о поступлении сборов </t>
    </r>
    <r>
      <rPr>
        <b/>
        <sz val="10"/>
        <rFont val="Arial Cyr"/>
        <family val="0"/>
      </rPr>
      <t>за участие в аукционах (конкурсах)</t>
    </r>
  </si>
  <si>
    <t xml:space="preserve">ООО "ПромСтрой" </t>
  </si>
  <si>
    <t xml:space="preserve">ООО "Формматериалы" </t>
  </si>
  <si>
    <t xml:space="preserve">Воронежской области </t>
  </si>
  <si>
    <t>ООО Управляющая компания "ЖилСтройПроект"</t>
  </si>
  <si>
    <t>участок "Ратькинский"</t>
  </si>
  <si>
    <t>участок "Останкино"</t>
  </si>
  <si>
    <t>ФКУ Санаторий "Подмосковье" ФСКН России</t>
  </si>
  <si>
    <t>"Приозерское" ооо</t>
  </si>
  <si>
    <t>ФБЛПУ "Санаторий-профилакторий "Подмосковье" ФНС России"</t>
  </si>
  <si>
    <t>ООО "Союзнерудпром"</t>
  </si>
  <si>
    <t>ооо "ОлимпСтрой"</t>
  </si>
  <si>
    <t>"Малорогачевский" участок</t>
  </si>
  <si>
    <t>ФБУ Реабилитационный и учебный Центр Фонда социального страхования Российской Федерации</t>
  </si>
  <si>
    <t>ооо "ДонРечФлот"</t>
  </si>
  <si>
    <t>Воронежская область</t>
  </si>
  <si>
    <t>ув.694 от 25.09.13</t>
  </si>
  <si>
    <t>з/в 277 от 25.09.13</t>
  </si>
  <si>
    <t>з/в 276 от 25.09.13</t>
  </si>
  <si>
    <t>з/в 278 от 25.09.13</t>
  </si>
  <si>
    <t>ООО "Формматериалы"</t>
  </si>
  <si>
    <t>з/в 279 от 25.09.13</t>
  </si>
  <si>
    <t>ООО "Приозерское"</t>
  </si>
  <si>
    <t>з/в 275 от 25.09.13</t>
  </si>
  <si>
    <t>з/в 280 от 25.09.13</t>
  </si>
  <si>
    <t>на возврат</t>
  </si>
  <si>
    <t>ООО "АэроСтоун-Дмитров"</t>
  </si>
  <si>
    <t>по Малорогачевскому месторождению</t>
  </si>
  <si>
    <t>ООО "Аркадион"</t>
  </si>
  <si>
    <t>ООО "ПромСтрой"</t>
  </si>
  <si>
    <t>ООО "ТверьСтройСервис"</t>
  </si>
  <si>
    <t xml:space="preserve">ЗАО "Саратовнефтедобыча" </t>
  </si>
  <si>
    <t>Пугачевского-5 участка</t>
  </si>
  <si>
    <t>ЗАО "Саратовнефтедобыча"</t>
  </si>
  <si>
    <t>Пугачевского-4 участка</t>
  </si>
  <si>
    <t>ОАО "ТЫРЕТСКИЙ СОЛЕРУДНИК"</t>
  </si>
  <si>
    <t>Г. ИРКУТСК</t>
  </si>
  <si>
    <t>ООО "Производственное объединение "Воронежский станкоинструментальный завод</t>
  </si>
  <si>
    <t>Сбор за участие в аукционе по Нижнедевицкому участку</t>
  </si>
  <si>
    <t>ООО Компания "Аспект"</t>
  </si>
  <si>
    <t>ООО "ЭНЕРГОИНВЕСТ"</t>
  </si>
  <si>
    <t>Г. ОРЕНБУРГ</t>
  </si>
  <si>
    <t>на участке Воробьевский в Калужской области.</t>
  </si>
  <si>
    <t>ООО "Руссоль"</t>
  </si>
  <si>
    <t xml:space="preserve">ООО "Малоярославецкий солепромысел" </t>
  </si>
  <si>
    <t>ФГБУ ДС "Восход" Минздрава России</t>
  </si>
  <si>
    <t>ООО Производственное объединение Воронежский станкоинструментальный завод</t>
  </si>
  <si>
    <t>ООО "СтройИнвест"</t>
  </si>
  <si>
    <t>Сбор за участие в аукционе по участку "Никольское-2"</t>
  </si>
  <si>
    <t xml:space="preserve">ООО "Смарт" </t>
  </si>
  <si>
    <t xml:space="preserve">Сбор за участие в аукционе </t>
  </si>
  <si>
    <t>Сбор за участие в аукционе</t>
  </si>
  <si>
    <t>Сбор за участие в аукционе по Малорогачевскому месторождению</t>
  </si>
  <si>
    <t>ООО "Управляющая компания "ЖилСтройПроект"</t>
  </si>
  <si>
    <t>Оплата сбора за участие в аукционе на участок "Ратькинский"</t>
  </si>
  <si>
    <t>з/в № 0313 от 19.12.2013</t>
  </si>
  <si>
    <t>з/в № 0312 от 19.12.2013</t>
  </si>
  <si>
    <t>ООО "ОлимпСтрой"</t>
  </si>
  <si>
    <t>з/в 0323 от 23.12.2013</t>
  </si>
  <si>
    <t>з/в 0324 от 23.12.2013</t>
  </si>
  <si>
    <t>з/в 0323/1 от 24.12.2013</t>
  </si>
  <si>
    <t>з/в 0324/1 от 24.12.2013</t>
  </si>
  <si>
    <t>пп уфк 8443534</t>
  </si>
  <si>
    <t>возврат</t>
  </si>
  <si>
    <t xml:space="preserve">ООО "Производственное объединение "Воронежский станкоинструменталь ный завод" </t>
  </si>
  <si>
    <r>
      <t xml:space="preserve">ПД (УФК) 7670 </t>
    </r>
    <r>
      <rPr>
        <b/>
        <sz val="10"/>
        <color indexed="10"/>
        <rFont val="Arial Cyr"/>
        <family val="0"/>
      </rPr>
      <t xml:space="preserve">865 </t>
    </r>
    <r>
      <rPr>
        <sz val="10"/>
        <color indexed="10"/>
        <rFont val="Arial Cyr"/>
        <family val="0"/>
      </rPr>
      <t xml:space="preserve">от 14.10.2013  Заявка на возврат № </t>
    </r>
    <r>
      <rPr>
        <b/>
        <sz val="10"/>
        <color indexed="10"/>
        <rFont val="Arial Cyr"/>
        <family val="0"/>
      </rPr>
      <t xml:space="preserve">288 </t>
    </r>
    <r>
      <rPr>
        <sz val="10"/>
        <color indexed="10"/>
        <rFont val="Arial Cyr"/>
        <family val="0"/>
      </rPr>
      <t>от</t>
    </r>
    <r>
      <rPr>
        <b/>
        <sz val="10"/>
        <color indexed="10"/>
        <rFont val="Arial Cyr"/>
        <family val="0"/>
      </rPr>
      <t xml:space="preserve"> 11.10.2013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</si>
</sst>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2"/>
    </font>
    <font>
      <b/>
      <sz val="7"/>
      <color indexed="10"/>
      <name val="Arial Cyr"/>
      <family val="2"/>
    </font>
    <font>
      <sz val="7"/>
      <color indexed="10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8"/>
      <color indexed="39"/>
      <name val="Arial Cyr"/>
      <family val="0"/>
    </font>
    <font>
      <b/>
      <u val="single"/>
      <sz val="10"/>
      <name val="Arial Cyr"/>
      <family val="0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b/>
      <sz val="10"/>
      <color indexed="10"/>
      <name val="Arial Cyr"/>
      <family val="0"/>
    </font>
    <font>
      <sz val="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sz val="6"/>
      <color indexed="10"/>
      <name val="Arial Cyr"/>
      <family val="0"/>
    </font>
    <font>
      <b/>
      <i/>
      <sz val="8"/>
      <color indexed="10"/>
      <name val="Arial Cyr"/>
      <family val="0"/>
    </font>
    <font>
      <i/>
      <sz val="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4" fontId="0" fillId="0" borderId="12" xfId="0" applyNumberFormat="1" applyFont="1" applyBorder="1" applyAlignment="1">
      <alignment vertical="center"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18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wrapText="1"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10" xfId="0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4" xfId="0" applyFont="1" applyBorder="1" applyAlignment="1">
      <alignment vertical="top" wrapText="1"/>
    </xf>
    <xf numFmtId="0" fontId="0" fillId="0" borderId="17" xfId="0" applyBorder="1" applyAlignment="1">
      <alignment/>
    </xf>
    <xf numFmtId="0" fontId="21" fillId="0" borderId="17" xfId="0" applyFont="1" applyBorder="1" applyAlignment="1">
      <alignment vertical="top" wrapText="1"/>
    </xf>
    <xf numFmtId="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 vertical="top" wrapText="1"/>
    </xf>
    <xf numFmtId="14" fontId="0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4" fillId="0" borderId="14" xfId="0" applyFont="1" applyBorder="1" applyAlignment="1">
      <alignment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14" fontId="0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1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14" fontId="0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22" xfId="0" applyFont="1" applyBorder="1" applyAlignment="1">
      <alignment horizontal="center" vertical="top" wrapText="1"/>
    </xf>
    <xf numFmtId="14" fontId="23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/>
    </xf>
    <xf numFmtId="0" fontId="12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center" vertical="top" wrapText="1"/>
    </xf>
    <xf numFmtId="14" fontId="23" fillId="0" borderId="18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/>
    </xf>
    <xf numFmtId="4" fontId="2" fillId="10" borderId="10" xfId="0" applyNumberFormat="1" applyFont="1" applyFill="1" applyBorder="1" applyAlignment="1">
      <alignment/>
    </xf>
    <xf numFmtId="4" fontId="20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6" fillId="0" borderId="14" xfId="0" applyFont="1" applyBorder="1" applyAlignment="1">
      <alignment vertical="top" wrapText="1"/>
    </xf>
    <xf numFmtId="14" fontId="18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1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wrapText="1"/>
    </xf>
    <xf numFmtId="14" fontId="0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wrapText="1"/>
    </xf>
    <xf numFmtId="14" fontId="0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Border="1" applyAlignment="1">
      <alignment vertical="top" wrapText="1"/>
    </xf>
    <xf numFmtId="0" fontId="27" fillId="0" borderId="23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7" fillId="0" borderId="25" xfId="0" applyFont="1" applyBorder="1" applyAlignment="1">
      <alignment vertical="top" wrapText="1"/>
    </xf>
    <xf numFmtId="0" fontId="27" fillId="0" borderId="25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/>
    </xf>
    <xf numFmtId="0" fontId="12" fillId="0" borderId="23" xfId="0" applyFont="1" applyBorder="1" applyAlignment="1">
      <alignment vertical="top" wrapText="1"/>
    </xf>
    <xf numFmtId="14" fontId="23" fillId="0" borderId="23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/>
    </xf>
    <xf numFmtId="0" fontId="12" fillId="0" borderId="25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12" fillId="24" borderId="10" xfId="0" applyFont="1" applyFill="1" applyBorder="1" applyAlignment="1">
      <alignment vertical="top" wrapText="1"/>
    </xf>
    <xf numFmtId="4" fontId="20" fillId="0" borderId="23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2" fillId="0" borderId="23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20" fillId="0" borderId="1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4" fontId="20" fillId="0" borderId="18" xfId="0" applyNumberFormat="1" applyFont="1" applyBorder="1" applyAlignment="1">
      <alignment/>
    </xf>
    <xf numFmtId="0" fontId="46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" fontId="2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1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wrapText="1"/>
    </xf>
    <xf numFmtId="14" fontId="0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0" fontId="23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24" borderId="14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4" fontId="2" fillId="24" borderId="14" xfId="0" applyNumberFormat="1" applyFont="1" applyFill="1" applyBorder="1" applyAlignment="1">
      <alignment/>
    </xf>
    <xf numFmtId="0" fontId="2" fillId="24" borderId="17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 wrapText="1"/>
    </xf>
    <xf numFmtId="4" fontId="2" fillId="24" borderId="15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center" wrapText="1"/>
    </xf>
    <xf numFmtId="0" fontId="14" fillId="8" borderId="14" xfId="0" applyFont="1" applyFill="1" applyBorder="1" applyAlignment="1">
      <alignment vertical="top" wrapText="1"/>
    </xf>
    <xf numFmtId="0" fontId="0" fillId="8" borderId="14" xfId="0" applyFont="1" applyFill="1" applyBorder="1" applyAlignment="1">
      <alignment horizontal="center" wrapText="1"/>
    </xf>
    <xf numFmtId="4" fontId="2" fillId="8" borderId="14" xfId="0" applyNumberFormat="1" applyFont="1" applyFill="1" applyBorder="1" applyAlignment="1">
      <alignment/>
    </xf>
    <xf numFmtId="4" fontId="14" fillId="8" borderId="14" xfId="0" applyNumberFormat="1" applyFont="1" applyFill="1" applyBorder="1" applyAlignment="1">
      <alignment/>
    </xf>
    <xf numFmtId="0" fontId="47" fillId="8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E4" sqref="E4"/>
    </sheetView>
  </sheetViews>
  <sheetFormatPr defaultColWidth="9.00390625" defaultRowHeight="12.75"/>
  <cols>
    <col min="2" max="4" width="18.75390625" style="0" customWidth="1"/>
    <col min="5" max="5" width="15.625" style="0" customWidth="1"/>
    <col min="6" max="6" width="12.25390625" style="0" bestFit="1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67" t="s">
        <v>41</v>
      </c>
      <c r="F3" s="267"/>
    </row>
    <row r="6" spans="2:12" ht="12.75">
      <c r="B6" s="268" t="s">
        <v>23</v>
      </c>
      <c r="C6" s="268"/>
      <c r="D6" s="268"/>
      <c r="E6" s="268"/>
      <c r="F6" s="268"/>
      <c r="G6" s="2"/>
      <c r="H6" s="2"/>
      <c r="I6" s="2"/>
      <c r="J6" s="2"/>
      <c r="K6" s="2"/>
      <c r="L6" s="2"/>
    </row>
    <row r="7" spans="2:9" ht="12.75">
      <c r="B7" s="2" t="s">
        <v>11</v>
      </c>
      <c r="C7" s="2"/>
      <c r="D7" s="2"/>
      <c r="E7" s="2"/>
      <c r="F7" s="2"/>
      <c r="G7" s="4"/>
      <c r="H7" s="4"/>
      <c r="I7" s="4"/>
    </row>
    <row r="8" spans="2:9" ht="12.75">
      <c r="B8" s="1"/>
      <c r="C8" s="1"/>
      <c r="D8" s="1"/>
      <c r="E8" s="3"/>
      <c r="F8" s="3"/>
      <c r="G8" s="4"/>
      <c r="H8" s="4"/>
      <c r="I8" s="4"/>
    </row>
    <row r="9" spans="1:9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  <c r="G9" s="19"/>
      <c r="H9" s="19"/>
      <c r="I9" s="19"/>
    </row>
    <row r="10" spans="1:9" ht="46.5" customHeight="1">
      <c r="A10" s="276"/>
      <c r="B10" s="275"/>
      <c r="C10" s="276"/>
      <c r="D10" s="269" t="s">
        <v>25</v>
      </c>
      <c r="E10" s="270"/>
      <c r="F10" s="271"/>
      <c r="G10" s="4"/>
      <c r="H10" s="4"/>
      <c r="I10" s="4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11" ht="29.25" customHeight="1">
      <c r="A12" s="5">
        <v>1</v>
      </c>
      <c r="B12" s="23" t="s">
        <v>27</v>
      </c>
      <c r="C12" s="24" t="s">
        <v>28</v>
      </c>
      <c r="D12" s="27">
        <v>16</v>
      </c>
      <c r="E12" s="30">
        <v>41288</v>
      </c>
      <c r="F12" s="32">
        <v>85000</v>
      </c>
      <c r="G12" s="34"/>
      <c r="H12" s="20"/>
      <c r="I12" s="20"/>
      <c r="J12" s="20"/>
      <c r="K12" s="20"/>
    </row>
    <row r="13" spans="1:11" ht="27.75" customHeight="1">
      <c r="A13" s="5">
        <v>2</v>
      </c>
      <c r="B13" s="23" t="s">
        <v>29</v>
      </c>
      <c r="C13" s="24" t="s">
        <v>28</v>
      </c>
      <c r="D13" s="27">
        <v>23</v>
      </c>
      <c r="E13" s="30">
        <v>41288</v>
      </c>
      <c r="F13" s="32">
        <v>85000</v>
      </c>
      <c r="G13" s="34"/>
      <c r="H13" s="21"/>
      <c r="I13" s="21"/>
      <c r="J13" s="21"/>
      <c r="K13" s="21"/>
    </row>
    <row r="14" spans="1:11" ht="14.25">
      <c r="A14" s="5">
        <v>3</v>
      </c>
      <c r="B14" s="23" t="s">
        <v>30</v>
      </c>
      <c r="C14" s="25"/>
      <c r="D14" s="28">
        <v>58</v>
      </c>
      <c r="E14" s="30">
        <v>41288</v>
      </c>
      <c r="F14" s="32">
        <v>85000</v>
      </c>
      <c r="G14" s="34"/>
      <c r="H14" s="21"/>
      <c r="I14" s="21"/>
      <c r="J14" s="21"/>
      <c r="K14" s="21"/>
    </row>
    <row r="15" spans="1:11" ht="14.25">
      <c r="A15" s="5">
        <v>4</v>
      </c>
      <c r="B15" s="23" t="s">
        <v>31</v>
      </c>
      <c r="C15" s="25"/>
      <c r="D15" s="28">
        <v>2</v>
      </c>
      <c r="E15" s="30">
        <v>41288</v>
      </c>
      <c r="F15" s="32">
        <v>85000</v>
      </c>
      <c r="G15" s="34"/>
      <c r="H15" s="21"/>
      <c r="I15" s="21"/>
      <c r="J15" s="21"/>
      <c r="K15" s="21"/>
    </row>
    <row r="16" spans="1:11" ht="14.25" customHeight="1">
      <c r="A16" s="5">
        <v>5</v>
      </c>
      <c r="B16" s="23" t="s">
        <v>32</v>
      </c>
      <c r="C16" s="25"/>
      <c r="D16" s="28">
        <v>242</v>
      </c>
      <c r="E16" s="30">
        <v>41292</v>
      </c>
      <c r="F16" s="32">
        <v>85000</v>
      </c>
      <c r="G16" s="34"/>
      <c r="H16" s="21"/>
      <c r="I16" s="21"/>
      <c r="J16" s="21"/>
      <c r="K16" s="21"/>
    </row>
    <row r="17" spans="1:7" ht="33.75" customHeight="1">
      <c r="A17" s="5">
        <v>6</v>
      </c>
      <c r="B17" s="23" t="s">
        <v>33</v>
      </c>
      <c r="C17" s="26" t="s">
        <v>34</v>
      </c>
      <c r="D17" s="29">
        <v>609</v>
      </c>
      <c r="E17" s="31">
        <v>41260</v>
      </c>
      <c r="F17" s="33">
        <v>-2615000</v>
      </c>
      <c r="G17" s="35"/>
    </row>
    <row r="18" spans="1:6" ht="12.75">
      <c r="A18" s="5">
        <v>7</v>
      </c>
      <c r="B18" s="6" t="s">
        <v>35</v>
      </c>
      <c r="C18" s="6"/>
      <c r="D18" s="6">
        <v>712</v>
      </c>
      <c r="E18" s="7">
        <v>41296</v>
      </c>
      <c r="F18" s="16">
        <v>85000</v>
      </c>
    </row>
    <row r="19" spans="1:6" ht="12.75">
      <c r="A19" s="5">
        <v>8</v>
      </c>
      <c r="B19" s="36" t="s">
        <v>36</v>
      </c>
      <c r="C19" s="37"/>
      <c r="D19" s="38">
        <v>41304</v>
      </c>
      <c r="E19" s="5">
        <v>37</v>
      </c>
      <c r="F19" s="39">
        <v>85000</v>
      </c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17"/>
      <c r="D22" s="17"/>
      <c r="E22" s="17"/>
      <c r="F22" s="17"/>
    </row>
    <row r="23" spans="1:6" ht="12.75">
      <c r="A23" s="5">
        <v>12</v>
      </c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3</v>
      </c>
      <c r="F24" s="16">
        <f>SUM(F12:F23)</f>
        <v>-2020000</v>
      </c>
    </row>
    <row r="25" spans="1:6" ht="12.75">
      <c r="A25" s="4"/>
      <c r="B25" s="4"/>
      <c r="C25" s="4"/>
      <c r="D25" s="4"/>
      <c r="E25" s="9" t="s">
        <v>4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5</v>
      </c>
      <c r="B27" s="12"/>
      <c r="C27" s="12"/>
      <c r="D27" s="12"/>
      <c r="E27" s="12"/>
      <c r="F27" s="12" t="s">
        <v>6</v>
      </c>
    </row>
    <row r="29" spans="1:6" ht="12.75">
      <c r="A29" s="2" t="s">
        <v>7</v>
      </c>
      <c r="B29" s="2"/>
      <c r="C29" s="2"/>
      <c r="D29" s="2"/>
      <c r="F29" s="2" t="s">
        <v>6</v>
      </c>
    </row>
    <row r="31" spans="1:6" ht="36.75" customHeight="1">
      <c r="A31" s="272" t="s">
        <v>40</v>
      </c>
      <c r="B31" s="272"/>
      <c r="C31" s="272"/>
      <c r="D31" s="272"/>
      <c r="E31" s="272"/>
      <c r="F31" s="14"/>
    </row>
    <row r="32" spans="1:6" ht="12.75">
      <c r="A32" s="10"/>
      <c r="B32" s="10"/>
      <c r="C32" s="10"/>
      <c r="D32" s="10"/>
      <c r="E32" s="13"/>
      <c r="F32" s="13"/>
    </row>
    <row r="33" spans="1:6" ht="12.75">
      <c r="A33" s="10"/>
      <c r="B33" s="10"/>
      <c r="C33" s="10"/>
      <c r="D33" s="10"/>
      <c r="E33" s="13"/>
      <c r="F33" s="13"/>
    </row>
  </sheetData>
  <sheetProtection/>
  <mergeCells count="10">
    <mergeCell ref="D10:F10"/>
    <mergeCell ref="A31:E31"/>
    <mergeCell ref="E1:F1"/>
    <mergeCell ref="E2:F2"/>
    <mergeCell ref="E3:F3"/>
    <mergeCell ref="B6:F6"/>
    <mergeCell ref="B9:B11"/>
    <mergeCell ref="C9:C11"/>
    <mergeCell ref="A9:A11"/>
    <mergeCell ref="D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6.125" style="0" customWidth="1"/>
    <col min="2" max="3" width="18.75390625" style="0" customWidth="1"/>
    <col min="4" max="4" width="15.875" style="161" customWidth="1"/>
    <col min="5" max="5" width="13.75390625" style="0" customWidth="1"/>
    <col min="6" max="6" width="14.7539062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26</v>
      </c>
      <c r="C7" s="280"/>
      <c r="D7" s="280"/>
      <c r="E7" s="280"/>
      <c r="F7" s="280"/>
    </row>
    <row r="8" spans="2:6" ht="12.75">
      <c r="B8" s="1"/>
      <c r="C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36">
      <c r="A12" s="5">
        <v>1</v>
      </c>
      <c r="B12" s="28" t="s">
        <v>100</v>
      </c>
      <c r="C12" s="28" t="s">
        <v>101</v>
      </c>
      <c r="D12" s="158">
        <v>495</v>
      </c>
      <c r="E12" s="159">
        <v>41556</v>
      </c>
      <c r="F12" s="160">
        <v>610000</v>
      </c>
    </row>
    <row r="13" spans="1:6" ht="22.5">
      <c r="A13" s="5">
        <v>2</v>
      </c>
      <c r="B13" s="6" t="s">
        <v>100</v>
      </c>
      <c r="C13" s="6" t="s">
        <v>101</v>
      </c>
      <c r="D13" s="158">
        <v>497</v>
      </c>
      <c r="E13" s="7">
        <v>41557</v>
      </c>
      <c r="F13" s="16">
        <v>82000</v>
      </c>
    </row>
    <row r="14" spans="1:6" ht="12.75">
      <c r="A14" s="5">
        <v>3</v>
      </c>
      <c r="B14" s="6" t="s">
        <v>102</v>
      </c>
      <c r="C14" s="6"/>
      <c r="D14" s="22">
        <v>805</v>
      </c>
      <c r="E14" s="7">
        <v>41561</v>
      </c>
      <c r="F14" s="16">
        <v>82000</v>
      </c>
    </row>
    <row r="15" spans="1:7" ht="12.75">
      <c r="A15" s="143">
        <v>4</v>
      </c>
      <c r="B15" s="232" t="s">
        <v>103</v>
      </c>
      <c r="C15" s="123"/>
      <c r="D15" s="233">
        <v>210</v>
      </c>
      <c r="E15" s="125">
        <v>41514</v>
      </c>
      <c r="F15" s="234">
        <v>-82000</v>
      </c>
      <c r="G15" s="142"/>
    </row>
    <row r="16" spans="1:6" ht="22.5">
      <c r="A16" s="5">
        <v>5</v>
      </c>
      <c r="B16" s="238" t="s">
        <v>104</v>
      </c>
      <c r="C16" s="6"/>
      <c r="D16" s="236">
        <v>252</v>
      </c>
      <c r="E16" s="7">
        <v>41514</v>
      </c>
      <c r="F16" s="237">
        <v>-82000</v>
      </c>
    </row>
    <row r="17" spans="1:6" ht="22.5">
      <c r="A17" s="5">
        <v>6</v>
      </c>
      <c r="B17" s="238" t="s">
        <v>104</v>
      </c>
      <c r="C17" s="6"/>
      <c r="D17" s="236">
        <v>250</v>
      </c>
      <c r="E17" s="7">
        <v>41514</v>
      </c>
      <c r="F17" s="237">
        <v>-82000</v>
      </c>
    </row>
    <row r="18" spans="1:14" ht="12.75">
      <c r="A18" s="143">
        <v>7</v>
      </c>
      <c r="B18" s="235" t="s">
        <v>103</v>
      </c>
      <c r="C18" s="235"/>
      <c r="D18" s="233">
        <v>204</v>
      </c>
      <c r="E18" s="125">
        <v>41514</v>
      </c>
      <c r="F18" s="234">
        <v>-82000</v>
      </c>
      <c r="G18" s="302" t="s">
        <v>139</v>
      </c>
      <c r="H18" s="303"/>
      <c r="I18" s="303"/>
      <c r="J18" s="303"/>
      <c r="K18" s="303"/>
      <c r="L18" s="303"/>
      <c r="M18" s="303"/>
      <c r="N18" s="304"/>
    </row>
    <row r="19" spans="1:6" ht="12.75">
      <c r="A19" s="5">
        <v>8</v>
      </c>
      <c r="B19" s="27" t="s">
        <v>73</v>
      </c>
      <c r="C19" s="6"/>
      <c r="D19" s="22">
        <v>321</v>
      </c>
      <c r="E19" s="7">
        <v>41561</v>
      </c>
      <c r="F19" s="16">
        <v>82000</v>
      </c>
    </row>
    <row r="20" spans="1:10" ht="13.5" thickBot="1">
      <c r="A20" s="113">
        <v>9</v>
      </c>
      <c r="B20" s="114" t="s">
        <v>103</v>
      </c>
      <c r="C20" s="114"/>
      <c r="D20" s="164">
        <v>244</v>
      </c>
      <c r="E20" s="116">
        <v>41561</v>
      </c>
      <c r="F20" s="117">
        <v>82000</v>
      </c>
      <c r="G20" s="118"/>
      <c r="H20" s="118"/>
      <c r="I20" s="118"/>
      <c r="J20" s="118"/>
    </row>
    <row r="21" spans="1:6" ht="12.75">
      <c r="A21" s="66">
        <v>10</v>
      </c>
      <c r="B21" s="67"/>
      <c r="C21" s="67"/>
      <c r="D21" s="162"/>
      <c r="E21" s="163"/>
      <c r="F21" s="69"/>
    </row>
    <row r="22" spans="1:6" ht="12.75">
      <c r="A22" s="5">
        <v>11</v>
      </c>
      <c r="B22" s="17"/>
      <c r="C22" s="17"/>
      <c r="D22" s="78"/>
      <c r="E22" s="17"/>
      <c r="F22" s="17"/>
    </row>
    <row r="23" spans="1:6" ht="12.75">
      <c r="A23" s="5">
        <v>12</v>
      </c>
      <c r="B23" s="17"/>
      <c r="C23" s="17"/>
      <c r="D23" s="78"/>
      <c r="E23" s="17"/>
      <c r="F23" s="17"/>
    </row>
    <row r="24" spans="1:6" ht="12.75">
      <c r="A24" s="5"/>
      <c r="B24" s="5"/>
      <c r="C24" s="5"/>
      <c r="D24" s="78"/>
      <c r="E24" s="8" t="s">
        <v>3</v>
      </c>
      <c r="F24" s="152">
        <f>SUM(F12:F23)</f>
        <v>610000</v>
      </c>
    </row>
    <row r="25" spans="1:6" ht="12.75">
      <c r="A25" s="4"/>
      <c r="B25" s="4"/>
      <c r="C25" s="4"/>
      <c r="D25" s="79"/>
      <c r="E25" s="9" t="s">
        <v>4</v>
      </c>
      <c r="F25" s="11"/>
    </row>
    <row r="26" spans="1:6" ht="12.75">
      <c r="A26" s="4"/>
      <c r="B26" s="4"/>
      <c r="C26" s="4"/>
      <c r="D26" s="79"/>
      <c r="E26" s="9"/>
      <c r="F26" s="18"/>
    </row>
    <row r="27" spans="1:6" ht="12.75">
      <c r="A27" s="12" t="s">
        <v>5</v>
      </c>
      <c r="B27" s="12"/>
      <c r="C27" s="12"/>
      <c r="D27" s="79"/>
      <c r="E27" s="12"/>
      <c r="F27" s="12" t="s">
        <v>6</v>
      </c>
    </row>
    <row r="29" spans="1:6" ht="12.75">
      <c r="A29" s="2" t="s">
        <v>7</v>
      </c>
      <c r="B29" s="2"/>
      <c r="C29" s="2"/>
      <c r="F29" s="2" t="s">
        <v>6</v>
      </c>
    </row>
    <row r="31" spans="1:6" ht="35.2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2">
    <mergeCell ref="E1:F1"/>
    <mergeCell ref="E2:F2"/>
    <mergeCell ref="E3:F3"/>
    <mergeCell ref="B6:F6"/>
    <mergeCell ref="G18:N18"/>
    <mergeCell ref="A31:E31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1" width="4.25390625" style="0" customWidth="1"/>
    <col min="2" max="2" width="24.25390625" style="0" customWidth="1"/>
    <col min="3" max="3" width="15.125" style="0" customWidth="1"/>
    <col min="4" max="4" width="12.375" style="161" customWidth="1"/>
    <col min="5" max="5" width="15.375" style="0" customWidth="1"/>
    <col min="6" max="6" width="13.7539062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13</v>
      </c>
      <c r="C7" s="280"/>
      <c r="D7" s="280"/>
      <c r="E7" s="280"/>
      <c r="F7" s="280"/>
    </row>
    <row r="8" spans="2:6" ht="12.75">
      <c r="B8" s="1"/>
      <c r="C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61" t="s">
        <v>9</v>
      </c>
      <c r="E11" s="15" t="s">
        <v>1</v>
      </c>
      <c r="F11" s="16" t="s">
        <v>2</v>
      </c>
    </row>
    <row r="12" spans="1:8" ht="22.5">
      <c r="A12" s="5">
        <v>1</v>
      </c>
      <c r="B12" s="6" t="s">
        <v>105</v>
      </c>
      <c r="C12" s="6" t="s">
        <v>106</v>
      </c>
      <c r="D12" s="229">
        <v>483</v>
      </c>
      <c r="E12" s="7">
        <v>41586</v>
      </c>
      <c r="F12" s="216">
        <v>50000</v>
      </c>
      <c r="G12" s="305" t="s">
        <v>137</v>
      </c>
      <c r="H12" s="306"/>
    </row>
    <row r="13" spans="1:9" ht="23.25" thickBot="1">
      <c r="A13" s="113">
        <v>2</v>
      </c>
      <c r="B13" s="114" t="s">
        <v>107</v>
      </c>
      <c r="C13" s="114" t="s">
        <v>108</v>
      </c>
      <c r="D13" s="230">
        <v>482</v>
      </c>
      <c r="E13" s="116">
        <v>41586</v>
      </c>
      <c r="F13" s="231">
        <v>50000</v>
      </c>
      <c r="G13" s="307" t="s">
        <v>137</v>
      </c>
      <c r="H13" s="308"/>
      <c r="I13" s="118"/>
    </row>
    <row r="14" spans="1:6" ht="22.5">
      <c r="A14" s="239">
        <v>3</v>
      </c>
      <c r="B14" s="240" t="s">
        <v>109</v>
      </c>
      <c r="C14" s="240" t="s">
        <v>110</v>
      </c>
      <c r="D14" s="241">
        <v>30</v>
      </c>
      <c r="E14" s="242">
        <v>41590</v>
      </c>
      <c r="F14" s="243">
        <v>82000</v>
      </c>
    </row>
    <row r="15" spans="1:6" ht="45.75" thickBot="1">
      <c r="A15" s="165">
        <v>4</v>
      </c>
      <c r="B15" s="166" t="s">
        <v>117</v>
      </c>
      <c r="C15" s="166" t="s">
        <v>116</v>
      </c>
      <c r="D15" s="167">
        <v>952</v>
      </c>
      <c r="E15" s="168">
        <v>41592</v>
      </c>
      <c r="F15" s="169">
        <v>82000</v>
      </c>
    </row>
    <row r="16" spans="1:9" ht="45.75" thickTop="1">
      <c r="A16" s="170">
        <v>5</v>
      </c>
      <c r="B16" s="171" t="s">
        <v>111</v>
      </c>
      <c r="C16" s="171" t="s">
        <v>112</v>
      </c>
      <c r="D16" s="172">
        <v>120</v>
      </c>
      <c r="E16" s="173">
        <v>41593</v>
      </c>
      <c r="F16" s="174">
        <v>82000</v>
      </c>
      <c r="G16" s="175"/>
      <c r="H16" s="175"/>
      <c r="I16" s="175"/>
    </row>
    <row r="17" spans="1:6" ht="12.75">
      <c r="A17" s="5">
        <v>6</v>
      </c>
      <c r="B17" s="27" t="s">
        <v>113</v>
      </c>
      <c r="C17" s="6"/>
      <c r="D17" s="61">
        <v>923</v>
      </c>
      <c r="E17" s="7">
        <v>41593</v>
      </c>
      <c r="F17" s="16">
        <v>82000</v>
      </c>
    </row>
    <row r="18" spans="1:6" ht="13.5" thickBot="1">
      <c r="A18" s="176">
        <v>7</v>
      </c>
      <c r="B18" s="177" t="s">
        <v>114</v>
      </c>
      <c r="C18" s="177" t="s">
        <v>115</v>
      </c>
      <c r="D18" s="178">
        <v>166</v>
      </c>
      <c r="E18" s="179">
        <v>41593</v>
      </c>
      <c r="F18" s="180">
        <v>82000</v>
      </c>
    </row>
    <row r="19" spans="1:9" ht="24" thickBot="1" thickTop="1">
      <c r="A19" s="181">
        <v>8</v>
      </c>
      <c r="B19" s="182" t="s">
        <v>118</v>
      </c>
      <c r="C19" s="182"/>
      <c r="D19" s="183">
        <v>2</v>
      </c>
      <c r="E19" s="184">
        <v>41596</v>
      </c>
      <c r="F19" s="185">
        <v>82000</v>
      </c>
      <c r="G19" s="175"/>
      <c r="H19" s="175"/>
      <c r="I19" s="175"/>
    </row>
    <row r="20" spans="1:9" ht="23.25" thickTop="1">
      <c r="A20" s="181">
        <v>9</v>
      </c>
      <c r="B20" s="182" t="s">
        <v>119</v>
      </c>
      <c r="C20" s="182"/>
      <c r="D20" s="183">
        <v>526</v>
      </c>
      <c r="E20" s="184">
        <v>41597</v>
      </c>
      <c r="F20" s="185">
        <v>82000</v>
      </c>
      <c r="G20" s="175"/>
      <c r="H20" s="175"/>
      <c r="I20" s="175"/>
    </row>
    <row r="21" spans="1:9" ht="12.75">
      <c r="A21" s="5"/>
      <c r="B21" s="17"/>
      <c r="C21" s="17"/>
      <c r="D21" s="78"/>
      <c r="E21" s="17"/>
      <c r="F21" s="17"/>
      <c r="G21" s="186"/>
      <c r="H21" s="4"/>
      <c r="I21" s="4"/>
    </row>
    <row r="22" spans="1:6" ht="12.75">
      <c r="A22" s="5"/>
      <c r="B22" s="17"/>
      <c r="C22" s="17"/>
      <c r="D22" s="78"/>
      <c r="E22" s="17"/>
      <c r="F22" s="17"/>
    </row>
    <row r="23" spans="1:6" ht="12.75">
      <c r="A23" s="5"/>
      <c r="B23" s="5"/>
      <c r="C23" s="5"/>
      <c r="D23" s="78"/>
      <c r="E23" s="8" t="s">
        <v>3</v>
      </c>
      <c r="F23" s="16">
        <f>SUM(F12:F22)</f>
        <v>674000</v>
      </c>
    </row>
    <row r="24" spans="1:6" ht="12.75">
      <c r="A24" s="4"/>
      <c r="B24" s="4"/>
      <c r="C24" s="4"/>
      <c r="D24" s="79"/>
      <c r="E24" s="9" t="s">
        <v>4</v>
      </c>
      <c r="F24" s="11"/>
    </row>
    <row r="25" spans="1:6" ht="12.75">
      <c r="A25" s="4"/>
      <c r="B25" s="4"/>
      <c r="C25" s="4"/>
      <c r="D25" s="79"/>
      <c r="E25" s="9"/>
      <c r="F25" s="18"/>
    </row>
    <row r="26" spans="1:6" ht="12.75">
      <c r="A26" s="12" t="s">
        <v>5</v>
      </c>
      <c r="B26" s="12"/>
      <c r="C26" s="12"/>
      <c r="D26" s="79"/>
      <c r="E26" s="12"/>
      <c r="F26" s="12" t="s">
        <v>6</v>
      </c>
    </row>
    <row r="28" spans="1:6" ht="12.75">
      <c r="A28" s="2" t="s">
        <v>7</v>
      </c>
      <c r="B28" s="2"/>
      <c r="C28" s="2"/>
      <c r="F28" s="2" t="s">
        <v>6</v>
      </c>
    </row>
    <row r="30" spans="1:6" ht="36.75" customHeight="1">
      <c r="A30" s="272" t="s">
        <v>40</v>
      </c>
      <c r="B30" s="272"/>
      <c r="C30" s="272"/>
      <c r="D30" s="272"/>
      <c r="E30" s="272"/>
      <c r="F30" s="14"/>
    </row>
  </sheetData>
  <sheetProtection/>
  <mergeCells count="13">
    <mergeCell ref="G12:H12"/>
    <mergeCell ref="G13:H13"/>
    <mergeCell ref="E1:F1"/>
    <mergeCell ref="E2:F2"/>
    <mergeCell ref="E3:F3"/>
    <mergeCell ref="B6:F6"/>
    <mergeCell ref="A30:E30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9">
      <selection activeCell="I31" sqref="I31"/>
    </sheetView>
  </sheetViews>
  <sheetFormatPr defaultColWidth="9.00390625" defaultRowHeight="12.75"/>
  <cols>
    <col min="1" max="1" width="3.00390625" style="0" customWidth="1"/>
    <col min="2" max="2" width="19.25390625" style="0" customWidth="1"/>
    <col min="3" max="3" width="16.75390625" style="0" customWidth="1"/>
    <col min="4" max="4" width="8.625" style="1" customWidth="1"/>
    <col min="5" max="5" width="13.75390625" style="0" customWidth="1"/>
    <col min="6" max="6" width="14.12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12</v>
      </c>
      <c r="C7" s="280"/>
      <c r="D7" s="280"/>
      <c r="E7" s="280"/>
      <c r="F7" s="280"/>
    </row>
    <row r="8" spans="2:6" ht="12.75">
      <c r="B8" s="1"/>
      <c r="C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56.25" customHeight="1">
      <c r="A10" s="276"/>
      <c r="B10" s="275"/>
      <c r="C10" s="276"/>
      <c r="D10" s="269" t="s">
        <v>25</v>
      </c>
      <c r="E10" s="270"/>
      <c r="F10" s="271"/>
    </row>
    <row r="11" spans="1:6" ht="13.5" thickBot="1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57" thickTop="1">
      <c r="A12" s="5">
        <v>1</v>
      </c>
      <c r="B12" s="225" t="s">
        <v>120</v>
      </c>
      <c r="C12" s="187"/>
      <c r="D12" s="188">
        <v>214</v>
      </c>
      <c r="E12" s="189">
        <v>41612</v>
      </c>
      <c r="F12" s="190">
        <v>82000</v>
      </c>
    </row>
    <row r="13" spans="1:6" ht="56.25">
      <c r="A13" s="5">
        <v>2</v>
      </c>
      <c r="B13" s="226" t="s">
        <v>120</v>
      </c>
      <c r="C13" s="191"/>
      <c r="D13" s="192">
        <v>212</v>
      </c>
      <c r="E13" s="193">
        <v>41612</v>
      </c>
      <c r="F13" s="194">
        <v>82000</v>
      </c>
    </row>
    <row r="14" spans="1:6" ht="24">
      <c r="A14" s="5">
        <v>3</v>
      </c>
      <c r="B14" s="28" t="s">
        <v>113</v>
      </c>
      <c r="C14" s="195"/>
      <c r="D14" s="196">
        <v>19</v>
      </c>
      <c r="E14" s="197">
        <v>41612</v>
      </c>
      <c r="F14" s="194">
        <v>82000</v>
      </c>
    </row>
    <row r="15" spans="1:6" ht="24.75" thickBot="1">
      <c r="A15" s="176">
        <v>4</v>
      </c>
      <c r="B15" s="191" t="s">
        <v>113</v>
      </c>
      <c r="C15" s="198"/>
      <c r="D15" s="199">
        <v>17</v>
      </c>
      <c r="E15" s="193">
        <v>41612</v>
      </c>
      <c r="F15" s="194">
        <v>82000</v>
      </c>
    </row>
    <row r="16" spans="1:9" ht="34.5" thickTop="1">
      <c r="A16" s="170">
        <v>5</v>
      </c>
      <c r="B16" s="171" t="s">
        <v>121</v>
      </c>
      <c r="C16" s="171" t="s">
        <v>122</v>
      </c>
      <c r="D16" s="200">
        <v>38</v>
      </c>
      <c r="E16" s="173">
        <v>41625</v>
      </c>
      <c r="F16" s="174">
        <v>82000</v>
      </c>
      <c r="G16" s="175"/>
      <c r="H16" s="175"/>
      <c r="I16" s="175"/>
    </row>
    <row r="17" spans="1:6" ht="33.75">
      <c r="A17" s="5">
        <v>6</v>
      </c>
      <c r="B17" s="6" t="s">
        <v>123</v>
      </c>
      <c r="C17" s="6" t="s">
        <v>122</v>
      </c>
      <c r="D17" s="201">
        <v>668</v>
      </c>
      <c r="E17" s="7">
        <v>41625</v>
      </c>
      <c r="F17" s="16">
        <v>82000</v>
      </c>
    </row>
    <row r="18" spans="1:6" ht="23.25" thickBot="1">
      <c r="A18" s="176">
        <v>7</v>
      </c>
      <c r="B18" s="177" t="s">
        <v>71</v>
      </c>
      <c r="C18" s="177" t="s">
        <v>124</v>
      </c>
      <c r="D18" s="202">
        <v>66</v>
      </c>
      <c r="E18" s="179">
        <v>41625</v>
      </c>
      <c r="F18" s="180">
        <v>82000</v>
      </c>
    </row>
    <row r="19" spans="1:9" ht="69" thickBot="1" thickTop="1">
      <c r="A19" s="181">
        <v>8</v>
      </c>
      <c r="B19" s="182" t="s">
        <v>138</v>
      </c>
      <c r="C19" s="182" t="s">
        <v>125</v>
      </c>
      <c r="D19" s="203">
        <v>258</v>
      </c>
      <c r="E19" s="184">
        <v>41625</v>
      </c>
      <c r="F19" s="185">
        <v>82000</v>
      </c>
      <c r="G19" s="175"/>
      <c r="H19" s="175"/>
      <c r="I19" s="175"/>
    </row>
    <row r="20" spans="1:9" ht="45.75" thickTop="1">
      <c r="A20" s="204">
        <v>9</v>
      </c>
      <c r="B20" s="205" t="s">
        <v>100</v>
      </c>
      <c r="C20" s="227" t="s">
        <v>126</v>
      </c>
      <c r="D20" s="208">
        <v>495</v>
      </c>
      <c r="E20" s="206">
        <v>41556</v>
      </c>
      <c r="F20" s="207">
        <v>-610000</v>
      </c>
      <c r="G20" s="223" t="s">
        <v>130</v>
      </c>
      <c r="H20" s="223"/>
      <c r="I20" s="223"/>
    </row>
    <row r="21" spans="1:9" ht="45.75" thickBot="1">
      <c r="A21" s="209">
        <v>10</v>
      </c>
      <c r="B21" s="210" t="s">
        <v>127</v>
      </c>
      <c r="C21" s="228" t="s">
        <v>128</v>
      </c>
      <c r="D21" s="211">
        <v>70</v>
      </c>
      <c r="E21" s="213">
        <v>41514</v>
      </c>
      <c r="F21" s="212">
        <v>-82000</v>
      </c>
      <c r="G21" s="224" t="s">
        <v>129</v>
      </c>
      <c r="H21" s="224"/>
      <c r="I21" s="224"/>
    </row>
    <row r="22" spans="1:10" ht="23.25" thickTop="1">
      <c r="A22" s="170">
        <v>11</v>
      </c>
      <c r="B22" s="171" t="s">
        <v>131</v>
      </c>
      <c r="C22" s="182" t="s">
        <v>86</v>
      </c>
      <c r="D22" s="217">
        <v>102</v>
      </c>
      <c r="E22" s="173">
        <v>41516</v>
      </c>
      <c r="F22" s="215">
        <v>-82000</v>
      </c>
      <c r="G22" s="313" t="s">
        <v>132</v>
      </c>
      <c r="H22" s="314"/>
      <c r="I22" s="314"/>
      <c r="J22" s="186"/>
    </row>
    <row r="23" spans="1:11" ht="22.5">
      <c r="A23" s="5">
        <v>12</v>
      </c>
      <c r="B23" s="6" t="s">
        <v>131</v>
      </c>
      <c r="C23" s="214" t="s">
        <v>86</v>
      </c>
      <c r="D23" s="218">
        <v>104</v>
      </c>
      <c r="E23" s="7">
        <v>41516</v>
      </c>
      <c r="F23" s="216">
        <v>-82000</v>
      </c>
      <c r="G23" s="315" t="s">
        <v>133</v>
      </c>
      <c r="H23" s="316"/>
      <c r="I23" s="317"/>
      <c r="J23" s="312" t="s">
        <v>136</v>
      </c>
      <c r="K23" s="268"/>
    </row>
    <row r="24" spans="1:9" ht="22.5">
      <c r="A24" s="5">
        <v>13</v>
      </c>
      <c r="B24" s="6" t="s">
        <v>131</v>
      </c>
      <c r="C24" s="6" t="s">
        <v>86</v>
      </c>
      <c r="D24" s="218">
        <v>102</v>
      </c>
      <c r="E24" s="7">
        <v>41516</v>
      </c>
      <c r="F24" s="16">
        <v>-82000</v>
      </c>
      <c r="G24" s="315" t="s">
        <v>134</v>
      </c>
      <c r="H24" s="316"/>
      <c r="I24" s="317"/>
    </row>
    <row r="25" spans="1:9" ht="13.5" thickBot="1">
      <c r="A25" s="113">
        <v>14</v>
      </c>
      <c r="B25" s="114" t="s">
        <v>131</v>
      </c>
      <c r="C25" s="114" t="s">
        <v>80</v>
      </c>
      <c r="D25" s="219">
        <v>104</v>
      </c>
      <c r="E25" s="116">
        <v>41516</v>
      </c>
      <c r="F25" s="117">
        <v>-82000</v>
      </c>
      <c r="G25" s="309" t="s">
        <v>135</v>
      </c>
      <c r="H25" s="310"/>
      <c r="I25" s="311"/>
    </row>
    <row r="26" spans="1:6" ht="12.75">
      <c r="A26" s="66"/>
      <c r="B26" s="67"/>
      <c r="C26" s="67"/>
      <c r="D26" s="220"/>
      <c r="E26" s="163"/>
      <c r="F26" s="69"/>
    </row>
    <row r="27" spans="1:6" ht="12.75">
      <c r="A27" s="5"/>
      <c r="B27" s="17"/>
      <c r="C27" s="17"/>
      <c r="D27" s="221"/>
      <c r="E27" s="17"/>
      <c r="F27" s="17"/>
    </row>
    <row r="28" spans="1:6" ht="12.75">
      <c r="A28" s="5"/>
      <c r="B28" s="5"/>
      <c r="C28" s="5"/>
      <c r="D28" s="222"/>
      <c r="E28" s="8" t="s">
        <v>3</v>
      </c>
      <c r="F28" s="16">
        <f>SUM(F12:F27)</f>
        <v>-364000</v>
      </c>
    </row>
    <row r="29" spans="1:6" ht="12.75">
      <c r="A29" s="4"/>
      <c r="B29" s="4"/>
      <c r="C29" s="4"/>
      <c r="D29" s="100"/>
      <c r="E29" s="9" t="s">
        <v>4</v>
      </c>
      <c r="F29" s="11"/>
    </row>
    <row r="30" spans="1:6" ht="12.75">
      <c r="A30" s="4"/>
      <c r="B30" s="4"/>
      <c r="C30" s="4"/>
      <c r="D30" s="100"/>
      <c r="E30" s="9"/>
      <c r="F30" s="18"/>
    </row>
    <row r="31" spans="1:6" ht="12.75">
      <c r="A31" s="12" t="s">
        <v>5</v>
      </c>
      <c r="B31" s="12"/>
      <c r="C31" s="12"/>
      <c r="D31" s="100"/>
      <c r="E31" s="12"/>
      <c r="F31" s="12" t="s">
        <v>6</v>
      </c>
    </row>
    <row r="33" spans="1:6" ht="12.75">
      <c r="A33" s="2" t="s">
        <v>7</v>
      </c>
      <c r="B33" s="2"/>
      <c r="C33" s="2"/>
      <c r="F33" s="2" t="s">
        <v>6</v>
      </c>
    </row>
    <row r="35" spans="1:6" ht="36.75" customHeight="1">
      <c r="A35" s="272" t="s">
        <v>40</v>
      </c>
      <c r="B35" s="272"/>
      <c r="C35" s="272"/>
      <c r="D35" s="272"/>
      <c r="E35" s="272"/>
      <c r="F35" s="14"/>
    </row>
  </sheetData>
  <sheetProtection/>
  <mergeCells count="16">
    <mergeCell ref="J23:K23"/>
    <mergeCell ref="G22:I22"/>
    <mergeCell ref="G23:I23"/>
    <mergeCell ref="G24:I24"/>
    <mergeCell ref="G25:I25"/>
    <mergeCell ref="E1:F1"/>
    <mergeCell ref="E2:F2"/>
    <mergeCell ref="E3:F3"/>
    <mergeCell ref="B6:F6"/>
    <mergeCell ref="A35:E35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1" sqref="E1:F1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9.75390625" style="0" customWidth="1"/>
    <col min="5" max="5" width="15.75390625" style="0" customWidth="1"/>
    <col min="6" max="6" width="16.875" style="0" customWidth="1"/>
  </cols>
  <sheetData>
    <row r="1" spans="5:6" ht="12.75">
      <c r="E1" s="281" t="s">
        <v>22</v>
      </c>
      <c r="F1" s="281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21</v>
      </c>
      <c r="C7" s="280"/>
      <c r="D7" s="280"/>
      <c r="E7" s="280"/>
      <c r="F7" s="280"/>
    </row>
    <row r="8" spans="2:6" ht="12.75">
      <c r="B8" s="1"/>
      <c r="C8" s="1"/>
      <c r="D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2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43" t="s">
        <v>2</v>
      </c>
    </row>
    <row r="12" spans="1:6" ht="12.75">
      <c r="A12" s="5">
        <v>1</v>
      </c>
      <c r="B12" s="27" t="s">
        <v>37</v>
      </c>
      <c r="C12" s="27"/>
      <c r="D12" s="27">
        <v>266</v>
      </c>
      <c r="E12" s="7">
        <v>41324</v>
      </c>
      <c r="F12" s="44">
        <v>85000</v>
      </c>
    </row>
    <row r="13" spans="1:7" ht="12.75">
      <c r="A13" s="5">
        <v>2</v>
      </c>
      <c r="B13" s="40" t="s">
        <v>38</v>
      </c>
      <c r="C13" s="40"/>
      <c r="D13" s="40">
        <v>33</v>
      </c>
      <c r="E13" s="41">
        <v>41325</v>
      </c>
      <c r="F13" s="44">
        <v>85000</v>
      </c>
      <c r="G13" s="45"/>
    </row>
    <row r="14" spans="1:6" ht="12.75">
      <c r="A14" s="5">
        <v>3</v>
      </c>
      <c r="B14" s="40"/>
      <c r="C14" s="40"/>
      <c r="D14" s="40"/>
      <c r="E14" s="41"/>
      <c r="F14" s="16"/>
    </row>
    <row r="15" spans="1:6" ht="12.75">
      <c r="A15" s="5">
        <v>4</v>
      </c>
      <c r="B15" s="40"/>
      <c r="C15" s="40"/>
      <c r="D15" s="40"/>
      <c r="E15" s="41"/>
      <c r="F15" s="16"/>
    </row>
    <row r="16" spans="1:6" ht="12.75">
      <c r="A16" s="5">
        <v>5</v>
      </c>
      <c r="B16" s="40"/>
      <c r="C16" s="40"/>
      <c r="D16" s="40"/>
      <c r="E16" s="41"/>
      <c r="F16" s="16"/>
    </row>
    <row r="17" spans="1:6" ht="12.75">
      <c r="A17" s="5">
        <v>6</v>
      </c>
      <c r="B17" s="40"/>
      <c r="C17" s="40"/>
      <c r="D17" s="40"/>
      <c r="E17" s="41"/>
      <c r="F17" s="16"/>
    </row>
    <row r="18" spans="1:6" ht="12.75">
      <c r="A18" s="5">
        <v>7</v>
      </c>
      <c r="B18" s="40"/>
      <c r="C18" s="40"/>
      <c r="D18" s="40"/>
      <c r="E18" s="41"/>
      <c r="F18" s="16"/>
    </row>
    <row r="19" spans="1:6" ht="12.75">
      <c r="A19" s="5">
        <v>8</v>
      </c>
      <c r="B19" s="40"/>
      <c r="C19" s="40"/>
      <c r="D19" s="40"/>
      <c r="E19" s="41"/>
      <c r="F19" s="16"/>
    </row>
    <row r="20" spans="1:6" ht="12.75">
      <c r="A20" s="5">
        <v>9</v>
      </c>
      <c r="B20" s="40"/>
      <c r="C20" s="40"/>
      <c r="D20" s="40"/>
      <c r="E20" s="41"/>
      <c r="F20" s="16"/>
    </row>
    <row r="21" spans="1:6" ht="12.75">
      <c r="A21" s="5">
        <v>10</v>
      </c>
      <c r="B21" s="40"/>
      <c r="C21" s="40"/>
      <c r="D21" s="40"/>
      <c r="E21" s="41"/>
      <c r="F21" s="16"/>
    </row>
    <row r="22" spans="1:6" ht="12.75">
      <c r="A22" s="5">
        <v>11</v>
      </c>
      <c r="B22" s="42"/>
      <c r="C22" s="42"/>
      <c r="D22" s="42"/>
      <c r="E22" s="42"/>
      <c r="F22" s="42"/>
    </row>
    <row r="23" spans="1:6" ht="12.75">
      <c r="A23" s="5">
        <v>12</v>
      </c>
      <c r="B23" s="42"/>
      <c r="C23" s="42"/>
      <c r="D23" s="42"/>
      <c r="E23" s="42"/>
      <c r="F23" s="42"/>
    </row>
    <row r="24" spans="1:6" ht="12.75">
      <c r="A24" s="5"/>
      <c r="B24" s="5"/>
      <c r="C24" s="5"/>
      <c r="D24" s="5"/>
      <c r="E24" s="8" t="s">
        <v>3</v>
      </c>
      <c r="F24" s="16">
        <f>SUM(F12:F23)</f>
        <v>170000</v>
      </c>
    </row>
    <row r="25" spans="1:6" ht="12.75">
      <c r="A25" s="4"/>
      <c r="B25" s="4"/>
      <c r="C25" s="4"/>
      <c r="D25" s="4"/>
      <c r="E25" s="9" t="s">
        <v>4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5</v>
      </c>
      <c r="B27" s="12"/>
      <c r="C27" s="12"/>
      <c r="D27" s="12"/>
      <c r="E27" s="12"/>
      <c r="F27" s="12" t="s">
        <v>6</v>
      </c>
    </row>
    <row r="29" spans="1:6" ht="12.75">
      <c r="A29" s="2" t="s">
        <v>7</v>
      </c>
      <c r="B29" s="2"/>
      <c r="C29" s="2"/>
      <c r="D29" s="2"/>
      <c r="F29" s="2" t="s">
        <v>6</v>
      </c>
    </row>
    <row r="31" spans="1:6" ht="37.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1">
    <mergeCell ref="E1:F1"/>
    <mergeCell ref="E2:F2"/>
    <mergeCell ref="E3:F3"/>
    <mergeCell ref="B6:F6"/>
    <mergeCell ref="A31:E31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5.25390625" style="0" customWidth="1"/>
    <col min="2" max="2" width="18.75390625" style="0" customWidth="1"/>
    <col min="3" max="3" width="11.25390625" style="0" customWidth="1"/>
    <col min="4" max="4" width="10.125" style="0" customWidth="1"/>
    <col min="5" max="5" width="14.875" style="0" customWidth="1"/>
    <col min="6" max="6" width="12.37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20</v>
      </c>
      <c r="C7" s="280"/>
      <c r="D7" s="280"/>
      <c r="E7" s="280"/>
      <c r="F7" s="280"/>
    </row>
    <row r="8" spans="2:6" ht="12.75">
      <c r="B8" s="1"/>
      <c r="C8" s="1"/>
      <c r="D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38.25">
      <c r="A12" s="5">
        <v>1</v>
      </c>
      <c r="B12" s="46" t="s">
        <v>42</v>
      </c>
      <c r="C12" s="6"/>
      <c r="D12" s="49">
        <v>280</v>
      </c>
      <c r="E12" s="47">
        <v>41347</v>
      </c>
      <c r="F12" s="48">
        <v>1350000</v>
      </c>
    </row>
    <row r="13" spans="1:6" ht="67.5">
      <c r="A13" s="5">
        <v>2</v>
      </c>
      <c r="B13" s="46" t="s">
        <v>43</v>
      </c>
      <c r="C13" s="6" t="s">
        <v>44</v>
      </c>
      <c r="D13" s="49">
        <v>280</v>
      </c>
      <c r="E13" s="47">
        <v>41347</v>
      </c>
      <c r="F13" s="48">
        <v>-1350000</v>
      </c>
    </row>
    <row r="14" spans="1:6" ht="12.75">
      <c r="A14" s="5">
        <v>3</v>
      </c>
      <c r="B14" s="6"/>
      <c r="C14" s="6"/>
      <c r="D14" s="6"/>
      <c r="E14" s="7"/>
      <c r="F14" s="16"/>
    </row>
    <row r="15" spans="1:6" ht="12.75">
      <c r="A15" s="5">
        <v>4</v>
      </c>
      <c r="B15" s="6"/>
      <c r="C15" s="6"/>
      <c r="D15" s="6"/>
      <c r="E15" s="7"/>
      <c r="F15" s="16"/>
    </row>
    <row r="16" spans="1:6" ht="12.75">
      <c r="A16" s="5">
        <v>5</v>
      </c>
      <c r="B16" s="6"/>
      <c r="C16" s="6"/>
      <c r="D16" s="6"/>
      <c r="E16" s="7"/>
      <c r="F16" s="16"/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17"/>
      <c r="D22" s="17"/>
      <c r="E22" s="17"/>
      <c r="F22" s="17"/>
    </row>
    <row r="23" spans="1:6" ht="12.75">
      <c r="A23" s="5">
        <v>12</v>
      </c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3</v>
      </c>
      <c r="F24" s="16">
        <f>SUM(F12:F23)</f>
        <v>0</v>
      </c>
    </row>
    <row r="25" spans="1:6" ht="12.75">
      <c r="A25" s="4"/>
      <c r="B25" s="4"/>
      <c r="C25" s="4"/>
      <c r="D25" s="4"/>
      <c r="E25" s="9" t="s">
        <v>4</v>
      </c>
      <c r="F25" s="11">
        <v>0</v>
      </c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5</v>
      </c>
      <c r="B27" s="12"/>
      <c r="C27" s="12"/>
      <c r="D27" s="12"/>
      <c r="E27" s="12"/>
      <c r="F27" s="12" t="s">
        <v>6</v>
      </c>
    </row>
    <row r="29" spans="1:6" ht="12.75">
      <c r="A29" s="2" t="s">
        <v>7</v>
      </c>
      <c r="B29" s="2"/>
      <c r="C29" s="2"/>
      <c r="D29" s="2"/>
      <c r="F29" s="2" t="s">
        <v>6</v>
      </c>
    </row>
    <row r="31" spans="1:6" ht="35.2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1">
    <mergeCell ref="E1:F1"/>
    <mergeCell ref="E2:F2"/>
    <mergeCell ref="E3:F3"/>
    <mergeCell ref="B6:F6"/>
    <mergeCell ref="A31:E31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I22" sqref="I22"/>
    </sheetView>
  </sheetViews>
  <sheetFormatPr defaultColWidth="9.00390625" defaultRowHeight="12.75"/>
  <cols>
    <col min="1" max="1" width="5.75390625" style="0" customWidth="1"/>
    <col min="2" max="4" width="18.75390625" style="0" customWidth="1"/>
    <col min="5" max="5" width="14.75390625" style="0" customWidth="1"/>
    <col min="6" max="6" width="10.125" style="0" bestFit="1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19</v>
      </c>
      <c r="C7" s="280"/>
      <c r="D7" s="280"/>
      <c r="E7" s="280"/>
      <c r="F7" s="280"/>
    </row>
    <row r="8" spans="2:6" ht="12.75">
      <c r="B8" s="1"/>
      <c r="C8" s="1"/>
      <c r="D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1.2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12.75">
      <c r="A12" s="5">
        <v>1</v>
      </c>
      <c r="B12" s="6" t="s">
        <v>45</v>
      </c>
      <c r="C12" s="6" t="s">
        <v>48</v>
      </c>
      <c r="D12" s="50">
        <v>82</v>
      </c>
      <c r="E12" s="7">
        <v>41365</v>
      </c>
      <c r="F12" s="16">
        <v>85000</v>
      </c>
    </row>
    <row r="13" spans="1:6" ht="12.75">
      <c r="A13" s="5">
        <v>2</v>
      </c>
      <c r="B13" s="6" t="s">
        <v>45</v>
      </c>
      <c r="C13" s="6" t="s">
        <v>48</v>
      </c>
      <c r="D13" s="50">
        <v>83</v>
      </c>
      <c r="E13" s="7">
        <v>41365</v>
      </c>
      <c r="F13" s="16">
        <v>85000</v>
      </c>
    </row>
    <row r="14" spans="1:6" ht="22.5">
      <c r="A14" s="5">
        <v>3</v>
      </c>
      <c r="B14" s="6" t="s">
        <v>46</v>
      </c>
      <c r="C14" s="6" t="s">
        <v>48</v>
      </c>
      <c r="D14" s="50">
        <v>797</v>
      </c>
      <c r="E14" s="7">
        <v>41365</v>
      </c>
      <c r="F14" s="16">
        <v>85000</v>
      </c>
    </row>
    <row r="15" spans="1:6" ht="22.5">
      <c r="A15" s="5">
        <v>4</v>
      </c>
      <c r="B15" s="6" t="s">
        <v>46</v>
      </c>
      <c r="C15" s="6" t="s">
        <v>48</v>
      </c>
      <c r="D15" s="50">
        <v>798</v>
      </c>
      <c r="E15" s="7">
        <v>41365</v>
      </c>
      <c r="F15" s="16">
        <v>85000</v>
      </c>
    </row>
    <row r="16" spans="1:6" ht="12.75">
      <c r="A16" s="5">
        <v>5</v>
      </c>
      <c r="B16" s="6" t="s">
        <v>50</v>
      </c>
      <c r="C16" s="6" t="s">
        <v>48</v>
      </c>
      <c r="D16" s="51">
        <v>7</v>
      </c>
      <c r="E16" s="7">
        <v>41379</v>
      </c>
      <c r="F16" s="16">
        <v>82000</v>
      </c>
    </row>
    <row r="17" spans="1:6" ht="12.75">
      <c r="A17" s="5">
        <v>6</v>
      </c>
      <c r="B17" s="6" t="s">
        <v>51</v>
      </c>
      <c r="C17" s="6" t="s">
        <v>48</v>
      </c>
      <c r="D17" s="51">
        <v>2</v>
      </c>
      <c r="E17" s="7">
        <v>41379</v>
      </c>
      <c r="F17" s="16">
        <v>82000</v>
      </c>
    </row>
    <row r="18" spans="1:6" ht="12.75">
      <c r="A18" s="5">
        <v>7</v>
      </c>
      <c r="B18" s="6" t="s">
        <v>47</v>
      </c>
      <c r="C18" s="6" t="s">
        <v>48</v>
      </c>
      <c r="D18" s="51">
        <v>139</v>
      </c>
      <c r="E18" s="7">
        <v>41382</v>
      </c>
      <c r="F18" s="16">
        <v>82000</v>
      </c>
    </row>
    <row r="19" spans="1:6" ht="12.75">
      <c r="A19" s="5">
        <v>8</v>
      </c>
      <c r="B19" s="6" t="s">
        <v>49</v>
      </c>
      <c r="C19" s="6" t="s">
        <v>48</v>
      </c>
      <c r="D19" s="51">
        <v>2</v>
      </c>
      <c r="E19" s="7">
        <v>41382</v>
      </c>
      <c r="F19" s="16">
        <v>82000</v>
      </c>
    </row>
    <row r="20" spans="1:6" ht="12.75">
      <c r="A20" s="5">
        <v>9</v>
      </c>
      <c r="B20" s="6" t="s">
        <v>54</v>
      </c>
      <c r="C20" s="6" t="s">
        <v>48</v>
      </c>
      <c r="D20" s="51">
        <v>2</v>
      </c>
      <c r="E20" s="7">
        <v>41382</v>
      </c>
      <c r="F20" s="16">
        <v>82000</v>
      </c>
    </row>
    <row r="21" spans="1:6" ht="33.75">
      <c r="A21" s="5">
        <v>10</v>
      </c>
      <c r="B21" s="53" t="s">
        <v>52</v>
      </c>
      <c r="C21" s="6" t="s">
        <v>48</v>
      </c>
      <c r="D21" s="52">
        <v>292</v>
      </c>
      <c r="E21" s="54">
        <v>41393</v>
      </c>
      <c r="F21" s="55">
        <v>82000</v>
      </c>
    </row>
    <row r="22" ht="12.75">
      <c r="A22" s="5"/>
    </row>
    <row r="23" spans="1:6" ht="12.75">
      <c r="A23" s="5"/>
      <c r="B23" s="5"/>
      <c r="C23" s="5"/>
      <c r="D23" s="5"/>
      <c r="E23" s="8" t="s">
        <v>3</v>
      </c>
      <c r="F23" s="16">
        <f>SUM(F12:F21)</f>
        <v>832000</v>
      </c>
    </row>
    <row r="24" spans="1:6" ht="12.75">
      <c r="A24" s="4"/>
      <c r="B24" s="4"/>
      <c r="C24" s="4"/>
      <c r="D24" s="4"/>
      <c r="E24" s="9" t="s">
        <v>4</v>
      </c>
      <c r="F24" s="11"/>
    </row>
    <row r="25" spans="1:6" ht="12.75">
      <c r="A25" s="4"/>
      <c r="B25" s="4"/>
      <c r="C25" s="4"/>
      <c r="D25" s="4"/>
      <c r="E25" s="9"/>
      <c r="F25" s="18"/>
    </row>
    <row r="26" spans="1:6" ht="12.75">
      <c r="A26" s="12" t="s">
        <v>5</v>
      </c>
      <c r="B26" s="12"/>
      <c r="C26" s="12"/>
      <c r="D26" s="12"/>
      <c r="E26" s="12"/>
      <c r="F26" s="12" t="s">
        <v>6</v>
      </c>
    </row>
    <row r="28" spans="1:6" ht="12.75">
      <c r="A28" s="2" t="s">
        <v>7</v>
      </c>
      <c r="B28" s="2"/>
      <c r="C28" s="2"/>
      <c r="D28" s="2"/>
      <c r="F28" s="2" t="s">
        <v>6</v>
      </c>
    </row>
    <row r="30" spans="1:6" ht="33.75" customHeight="1">
      <c r="A30" s="272" t="s">
        <v>40</v>
      </c>
      <c r="B30" s="272"/>
      <c r="C30" s="272"/>
      <c r="D30" s="272"/>
      <c r="E30" s="272"/>
      <c r="F30" s="14"/>
    </row>
  </sheetData>
  <sheetProtection/>
  <mergeCells count="11">
    <mergeCell ref="E1:F1"/>
    <mergeCell ref="E2:F2"/>
    <mergeCell ref="E3:F3"/>
    <mergeCell ref="B6:F6"/>
    <mergeCell ref="A30:E30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2" sqref="C12:C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14.875" style="0" customWidth="1"/>
    <col min="4" max="4" width="18.75390625" style="0" customWidth="1"/>
    <col min="5" max="5" width="14.875" style="0" customWidth="1"/>
    <col min="6" max="6" width="10.62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18</v>
      </c>
      <c r="C7" s="280"/>
      <c r="D7" s="280"/>
      <c r="E7" s="280"/>
      <c r="F7" s="280"/>
    </row>
    <row r="8" spans="2:6" ht="12.75">
      <c r="B8" s="1"/>
      <c r="C8" s="1"/>
      <c r="D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38.25">
      <c r="A12" s="5">
        <v>1</v>
      </c>
      <c r="B12" s="57" t="s">
        <v>53</v>
      </c>
      <c r="C12" s="60" t="s">
        <v>48</v>
      </c>
      <c r="D12" s="56">
        <v>703</v>
      </c>
      <c r="E12" s="54">
        <v>41408</v>
      </c>
      <c r="F12" s="16">
        <v>82000</v>
      </c>
    </row>
    <row r="13" spans="1:6" ht="25.5">
      <c r="A13" s="5">
        <v>2</v>
      </c>
      <c r="B13" s="27" t="s">
        <v>55</v>
      </c>
      <c r="C13" s="27" t="s">
        <v>48</v>
      </c>
      <c r="D13" s="22">
        <v>52</v>
      </c>
      <c r="E13" s="7">
        <v>41411</v>
      </c>
      <c r="F13" s="16">
        <v>82000</v>
      </c>
    </row>
    <row r="14" spans="1:6" ht="12.75">
      <c r="A14" s="5">
        <v>3</v>
      </c>
      <c r="B14" s="6"/>
      <c r="C14" s="6"/>
      <c r="D14" s="6"/>
      <c r="E14" s="7"/>
      <c r="F14" s="16"/>
    </row>
    <row r="15" spans="1:6" ht="12.75">
      <c r="A15" s="5">
        <v>4</v>
      </c>
      <c r="B15" s="6"/>
      <c r="C15" s="6"/>
      <c r="D15" s="6"/>
      <c r="E15" s="7"/>
      <c r="F15" s="16"/>
    </row>
    <row r="16" spans="1:6" ht="12.75">
      <c r="A16" s="5">
        <v>5</v>
      </c>
      <c r="B16" s="6"/>
      <c r="C16" s="6"/>
      <c r="D16" s="6"/>
      <c r="E16" s="7"/>
      <c r="F16" s="16"/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6"/>
      <c r="D22" s="17"/>
      <c r="E22" s="17"/>
      <c r="F22" s="17"/>
    </row>
    <row r="23" spans="1:6" ht="12.75">
      <c r="A23" s="5">
        <v>12</v>
      </c>
      <c r="B23" s="17"/>
      <c r="C23" s="6"/>
      <c r="D23" s="17"/>
      <c r="E23" s="17"/>
      <c r="F23" s="17"/>
    </row>
    <row r="24" spans="1:6" ht="12.75">
      <c r="A24" s="5"/>
      <c r="B24" s="5"/>
      <c r="C24" s="5"/>
      <c r="D24" s="5"/>
      <c r="E24" s="8" t="s">
        <v>3</v>
      </c>
      <c r="F24" s="16">
        <f>SUM(F12:F23)</f>
        <v>164000</v>
      </c>
    </row>
    <row r="25" spans="1:6" ht="12.75">
      <c r="A25" s="4"/>
      <c r="B25" s="4"/>
      <c r="C25" s="4"/>
      <c r="D25" s="4"/>
      <c r="E25" s="59" t="s">
        <v>4</v>
      </c>
      <c r="F25" s="58">
        <v>164000</v>
      </c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5</v>
      </c>
      <c r="B27" s="12"/>
      <c r="C27" s="12"/>
      <c r="D27" s="12"/>
      <c r="E27" s="12"/>
      <c r="F27" s="12" t="s">
        <v>6</v>
      </c>
    </row>
    <row r="29" spans="1:6" ht="12.75">
      <c r="A29" s="2" t="s">
        <v>7</v>
      </c>
      <c r="B29" s="2"/>
      <c r="C29" s="2"/>
      <c r="D29" s="2"/>
      <c r="F29" s="2" t="s">
        <v>6</v>
      </c>
    </row>
    <row r="31" spans="1:6" ht="37.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1">
    <mergeCell ref="E1:F1"/>
    <mergeCell ref="E2:F2"/>
    <mergeCell ref="E3:F3"/>
    <mergeCell ref="B6:F6"/>
    <mergeCell ref="A31:E31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0" sqref="H20"/>
    </sheetView>
  </sheetViews>
  <sheetFormatPr defaultColWidth="9.00390625" defaultRowHeight="12.75"/>
  <cols>
    <col min="2" max="4" width="18.75390625" style="0" customWidth="1"/>
    <col min="5" max="5" width="15.0039062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17</v>
      </c>
      <c r="C7" s="280"/>
      <c r="D7" s="280"/>
      <c r="E7" s="280"/>
      <c r="F7" s="280"/>
    </row>
    <row r="8" spans="2:6" ht="12.75">
      <c r="B8" s="1"/>
      <c r="C8" s="1"/>
      <c r="D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12.75">
      <c r="A12" s="5">
        <v>1</v>
      </c>
      <c r="B12" s="6"/>
      <c r="C12" s="6"/>
      <c r="D12" s="6"/>
      <c r="E12" s="7"/>
      <c r="F12" s="16"/>
    </row>
    <row r="13" spans="1:6" ht="12.75">
      <c r="A13" s="5">
        <v>2</v>
      </c>
      <c r="B13" s="6"/>
      <c r="C13" s="6"/>
      <c r="D13" s="6"/>
      <c r="E13" s="7"/>
      <c r="F13" s="16"/>
    </row>
    <row r="14" spans="1:6" ht="12.75">
      <c r="A14" s="5">
        <v>3</v>
      </c>
      <c r="B14" s="6"/>
      <c r="C14" s="6"/>
      <c r="D14" s="6"/>
      <c r="E14" s="7"/>
      <c r="F14" s="16"/>
    </row>
    <row r="15" spans="1:6" ht="12.75">
      <c r="A15" s="5">
        <v>4</v>
      </c>
      <c r="B15" s="6"/>
      <c r="C15" s="6"/>
      <c r="D15" s="6"/>
      <c r="E15" s="7"/>
      <c r="F15" s="16"/>
    </row>
    <row r="16" spans="1:6" ht="12.75">
      <c r="A16" s="5">
        <v>5</v>
      </c>
      <c r="B16" s="6"/>
      <c r="C16" s="6"/>
      <c r="D16" s="6"/>
      <c r="E16" s="7"/>
      <c r="F16" s="16"/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17"/>
      <c r="D22" s="17"/>
      <c r="E22" s="17"/>
      <c r="F22" s="17"/>
    </row>
    <row r="23" spans="1:6" ht="12.75">
      <c r="A23" s="5">
        <v>12</v>
      </c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3</v>
      </c>
      <c r="F24" s="16">
        <f>SUM(F12:F23)</f>
        <v>0</v>
      </c>
    </row>
    <row r="25" spans="1:6" ht="12.75">
      <c r="A25" s="4"/>
      <c r="B25" s="4"/>
      <c r="C25" s="4"/>
      <c r="D25" s="4"/>
      <c r="E25" s="9" t="s">
        <v>4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5</v>
      </c>
      <c r="B27" s="12"/>
      <c r="C27" s="12"/>
      <c r="D27" s="12"/>
      <c r="E27" s="12"/>
      <c r="F27" s="12" t="s">
        <v>6</v>
      </c>
    </row>
    <row r="29" spans="1:6" ht="12.75">
      <c r="A29" s="2" t="s">
        <v>7</v>
      </c>
      <c r="B29" s="2"/>
      <c r="C29" s="2"/>
      <c r="D29" s="2"/>
      <c r="F29" s="2" t="s">
        <v>6</v>
      </c>
    </row>
    <row r="31" spans="1:6" ht="37.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1">
    <mergeCell ref="E1:F1"/>
    <mergeCell ref="E2:F2"/>
    <mergeCell ref="E3:F3"/>
    <mergeCell ref="B6:F6"/>
    <mergeCell ref="A31:E31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31" sqref="A31:E31"/>
    </sheetView>
  </sheetViews>
  <sheetFormatPr defaultColWidth="9.00390625" defaultRowHeight="12.75"/>
  <cols>
    <col min="2" max="4" width="18.75390625" style="0" customWidth="1"/>
    <col min="5" max="5" width="17.875" style="0" customWidth="1"/>
  </cols>
  <sheetData>
    <row r="1" spans="5:6" ht="12.75">
      <c r="E1" s="273" t="s">
        <v>22</v>
      </c>
      <c r="F1" s="273"/>
    </row>
    <row r="2" spans="5:6" ht="12.75">
      <c r="E2" s="274" t="s">
        <v>10</v>
      </c>
      <c r="F2" s="274"/>
    </row>
    <row r="3" spans="5:6" ht="12.75"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16</v>
      </c>
      <c r="C7" s="280"/>
      <c r="D7" s="280"/>
      <c r="E7" s="280"/>
      <c r="F7" s="280"/>
    </row>
    <row r="8" spans="2:6" ht="12.75">
      <c r="B8" s="1"/>
      <c r="C8" s="1"/>
      <c r="D8" s="1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12.75">
      <c r="A12" s="5">
        <v>1</v>
      </c>
      <c r="B12" s="6"/>
      <c r="C12" s="6"/>
      <c r="D12" s="6"/>
      <c r="E12" s="7"/>
      <c r="F12" s="16"/>
    </row>
    <row r="13" spans="1:6" ht="12.75">
      <c r="A13" s="5">
        <v>2</v>
      </c>
      <c r="B13" s="6"/>
      <c r="C13" s="6"/>
      <c r="D13" s="6"/>
      <c r="E13" s="7"/>
      <c r="F13" s="16"/>
    </row>
    <row r="14" spans="1:6" ht="12.75">
      <c r="A14" s="5">
        <v>3</v>
      </c>
      <c r="B14" s="6"/>
      <c r="C14" s="6"/>
      <c r="D14" s="6"/>
      <c r="E14" s="7"/>
      <c r="F14" s="16"/>
    </row>
    <row r="15" spans="1:6" ht="12.75">
      <c r="A15" s="5">
        <v>4</v>
      </c>
      <c r="B15" s="6"/>
      <c r="C15" s="6"/>
      <c r="D15" s="6"/>
      <c r="E15" s="7"/>
      <c r="F15" s="16"/>
    </row>
    <row r="16" spans="1:6" ht="12.75">
      <c r="A16" s="5">
        <v>5</v>
      </c>
      <c r="B16" s="6"/>
      <c r="C16" s="6"/>
      <c r="D16" s="6"/>
      <c r="E16" s="7"/>
      <c r="F16" s="16"/>
    </row>
    <row r="17" spans="1:6" ht="12.75">
      <c r="A17" s="5">
        <v>6</v>
      </c>
      <c r="B17" s="6"/>
      <c r="C17" s="6"/>
      <c r="D17" s="6"/>
      <c r="E17" s="7"/>
      <c r="F17" s="16"/>
    </row>
    <row r="18" spans="1:6" ht="12.75">
      <c r="A18" s="5">
        <v>7</v>
      </c>
      <c r="B18" s="6"/>
      <c r="C18" s="6"/>
      <c r="D18" s="6"/>
      <c r="E18" s="7"/>
      <c r="F18" s="16"/>
    </row>
    <row r="19" spans="1:6" ht="12.75">
      <c r="A19" s="5">
        <v>8</v>
      </c>
      <c r="B19" s="6"/>
      <c r="C19" s="6"/>
      <c r="D19" s="6"/>
      <c r="E19" s="7"/>
      <c r="F19" s="16"/>
    </row>
    <row r="20" spans="1:6" ht="12.75">
      <c r="A20" s="5">
        <v>9</v>
      </c>
      <c r="B20" s="6"/>
      <c r="C20" s="6"/>
      <c r="D20" s="6"/>
      <c r="E20" s="7"/>
      <c r="F20" s="16"/>
    </row>
    <row r="21" spans="1:6" ht="12.75">
      <c r="A21" s="5">
        <v>10</v>
      </c>
      <c r="B21" s="6"/>
      <c r="C21" s="6"/>
      <c r="D21" s="6"/>
      <c r="E21" s="7"/>
      <c r="F21" s="16"/>
    </row>
    <row r="22" spans="1:6" ht="12.75">
      <c r="A22" s="5">
        <v>11</v>
      </c>
      <c r="B22" s="17"/>
      <c r="C22" s="17"/>
      <c r="D22" s="17"/>
      <c r="E22" s="17"/>
      <c r="F22" s="17"/>
    </row>
    <row r="23" spans="1:6" ht="12.75">
      <c r="A23" s="5">
        <v>12</v>
      </c>
      <c r="B23" s="17"/>
      <c r="C23" s="17"/>
      <c r="D23" s="17"/>
      <c r="E23" s="17"/>
      <c r="F23" s="17"/>
    </row>
    <row r="24" spans="1:6" ht="12.75">
      <c r="A24" s="5"/>
      <c r="B24" s="5"/>
      <c r="C24" s="5"/>
      <c r="D24" s="5"/>
      <c r="E24" s="8" t="s">
        <v>3</v>
      </c>
      <c r="F24" s="16">
        <f>SUM(F12:F23)</f>
        <v>0</v>
      </c>
    </row>
    <row r="25" spans="1:6" ht="12.75">
      <c r="A25" s="4"/>
      <c r="B25" s="4"/>
      <c r="C25" s="4"/>
      <c r="D25" s="4"/>
      <c r="E25" s="9" t="s">
        <v>4</v>
      </c>
      <c r="F25" s="11"/>
    </row>
    <row r="26" spans="1:6" ht="12.75">
      <c r="A26" s="4"/>
      <c r="B26" s="4"/>
      <c r="C26" s="4"/>
      <c r="D26" s="4"/>
      <c r="E26" s="9"/>
      <c r="F26" s="18"/>
    </row>
    <row r="27" spans="1:6" ht="12.75">
      <c r="A27" s="12" t="s">
        <v>5</v>
      </c>
      <c r="B27" s="12"/>
      <c r="C27" s="12"/>
      <c r="D27" s="12"/>
      <c r="E27" s="12"/>
      <c r="F27" s="12" t="s">
        <v>6</v>
      </c>
    </row>
    <row r="29" spans="1:6" ht="12.75">
      <c r="A29" s="2" t="s">
        <v>7</v>
      </c>
      <c r="B29" s="2"/>
      <c r="C29" s="2"/>
      <c r="D29" s="2"/>
      <c r="F29" s="2" t="s">
        <v>6</v>
      </c>
    </row>
    <row r="31" spans="1:6" ht="36.7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1">
    <mergeCell ref="E1:F1"/>
    <mergeCell ref="E2:F2"/>
    <mergeCell ref="E3:F3"/>
    <mergeCell ref="B6:F6"/>
    <mergeCell ref="A31:E31"/>
    <mergeCell ref="B7:F7"/>
    <mergeCell ref="A9:A11"/>
    <mergeCell ref="B9:B11"/>
    <mergeCell ref="C9:C11"/>
    <mergeCell ref="D9:F9"/>
    <mergeCell ref="D10:F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31">
      <selection activeCell="L45" sqref="L45"/>
    </sheetView>
  </sheetViews>
  <sheetFormatPr defaultColWidth="9.00390625" defaultRowHeight="12.75"/>
  <cols>
    <col min="1" max="1" width="5.125" style="0" customWidth="1"/>
    <col min="2" max="2" width="21.375" style="95" customWidth="1"/>
    <col min="3" max="3" width="12.125" style="0" customWidth="1"/>
    <col min="4" max="4" width="14.75390625" style="65" customWidth="1"/>
    <col min="5" max="5" width="16.375" style="81" customWidth="1"/>
    <col min="6" max="6" width="15.125" style="90" customWidth="1"/>
  </cols>
  <sheetData>
    <row r="1" spans="4:6" ht="12.75">
      <c r="D1" s="62"/>
      <c r="E1" s="273" t="s">
        <v>22</v>
      </c>
      <c r="F1" s="273"/>
    </row>
    <row r="2" spans="4:6" ht="12.75">
      <c r="D2" s="62"/>
      <c r="E2" s="274" t="s">
        <v>10</v>
      </c>
      <c r="F2" s="274"/>
    </row>
    <row r="3" spans="4:6" ht="12.75">
      <c r="D3" s="62"/>
      <c r="E3" s="274" t="s">
        <v>39</v>
      </c>
      <c r="F3" s="274"/>
    </row>
    <row r="6" spans="2:6" ht="12.75">
      <c r="B6" s="268" t="s">
        <v>74</v>
      </c>
      <c r="C6" s="268"/>
      <c r="D6" s="268"/>
      <c r="E6" s="268"/>
      <c r="F6" s="268"/>
    </row>
    <row r="7" spans="2:6" ht="12.75">
      <c r="B7" s="280" t="s">
        <v>15</v>
      </c>
      <c r="C7" s="280"/>
      <c r="D7" s="280"/>
      <c r="E7" s="280"/>
      <c r="F7" s="280"/>
    </row>
    <row r="8" spans="2:6" ht="12.75">
      <c r="B8" s="96"/>
      <c r="C8" s="1"/>
      <c r="D8" s="62"/>
      <c r="E8" s="75"/>
      <c r="F8" s="83"/>
    </row>
    <row r="9" spans="1:6" ht="12.75" customHeight="1">
      <c r="A9" s="276" t="s">
        <v>9</v>
      </c>
      <c r="B9" s="276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6"/>
      <c r="C10" s="276"/>
      <c r="D10" s="269" t="s">
        <v>25</v>
      </c>
      <c r="E10" s="270"/>
      <c r="F10" s="271"/>
    </row>
    <row r="11" spans="1:6" ht="12.75">
      <c r="A11" s="276"/>
      <c r="B11" s="276"/>
      <c r="C11" s="276"/>
      <c r="D11" s="61" t="s">
        <v>9</v>
      </c>
      <c r="E11" s="15" t="s">
        <v>1</v>
      </c>
      <c r="F11" s="16" t="s">
        <v>2</v>
      </c>
    </row>
    <row r="12" spans="1:6" ht="33.75">
      <c r="A12" s="5">
        <v>1</v>
      </c>
      <c r="B12" s="6" t="s">
        <v>56</v>
      </c>
      <c r="C12" s="6"/>
      <c r="D12" s="63">
        <v>316</v>
      </c>
      <c r="E12" s="41">
        <v>41502</v>
      </c>
      <c r="F12" s="16">
        <v>82000</v>
      </c>
    </row>
    <row r="13" spans="1:8" ht="13.5" thickBot="1">
      <c r="A13" s="70">
        <v>2</v>
      </c>
      <c r="B13" s="71" t="s">
        <v>57</v>
      </c>
      <c r="C13" s="71"/>
      <c r="D13" s="72">
        <v>883</v>
      </c>
      <c r="E13" s="76">
        <v>41502</v>
      </c>
      <c r="F13" s="73">
        <v>82000</v>
      </c>
      <c r="G13" s="74"/>
      <c r="H13" s="74"/>
    </row>
    <row r="14" spans="1:8" ht="13.5" thickTop="1">
      <c r="A14" s="66">
        <v>3</v>
      </c>
      <c r="B14" s="67" t="s">
        <v>58</v>
      </c>
      <c r="C14" s="67"/>
      <c r="D14" s="68">
        <v>9</v>
      </c>
      <c r="E14" s="77">
        <v>41508</v>
      </c>
      <c r="F14" s="69">
        <v>82000</v>
      </c>
      <c r="G14" s="283">
        <f>SUM(F12:F13)</f>
        <v>164000</v>
      </c>
      <c r="H14" s="284"/>
    </row>
    <row r="15" spans="1:6" ht="12.75">
      <c r="A15" s="5">
        <v>4</v>
      </c>
      <c r="B15" s="6" t="s">
        <v>58</v>
      </c>
      <c r="C15" s="6"/>
      <c r="D15" s="63">
        <v>7</v>
      </c>
      <c r="E15" s="41">
        <v>41508</v>
      </c>
      <c r="F15" s="16">
        <v>82000</v>
      </c>
    </row>
    <row r="16" spans="1:6" ht="22.5">
      <c r="A16" s="5">
        <v>5</v>
      </c>
      <c r="B16" s="97" t="s">
        <v>59</v>
      </c>
      <c r="C16" s="6"/>
      <c r="D16" s="63">
        <v>4</v>
      </c>
      <c r="E16" s="41">
        <v>41508</v>
      </c>
      <c r="F16" s="16">
        <v>82000</v>
      </c>
    </row>
    <row r="17" spans="1:6" ht="12.75">
      <c r="A17" s="5">
        <v>6</v>
      </c>
      <c r="B17" s="6" t="s">
        <v>58</v>
      </c>
      <c r="C17" s="6"/>
      <c r="D17" s="63">
        <v>21</v>
      </c>
      <c r="E17" s="41">
        <v>41508</v>
      </c>
      <c r="F17" s="16">
        <v>82000</v>
      </c>
    </row>
    <row r="18" spans="1:6" ht="12.75">
      <c r="A18" s="5">
        <v>7</v>
      </c>
      <c r="B18" s="6" t="s">
        <v>60</v>
      </c>
      <c r="C18" s="6"/>
      <c r="D18" s="63">
        <v>2</v>
      </c>
      <c r="E18" s="41">
        <v>41507</v>
      </c>
      <c r="F18" s="16">
        <v>82000</v>
      </c>
    </row>
    <row r="19" spans="1:6" ht="12.75">
      <c r="A19" s="5">
        <v>8</v>
      </c>
      <c r="B19" s="6" t="s">
        <v>59</v>
      </c>
      <c r="C19" s="6"/>
      <c r="D19" s="63">
        <v>2</v>
      </c>
      <c r="E19" s="41">
        <v>41508</v>
      </c>
      <c r="F19" s="16">
        <v>82000</v>
      </c>
    </row>
    <row r="20" spans="1:6" ht="22.5">
      <c r="A20" s="5">
        <v>9</v>
      </c>
      <c r="B20" s="6" t="s">
        <v>61</v>
      </c>
      <c r="C20" s="6"/>
      <c r="D20" s="63">
        <v>2</v>
      </c>
      <c r="E20" s="41">
        <v>41508</v>
      </c>
      <c r="F20" s="16">
        <v>82000</v>
      </c>
    </row>
    <row r="21" spans="1:6" ht="12.75">
      <c r="A21" s="5">
        <v>10</v>
      </c>
      <c r="B21" s="6" t="s">
        <v>63</v>
      </c>
      <c r="C21" s="6"/>
      <c r="D21" s="63">
        <v>2</v>
      </c>
      <c r="E21" s="41">
        <v>41508</v>
      </c>
      <c r="F21" s="16">
        <v>82000</v>
      </c>
    </row>
    <row r="22" spans="1:6" ht="12.75">
      <c r="A22" s="5">
        <v>11</v>
      </c>
      <c r="B22" s="6" t="s">
        <v>62</v>
      </c>
      <c r="C22" s="17"/>
      <c r="D22" s="63">
        <v>2</v>
      </c>
      <c r="E22" s="41">
        <v>41508</v>
      </c>
      <c r="F22" s="85">
        <v>82000</v>
      </c>
    </row>
    <row r="23" spans="1:6" ht="12.75">
      <c r="A23" s="5">
        <v>12</v>
      </c>
      <c r="B23" s="6" t="s">
        <v>64</v>
      </c>
      <c r="C23" s="17"/>
      <c r="D23" s="63">
        <v>2</v>
      </c>
      <c r="E23" s="41">
        <v>41508</v>
      </c>
      <c r="F23" s="85">
        <v>82000</v>
      </c>
    </row>
    <row r="24" spans="1:6" ht="12.75">
      <c r="A24" s="5">
        <v>13</v>
      </c>
      <c r="B24" s="6" t="s">
        <v>65</v>
      </c>
      <c r="C24" s="17"/>
      <c r="D24" s="63">
        <v>2</v>
      </c>
      <c r="E24" s="41">
        <v>41508</v>
      </c>
      <c r="F24" s="85">
        <v>82000</v>
      </c>
    </row>
    <row r="25" spans="1:6" ht="12.75">
      <c r="A25" s="5">
        <v>14</v>
      </c>
      <c r="B25" s="6" t="s">
        <v>66</v>
      </c>
      <c r="C25" s="17"/>
      <c r="D25" s="63">
        <v>2</v>
      </c>
      <c r="E25" s="41">
        <v>41508</v>
      </c>
      <c r="F25" s="85">
        <v>82000</v>
      </c>
    </row>
    <row r="26" spans="1:6" ht="12.75">
      <c r="A26" s="5">
        <v>15</v>
      </c>
      <c r="B26" s="6" t="s">
        <v>58</v>
      </c>
      <c r="C26" s="17"/>
      <c r="D26" s="63">
        <v>19</v>
      </c>
      <c r="E26" s="41">
        <v>41508</v>
      </c>
      <c r="F26" s="85">
        <v>82000</v>
      </c>
    </row>
    <row r="27" spans="1:6" ht="12.75">
      <c r="A27" s="5">
        <v>16</v>
      </c>
      <c r="B27" s="6" t="s">
        <v>58</v>
      </c>
      <c r="C27" s="17"/>
      <c r="D27" s="63">
        <v>17</v>
      </c>
      <c r="E27" s="41">
        <v>41508</v>
      </c>
      <c r="F27" s="85">
        <v>82000</v>
      </c>
    </row>
    <row r="28" spans="1:6" ht="12.75">
      <c r="A28" s="5">
        <v>17</v>
      </c>
      <c r="B28" s="6" t="s">
        <v>58</v>
      </c>
      <c r="C28" s="17"/>
      <c r="D28" s="63">
        <v>15</v>
      </c>
      <c r="E28" s="41">
        <v>41508</v>
      </c>
      <c r="F28" s="85">
        <v>82000</v>
      </c>
    </row>
    <row r="29" spans="1:6" ht="12.75">
      <c r="A29" s="5">
        <v>18</v>
      </c>
      <c r="B29" s="6" t="s">
        <v>58</v>
      </c>
      <c r="C29" s="17"/>
      <c r="D29" s="63">
        <v>13</v>
      </c>
      <c r="E29" s="41">
        <v>41508</v>
      </c>
      <c r="F29" s="85">
        <v>82000</v>
      </c>
    </row>
    <row r="30" spans="1:8" ht="13.5" thickBot="1">
      <c r="A30" s="70">
        <v>19</v>
      </c>
      <c r="B30" s="71" t="s">
        <v>58</v>
      </c>
      <c r="C30" s="93"/>
      <c r="D30" s="72">
        <v>11</v>
      </c>
      <c r="E30" s="76">
        <v>41508</v>
      </c>
      <c r="F30" s="94">
        <v>82000</v>
      </c>
      <c r="G30" s="74"/>
      <c r="H30" s="74"/>
    </row>
    <row r="31" spans="1:8" ht="34.5" thickTop="1">
      <c r="A31" s="66">
        <v>20</v>
      </c>
      <c r="B31" s="67" t="s">
        <v>42</v>
      </c>
      <c r="C31" s="91"/>
      <c r="D31" s="68">
        <v>570</v>
      </c>
      <c r="E31" s="77">
        <v>41509</v>
      </c>
      <c r="F31" s="92">
        <v>82000</v>
      </c>
      <c r="G31" s="283">
        <f>SUM(F14:F30)</f>
        <v>1394000</v>
      </c>
      <c r="H31" s="284"/>
    </row>
    <row r="32" spans="1:8" ht="13.5" thickBot="1">
      <c r="A32" s="70">
        <v>21</v>
      </c>
      <c r="B32" s="71" t="s">
        <v>67</v>
      </c>
      <c r="C32" s="93"/>
      <c r="D32" s="72">
        <v>35</v>
      </c>
      <c r="E32" s="76">
        <v>41509</v>
      </c>
      <c r="F32" s="94">
        <v>82000</v>
      </c>
      <c r="G32" s="74"/>
      <c r="H32" s="74"/>
    </row>
    <row r="33" spans="1:8" ht="23.25" thickTop="1">
      <c r="A33" s="66">
        <v>22</v>
      </c>
      <c r="B33" s="67" t="s">
        <v>68</v>
      </c>
      <c r="C33" s="91"/>
      <c r="D33" s="68">
        <v>4</v>
      </c>
      <c r="E33" s="77">
        <v>41512</v>
      </c>
      <c r="F33" s="92">
        <v>82000</v>
      </c>
      <c r="G33" s="283">
        <f>SUM(F31:F32)</f>
        <v>164000</v>
      </c>
      <c r="H33" s="284"/>
    </row>
    <row r="34" spans="1:6" ht="22.5">
      <c r="A34" s="5">
        <v>23</v>
      </c>
      <c r="B34" s="6" t="s">
        <v>68</v>
      </c>
      <c r="C34" s="17"/>
      <c r="D34" s="63">
        <v>2</v>
      </c>
      <c r="E34" s="41">
        <v>41512</v>
      </c>
      <c r="F34" s="85">
        <v>82000</v>
      </c>
    </row>
    <row r="35" spans="1:6" ht="12.75">
      <c r="A35" s="5">
        <v>24</v>
      </c>
      <c r="B35" s="6" t="s">
        <v>69</v>
      </c>
      <c r="C35" s="17"/>
      <c r="D35" s="63">
        <v>2</v>
      </c>
      <c r="E35" s="41">
        <v>41512</v>
      </c>
      <c r="F35" s="85">
        <v>82000</v>
      </c>
    </row>
    <row r="36" spans="1:6" ht="12.75">
      <c r="A36" s="5">
        <v>25</v>
      </c>
      <c r="B36" s="123" t="s">
        <v>70</v>
      </c>
      <c r="C36" s="17"/>
      <c r="D36" s="124">
        <v>114</v>
      </c>
      <c r="E36" s="125">
        <v>41513</v>
      </c>
      <c r="F36" s="85">
        <v>82000</v>
      </c>
    </row>
    <row r="37" spans="1:8" ht="13.5" thickBot="1">
      <c r="A37" s="70">
        <v>26</v>
      </c>
      <c r="B37" s="71" t="s">
        <v>70</v>
      </c>
      <c r="C37" s="93"/>
      <c r="D37" s="72">
        <v>113</v>
      </c>
      <c r="E37" s="76">
        <v>41513</v>
      </c>
      <c r="F37" s="94">
        <v>82000</v>
      </c>
      <c r="G37" s="74"/>
      <c r="H37" s="74"/>
    </row>
    <row r="38" spans="1:8" ht="25.5" thickTop="1">
      <c r="A38" s="66">
        <v>27</v>
      </c>
      <c r="B38" s="119" t="s">
        <v>71</v>
      </c>
      <c r="C38" s="112" t="s">
        <v>72</v>
      </c>
      <c r="D38" s="121">
        <v>557</v>
      </c>
      <c r="E38" s="77">
        <v>41514</v>
      </c>
      <c r="F38" s="92">
        <v>82000</v>
      </c>
      <c r="G38" s="283">
        <f>SUM(F33:F37)</f>
        <v>410000</v>
      </c>
      <c r="H38" s="284"/>
    </row>
    <row r="39" spans="1:9" ht="12.75">
      <c r="A39" s="66">
        <v>28</v>
      </c>
      <c r="B39" s="261" t="s">
        <v>73</v>
      </c>
      <c r="C39" s="101"/>
      <c r="D39" s="260">
        <v>256</v>
      </c>
      <c r="E39" s="77">
        <v>41514</v>
      </c>
      <c r="F39" s="263">
        <v>82000</v>
      </c>
      <c r="G39" s="99"/>
      <c r="H39" s="100"/>
      <c r="I39" s="265" t="s">
        <v>99</v>
      </c>
    </row>
    <row r="40" spans="1:9" ht="12.75">
      <c r="A40" s="66">
        <v>29</v>
      </c>
      <c r="B40" s="261" t="s">
        <v>73</v>
      </c>
      <c r="C40" s="101"/>
      <c r="D40" s="260">
        <v>255</v>
      </c>
      <c r="E40" s="77">
        <v>41514</v>
      </c>
      <c r="F40" s="263">
        <v>82000</v>
      </c>
      <c r="G40" s="99"/>
      <c r="H40" s="100"/>
      <c r="I40" s="265" t="s">
        <v>99</v>
      </c>
    </row>
    <row r="41" spans="1:9" ht="12.75">
      <c r="A41" s="66">
        <v>30</v>
      </c>
      <c r="B41" s="261" t="s">
        <v>73</v>
      </c>
      <c r="C41" s="101"/>
      <c r="D41" s="260">
        <v>254</v>
      </c>
      <c r="E41" s="77">
        <v>41514</v>
      </c>
      <c r="F41" s="263">
        <v>82000</v>
      </c>
      <c r="G41" s="99"/>
      <c r="H41" s="100"/>
      <c r="I41" s="265" t="s">
        <v>99</v>
      </c>
    </row>
    <row r="42" spans="1:9" s="157" customFormat="1" ht="12.75">
      <c r="A42" s="154">
        <v>31</v>
      </c>
      <c r="B42" s="261" t="s">
        <v>73</v>
      </c>
      <c r="C42" s="155"/>
      <c r="D42" s="262">
        <v>253</v>
      </c>
      <c r="E42" s="156">
        <v>41514</v>
      </c>
      <c r="F42" s="264">
        <v>82000</v>
      </c>
      <c r="G42" s="288"/>
      <c r="H42" s="289"/>
      <c r="I42" s="265" t="s">
        <v>99</v>
      </c>
    </row>
    <row r="43" spans="1:9" ht="12.75">
      <c r="A43" s="139">
        <v>32</v>
      </c>
      <c r="B43" s="244" t="s">
        <v>73</v>
      </c>
      <c r="C43" s="112"/>
      <c r="D43" s="121">
        <v>252</v>
      </c>
      <c r="E43" s="141">
        <v>41514</v>
      </c>
      <c r="F43" s="153">
        <v>82000</v>
      </c>
      <c r="G43" s="285" t="s">
        <v>99</v>
      </c>
      <c r="H43" s="286"/>
      <c r="I43" s="266"/>
    </row>
    <row r="44" spans="1:9" ht="12.75">
      <c r="A44" s="66">
        <v>33</v>
      </c>
      <c r="B44" s="261" t="s">
        <v>73</v>
      </c>
      <c r="C44" s="101"/>
      <c r="D44" s="260">
        <v>251</v>
      </c>
      <c r="E44" s="77">
        <v>41514</v>
      </c>
      <c r="F44" s="263">
        <v>82000</v>
      </c>
      <c r="G44" s="99"/>
      <c r="H44" s="100"/>
      <c r="I44" s="265" t="s">
        <v>99</v>
      </c>
    </row>
    <row r="45" spans="1:9" ht="12.75">
      <c r="A45" s="139">
        <v>34</v>
      </c>
      <c r="B45" s="244" t="s">
        <v>73</v>
      </c>
      <c r="C45" s="112"/>
      <c r="D45" s="121">
        <v>250</v>
      </c>
      <c r="E45" s="141">
        <v>41514</v>
      </c>
      <c r="F45" s="153">
        <v>82000</v>
      </c>
      <c r="G45" s="285" t="s">
        <v>99</v>
      </c>
      <c r="H45" s="286"/>
      <c r="I45" s="266"/>
    </row>
    <row r="46" spans="1:9" s="142" customFormat="1" ht="12.75">
      <c r="A46" s="154">
        <v>35</v>
      </c>
      <c r="B46" s="261" t="s">
        <v>73</v>
      </c>
      <c r="C46" s="155"/>
      <c r="D46" s="262">
        <v>249</v>
      </c>
      <c r="E46" s="156">
        <v>41514</v>
      </c>
      <c r="F46" s="264">
        <v>82000</v>
      </c>
      <c r="G46" s="288"/>
      <c r="H46" s="289"/>
      <c r="I46" s="265" t="s">
        <v>99</v>
      </c>
    </row>
    <row r="47" spans="1:9" s="142" customFormat="1" ht="12.75">
      <c r="A47" s="246">
        <v>36</v>
      </c>
      <c r="B47" s="251" t="s">
        <v>75</v>
      </c>
      <c r="C47" s="101"/>
      <c r="D47" s="252">
        <v>214</v>
      </c>
      <c r="E47" s="247">
        <v>41514</v>
      </c>
      <c r="F47" s="256">
        <v>82000</v>
      </c>
      <c r="G47" s="290"/>
      <c r="H47" s="291"/>
      <c r="I47" s="254" t="s">
        <v>99</v>
      </c>
    </row>
    <row r="48" spans="1:9" ht="12.75">
      <c r="A48" s="66">
        <v>37</v>
      </c>
      <c r="B48" s="251" t="s">
        <v>75</v>
      </c>
      <c r="C48" s="101"/>
      <c r="D48" s="255">
        <v>212</v>
      </c>
      <c r="E48" s="77">
        <v>41514</v>
      </c>
      <c r="F48" s="256">
        <v>82000</v>
      </c>
      <c r="G48" s="99"/>
      <c r="H48" s="100"/>
      <c r="I48" s="254" t="s">
        <v>99</v>
      </c>
    </row>
    <row r="49" spans="1:9" ht="12.75">
      <c r="A49" s="139">
        <v>38</v>
      </c>
      <c r="B49" s="244" t="s">
        <v>75</v>
      </c>
      <c r="C49" s="112"/>
      <c r="D49" s="121">
        <v>210</v>
      </c>
      <c r="E49" s="141">
        <v>41514</v>
      </c>
      <c r="F49" s="153">
        <v>82000</v>
      </c>
      <c r="G49" s="285" t="s">
        <v>99</v>
      </c>
      <c r="H49" s="286"/>
      <c r="I49" s="224"/>
    </row>
    <row r="50" spans="1:9" s="249" customFormat="1" ht="12.75">
      <c r="A50" s="246">
        <v>39</v>
      </c>
      <c r="B50" s="251" t="s">
        <v>75</v>
      </c>
      <c r="C50" s="101"/>
      <c r="D50" s="255">
        <v>208</v>
      </c>
      <c r="E50" s="247">
        <v>41514</v>
      </c>
      <c r="F50" s="256">
        <v>82000</v>
      </c>
      <c r="G50" s="248"/>
      <c r="H50" s="80"/>
      <c r="I50" s="254" t="s">
        <v>99</v>
      </c>
    </row>
    <row r="51" spans="1:9" s="249" customFormat="1" ht="12.75">
      <c r="A51" s="250">
        <v>40</v>
      </c>
      <c r="B51" s="251" t="s">
        <v>75</v>
      </c>
      <c r="C51" s="101"/>
      <c r="D51" s="255">
        <v>206</v>
      </c>
      <c r="E51" s="247">
        <v>41514</v>
      </c>
      <c r="F51" s="256">
        <v>82000</v>
      </c>
      <c r="G51" s="248"/>
      <c r="H51" s="80"/>
      <c r="I51" s="254" t="s">
        <v>99</v>
      </c>
    </row>
    <row r="52" spans="1:9" s="142" customFormat="1" ht="12.75">
      <c r="A52" s="139">
        <v>41</v>
      </c>
      <c r="B52" s="244" t="s">
        <v>75</v>
      </c>
      <c r="C52" s="112"/>
      <c r="D52" s="121">
        <v>204</v>
      </c>
      <c r="E52" s="141">
        <v>41514</v>
      </c>
      <c r="F52" s="153">
        <v>82000</v>
      </c>
      <c r="G52" s="285" t="s">
        <v>99</v>
      </c>
      <c r="H52" s="286"/>
      <c r="I52" s="253"/>
    </row>
    <row r="53" spans="1:9" ht="12.75">
      <c r="A53" s="66">
        <v>42</v>
      </c>
      <c r="B53" s="251" t="s">
        <v>75</v>
      </c>
      <c r="C53" s="101"/>
      <c r="D53" s="255">
        <v>202</v>
      </c>
      <c r="E53" s="77">
        <v>41514</v>
      </c>
      <c r="F53" s="256">
        <v>82000</v>
      </c>
      <c r="G53" s="99"/>
      <c r="H53" s="100"/>
      <c r="I53" s="254" t="s">
        <v>99</v>
      </c>
    </row>
    <row r="54" spans="1:9" ht="13.5" thickBot="1">
      <c r="A54" s="102">
        <v>43</v>
      </c>
      <c r="B54" s="257" t="s">
        <v>75</v>
      </c>
      <c r="C54" s="103"/>
      <c r="D54" s="258">
        <v>200</v>
      </c>
      <c r="E54" s="76">
        <v>41514</v>
      </c>
      <c r="F54" s="259">
        <v>82000</v>
      </c>
      <c r="G54" s="104"/>
      <c r="H54" s="105"/>
      <c r="I54" s="254" t="s">
        <v>99</v>
      </c>
    </row>
    <row r="55" spans="1:8" ht="13.5" thickTop="1">
      <c r="A55" s="66">
        <v>44</v>
      </c>
      <c r="B55" s="245" t="s">
        <v>76</v>
      </c>
      <c r="C55" s="101" t="s">
        <v>77</v>
      </c>
      <c r="D55" s="121">
        <v>88</v>
      </c>
      <c r="E55" s="77">
        <v>41515</v>
      </c>
      <c r="F55" s="92">
        <v>82000</v>
      </c>
      <c r="G55" s="283">
        <f>SUM(F38:F54)</f>
        <v>1394000</v>
      </c>
      <c r="H55" s="287"/>
    </row>
    <row r="56" spans="1:8" ht="19.5">
      <c r="A56" s="66">
        <v>45</v>
      </c>
      <c r="B56" s="106" t="s">
        <v>78</v>
      </c>
      <c r="C56" s="101" t="s">
        <v>80</v>
      </c>
      <c r="D56" s="68">
        <v>71</v>
      </c>
      <c r="E56" s="77">
        <v>41514</v>
      </c>
      <c r="F56" s="92">
        <v>82000</v>
      </c>
      <c r="G56" s="99"/>
      <c r="H56" s="99"/>
    </row>
    <row r="57" spans="1:8" ht="19.5">
      <c r="A57" s="66">
        <v>46</v>
      </c>
      <c r="B57" s="106" t="s">
        <v>78</v>
      </c>
      <c r="C57" s="101" t="s">
        <v>79</v>
      </c>
      <c r="D57" s="68">
        <v>70</v>
      </c>
      <c r="E57" s="77">
        <v>41514</v>
      </c>
      <c r="F57" s="92">
        <v>82000</v>
      </c>
      <c r="G57" s="99"/>
      <c r="H57" s="99"/>
    </row>
    <row r="58" spans="1:8" ht="19.5">
      <c r="A58" s="66">
        <v>47</v>
      </c>
      <c r="B58" s="106" t="s">
        <v>81</v>
      </c>
      <c r="C58" s="101"/>
      <c r="D58" s="68">
        <v>48</v>
      </c>
      <c r="E58" s="77">
        <v>41515</v>
      </c>
      <c r="F58" s="92">
        <v>82000</v>
      </c>
      <c r="G58" s="99"/>
      <c r="H58" s="99"/>
    </row>
    <row r="59" spans="1:8" ht="12.75">
      <c r="A59" s="66">
        <v>48</v>
      </c>
      <c r="B59" s="119" t="s">
        <v>82</v>
      </c>
      <c r="C59" s="101"/>
      <c r="D59" s="121">
        <v>3</v>
      </c>
      <c r="E59" s="77">
        <v>41515</v>
      </c>
      <c r="F59" s="92">
        <v>82000</v>
      </c>
      <c r="G59" s="99"/>
      <c r="H59" s="99"/>
    </row>
    <row r="60" spans="1:8" ht="29.25">
      <c r="A60" s="66">
        <v>49</v>
      </c>
      <c r="B60" s="106" t="s">
        <v>83</v>
      </c>
      <c r="C60" s="101"/>
      <c r="D60" s="68">
        <v>238</v>
      </c>
      <c r="E60" s="77">
        <v>41515</v>
      </c>
      <c r="F60" s="92">
        <v>82000</v>
      </c>
      <c r="G60" s="99"/>
      <c r="H60" s="99"/>
    </row>
    <row r="61" spans="1:8" ht="13.5" thickBot="1">
      <c r="A61" s="102">
        <v>50</v>
      </c>
      <c r="B61" s="120" t="s">
        <v>84</v>
      </c>
      <c r="C61" s="103"/>
      <c r="D61" s="122">
        <v>2</v>
      </c>
      <c r="E61" s="107">
        <v>41515</v>
      </c>
      <c r="F61" s="108">
        <v>82000</v>
      </c>
      <c r="G61" s="104"/>
      <c r="H61" s="104"/>
    </row>
    <row r="62" spans="1:8" ht="13.5" thickTop="1">
      <c r="A62" s="66">
        <v>51</v>
      </c>
      <c r="B62" s="67"/>
      <c r="C62" s="101"/>
      <c r="D62" s="68"/>
      <c r="E62" s="77"/>
      <c r="F62" s="92"/>
      <c r="G62" s="283">
        <f>SUM(F55:F61)</f>
        <v>574000</v>
      </c>
      <c r="H62" s="287"/>
    </row>
    <row r="63" spans="1:8" ht="12.75">
      <c r="A63" s="66">
        <v>52</v>
      </c>
      <c r="B63" s="67"/>
      <c r="C63" s="101"/>
      <c r="D63" s="68"/>
      <c r="E63" s="77"/>
      <c r="F63" s="92"/>
      <c r="G63" s="99"/>
      <c r="H63" s="99"/>
    </row>
    <row r="64" spans="1:8" ht="12.75">
      <c r="A64" s="66"/>
      <c r="B64" s="67"/>
      <c r="C64" s="101"/>
      <c r="D64" s="68"/>
      <c r="E64" s="77"/>
      <c r="F64" s="92"/>
      <c r="G64" s="99"/>
      <c r="H64" s="99"/>
    </row>
    <row r="65" spans="1:6" ht="12.75">
      <c r="A65" s="5"/>
      <c r="B65" s="84"/>
      <c r="C65" s="5"/>
      <c r="D65" s="63"/>
      <c r="E65" s="78" t="s">
        <v>3</v>
      </c>
      <c r="F65" s="16">
        <f>SUM(F12:F64)</f>
        <v>4100000</v>
      </c>
    </row>
    <row r="66" spans="1:8" ht="12.75">
      <c r="A66" s="4"/>
      <c r="B66" s="98"/>
      <c r="C66" s="4"/>
      <c r="D66" s="64"/>
      <c r="E66" s="79" t="s">
        <v>4</v>
      </c>
      <c r="F66" s="86"/>
      <c r="G66" s="282">
        <f>SUM(G14,G31,G33,G38,G55,G62)</f>
        <v>4100000</v>
      </c>
      <c r="H66" s="268"/>
    </row>
    <row r="67" spans="1:6" ht="12.75">
      <c r="A67" s="4"/>
      <c r="B67" s="98"/>
      <c r="C67" s="4"/>
      <c r="D67" s="64"/>
      <c r="E67" s="79"/>
      <c r="F67" s="87"/>
    </row>
    <row r="68" spans="1:6" ht="12.75">
      <c r="A68" s="12" t="s">
        <v>5</v>
      </c>
      <c r="B68" s="98"/>
      <c r="C68" s="12"/>
      <c r="D68" s="64"/>
      <c r="E68" s="80"/>
      <c r="F68" s="88" t="s">
        <v>6</v>
      </c>
    </row>
    <row r="70" spans="1:6" ht="12.75">
      <c r="A70" s="2" t="s">
        <v>7</v>
      </c>
      <c r="C70" s="2"/>
      <c r="F70" s="89" t="s">
        <v>6</v>
      </c>
    </row>
    <row r="72" spans="1:6" ht="34.5" customHeight="1">
      <c r="A72" s="272" t="s">
        <v>40</v>
      </c>
      <c r="B72" s="272"/>
      <c r="C72" s="272"/>
      <c r="D72" s="272"/>
      <c r="E72" s="272"/>
      <c r="F72" s="82"/>
    </row>
  </sheetData>
  <sheetProtection/>
  <mergeCells count="25">
    <mergeCell ref="G62:H62"/>
    <mergeCell ref="G55:H55"/>
    <mergeCell ref="G42:H42"/>
    <mergeCell ref="G46:H46"/>
    <mergeCell ref="G52:H52"/>
    <mergeCell ref="G47:H47"/>
    <mergeCell ref="G43:H43"/>
    <mergeCell ref="G14:H14"/>
    <mergeCell ref="G49:H49"/>
    <mergeCell ref="G38:H38"/>
    <mergeCell ref="G31:H31"/>
    <mergeCell ref="E1:F1"/>
    <mergeCell ref="E2:F2"/>
    <mergeCell ref="E3:F3"/>
    <mergeCell ref="B6:F6"/>
    <mergeCell ref="G66:H66"/>
    <mergeCell ref="G33:H33"/>
    <mergeCell ref="A72:E72"/>
    <mergeCell ref="B7:F7"/>
    <mergeCell ref="A9:A11"/>
    <mergeCell ref="B9:B11"/>
    <mergeCell ref="C9:C11"/>
    <mergeCell ref="D9:F9"/>
    <mergeCell ref="D10:F10"/>
    <mergeCell ref="G45:H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F24" sqref="F24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20.75390625" style="0" customWidth="1"/>
    <col min="4" max="4" width="14.875" style="81" customWidth="1"/>
    <col min="5" max="5" width="16.125" style="0" customWidth="1"/>
    <col min="6" max="6" width="12.25390625" style="0" customWidth="1"/>
  </cols>
  <sheetData>
    <row r="1" spans="4:6" ht="12.75">
      <c r="D1" s="75"/>
      <c r="E1" s="273" t="s">
        <v>22</v>
      </c>
      <c r="F1" s="273"/>
    </row>
    <row r="2" spans="4:6" ht="12.75">
      <c r="D2" s="75"/>
      <c r="E2" s="274" t="s">
        <v>10</v>
      </c>
      <c r="F2" s="274"/>
    </row>
    <row r="3" spans="4:6" ht="12.75">
      <c r="D3" s="75"/>
      <c r="E3" s="274" t="s">
        <v>39</v>
      </c>
      <c r="F3" s="274"/>
    </row>
    <row r="6" spans="2:6" ht="12.75">
      <c r="B6" s="268" t="s">
        <v>23</v>
      </c>
      <c r="C6" s="268"/>
      <c r="D6" s="268"/>
      <c r="E6" s="268"/>
      <c r="F6" s="268"/>
    </row>
    <row r="7" spans="2:6" ht="12.75">
      <c r="B7" s="280" t="s">
        <v>14</v>
      </c>
      <c r="C7" s="280"/>
      <c r="D7" s="280"/>
      <c r="E7" s="280"/>
      <c r="F7" s="280"/>
    </row>
    <row r="8" spans="2:6" ht="12.75">
      <c r="B8" s="1"/>
      <c r="C8" s="1"/>
      <c r="D8" s="75"/>
      <c r="E8" s="3"/>
      <c r="F8" s="3"/>
    </row>
    <row r="9" spans="1:6" ht="12.75" customHeight="1">
      <c r="A9" s="276" t="s">
        <v>9</v>
      </c>
      <c r="B9" s="275" t="s">
        <v>0</v>
      </c>
      <c r="C9" s="276" t="s">
        <v>8</v>
      </c>
      <c r="D9" s="277" t="s">
        <v>24</v>
      </c>
      <c r="E9" s="278"/>
      <c r="F9" s="279"/>
    </row>
    <row r="10" spans="1:6" ht="48.75" customHeight="1">
      <c r="A10" s="276"/>
      <c r="B10" s="275"/>
      <c r="C10" s="276"/>
      <c r="D10" s="269" t="s">
        <v>25</v>
      </c>
      <c r="E10" s="270"/>
      <c r="F10" s="271"/>
    </row>
    <row r="11" spans="1:6" ht="12.75">
      <c r="A11" s="276"/>
      <c r="B11" s="275"/>
      <c r="C11" s="276"/>
      <c r="D11" s="22" t="s">
        <v>9</v>
      </c>
      <c r="E11" s="15" t="s">
        <v>1</v>
      </c>
      <c r="F11" s="16" t="s">
        <v>2</v>
      </c>
    </row>
    <row r="12" spans="1:6" ht="12.75">
      <c r="A12" s="5">
        <v>1</v>
      </c>
      <c r="B12" s="109" t="s">
        <v>85</v>
      </c>
      <c r="C12" s="6" t="s">
        <v>80</v>
      </c>
      <c r="D12" s="110">
        <v>104</v>
      </c>
      <c r="E12" s="7">
        <v>41516</v>
      </c>
      <c r="F12" s="16">
        <v>82000</v>
      </c>
    </row>
    <row r="13" spans="1:9" ht="23.25" thickBot="1">
      <c r="A13" s="113">
        <v>2</v>
      </c>
      <c r="B13" s="132" t="s">
        <v>85</v>
      </c>
      <c r="C13" s="114" t="s">
        <v>86</v>
      </c>
      <c r="D13" s="115">
        <v>102</v>
      </c>
      <c r="E13" s="116">
        <v>41516</v>
      </c>
      <c r="F13" s="117">
        <v>82000</v>
      </c>
      <c r="G13" s="118"/>
      <c r="H13" s="118"/>
      <c r="I13" s="118"/>
    </row>
    <row r="14" spans="1:9" ht="25.5" thickBot="1">
      <c r="A14" s="126">
        <v>3</v>
      </c>
      <c r="B14" s="127" t="s">
        <v>87</v>
      </c>
      <c r="C14" s="128"/>
      <c r="D14" s="129">
        <v>675</v>
      </c>
      <c r="E14" s="130">
        <v>41522</v>
      </c>
      <c r="F14" s="131">
        <v>82000</v>
      </c>
      <c r="G14" s="296"/>
      <c r="H14" s="297"/>
      <c r="I14" s="297"/>
    </row>
    <row r="15" spans="1:9" ht="13.5" thickBot="1">
      <c r="A15" s="133">
        <v>4</v>
      </c>
      <c r="B15" s="134" t="s">
        <v>88</v>
      </c>
      <c r="C15" s="134" t="s">
        <v>89</v>
      </c>
      <c r="D15" s="135">
        <v>876</v>
      </c>
      <c r="E15" s="136">
        <v>41514</v>
      </c>
      <c r="F15" s="138">
        <v>82000</v>
      </c>
      <c r="G15" s="300" t="s">
        <v>90</v>
      </c>
      <c r="H15" s="301"/>
      <c r="I15" s="301"/>
    </row>
    <row r="16" spans="1:8" s="142" customFormat="1" ht="22.5">
      <c r="A16" s="139">
        <v>5</v>
      </c>
      <c r="B16" s="119" t="s">
        <v>71</v>
      </c>
      <c r="C16" s="119" t="s">
        <v>72</v>
      </c>
      <c r="D16" s="140">
        <v>557</v>
      </c>
      <c r="E16" s="141">
        <v>41514</v>
      </c>
      <c r="F16" s="137">
        <v>-82000</v>
      </c>
      <c r="G16" s="298" t="s">
        <v>91</v>
      </c>
      <c r="H16" s="299"/>
    </row>
    <row r="17" spans="1:8" s="142" customFormat="1" ht="12.75">
      <c r="A17" s="143">
        <v>6</v>
      </c>
      <c r="B17" s="123" t="s">
        <v>84</v>
      </c>
      <c r="C17" s="123" t="s">
        <v>89</v>
      </c>
      <c r="D17" s="144">
        <v>2</v>
      </c>
      <c r="E17" s="125">
        <v>41515</v>
      </c>
      <c r="F17" s="137">
        <v>-82000</v>
      </c>
      <c r="G17" s="294" t="s">
        <v>92</v>
      </c>
      <c r="H17" s="295"/>
    </row>
    <row r="18" spans="1:8" s="142" customFormat="1" ht="12.75">
      <c r="A18" s="143">
        <v>7</v>
      </c>
      <c r="B18" s="123" t="s">
        <v>94</v>
      </c>
      <c r="C18" s="123" t="s">
        <v>77</v>
      </c>
      <c r="D18" s="144">
        <v>88</v>
      </c>
      <c r="E18" s="125">
        <v>41515</v>
      </c>
      <c r="F18" s="137">
        <v>-82000</v>
      </c>
      <c r="G18" s="294" t="s">
        <v>93</v>
      </c>
      <c r="H18" s="295"/>
    </row>
    <row r="19" spans="1:8" s="142" customFormat="1" ht="12.75">
      <c r="A19" s="143">
        <v>8</v>
      </c>
      <c r="B19" s="123" t="s">
        <v>96</v>
      </c>
      <c r="C19" s="123" t="s">
        <v>89</v>
      </c>
      <c r="D19" s="144">
        <v>3</v>
      </c>
      <c r="E19" s="125">
        <v>41515</v>
      </c>
      <c r="F19" s="137">
        <v>-82000</v>
      </c>
      <c r="G19" s="294" t="s">
        <v>95</v>
      </c>
      <c r="H19" s="295"/>
    </row>
    <row r="20" spans="1:8" s="142" customFormat="1" ht="22.5">
      <c r="A20" s="143">
        <v>9</v>
      </c>
      <c r="B20" s="123" t="s">
        <v>70</v>
      </c>
      <c r="C20" s="123" t="s">
        <v>89</v>
      </c>
      <c r="D20" s="144">
        <v>114</v>
      </c>
      <c r="E20" s="125">
        <v>41513</v>
      </c>
      <c r="F20" s="137">
        <v>-82000</v>
      </c>
      <c r="G20" s="294" t="s">
        <v>97</v>
      </c>
      <c r="H20" s="295"/>
    </row>
    <row r="21" spans="1:9" s="142" customFormat="1" ht="13.5" thickBot="1">
      <c r="A21" s="147">
        <v>10</v>
      </c>
      <c r="B21" s="148" t="s">
        <v>88</v>
      </c>
      <c r="C21" s="148" t="s">
        <v>89</v>
      </c>
      <c r="D21" s="149">
        <v>876</v>
      </c>
      <c r="E21" s="150">
        <v>41514</v>
      </c>
      <c r="F21" s="151">
        <v>-82000</v>
      </c>
      <c r="G21" s="292" t="s">
        <v>98</v>
      </c>
      <c r="H21" s="293"/>
      <c r="I21" s="146"/>
    </row>
    <row r="22" spans="1:6" ht="12.75">
      <c r="A22" s="66">
        <v>11</v>
      </c>
      <c r="B22" s="91"/>
      <c r="C22" s="91"/>
      <c r="D22" s="145"/>
      <c r="E22" s="91"/>
      <c r="F22" s="91"/>
    </row>
    <row r="23" spans="1:6" ht="12.75">
      <c r="A23" s="5">
        <v>12</v>
      </c>
      <c r="B23" s="17"/>
      <c r="C23" s="17"/>
      <c r="D23" s="111"/>
      <c r="E23" s="17"/>
      <c r="F23" s="17"/>
    </row>
    <row r="24" spans="1:6" ht="12.75">
      <c r="A24" s="5"/>
      <c r="B24" s="5"/>
      <c r="C24" s="5"/>
      <c r="D24" s="111"/>
      <c r="E24" s="8" t="s">
        <v>3</v>
      </c>
      <c r="F24" s="152">
        <f>SUM(F12:F23)</f>
        <v>-164000</v>
      </c>
    </row>
    <row r="25" spans="1:6" ht="12.75">
      <c r="A25" s="4"/>
      <c r="B25" s="4"/>
      <c r="C25" s="4"/>
      <c r="D25" s="80"/>
      <c r="E25" s="9" t="s">
        <v>4</v>
      </c>
      <c r="F25" s="11"/>
    </row>
    <row r="26" spans="1:6" ht="12.75">
      <c r="A26" s="4"/>
      <c r="B26" s="4"/>
      <c r="C26" s="4"/>
      <c r="D26" s="80"/>
      <c r="E26" s="9"/>
      <c r="F26" s="18"/>
    </row>
    <row r="27" spans="1:6" ht="12.75">
      <c r="A27" s="12" t="s">
        <v>5</v>
      </c>
      <c r="B27" s="12"/>
      <c r="C27" s="12"/>
      <c r="D27" s="80"/>
      <c r="E27" s="12"/>
      <c r="F27" s="12" t="s">
        <v>6</v>
      </c>
    </row>
    <row r="29" spans="1:6" ht="12.75">
      <c r="A29" s="2" t="s">
        <v>7</v>
      </c>
      <c r="B29" s="2"/>
      <c r="C29" s="2"/>
      <c r="F29" s="2" t="s">
        <v>6</v>
      </c>
    </row>
    <row r="31" spans="1:6" ht="33.75" customHeight="1">
      <c r="A31" s="272" t="s">
        <v>40</v>
      </c>
      <c r="B31" s="272"/>
      <c r="C31" s="272"/>
      <c r="D31" s="272"/>
      <c r="E31" s="272"/>
      <c r="F31" s="14"/>
    </row>
  </sheetData>
  <sheetProtection/>
  <mergeCells count="19">
    <mergeCell ref="G19:H19"/>
    <mergeCell ref="G16:H16"/>
    <mergeCell ref="G15:I15"/>
    <mergeCell ref="G17:H17"/>
    <mergeCell ref="G18:H18"/>
    <mergeCell ref="E1:F1"/>
    <mergeCell ref="E2:F2"/>
    <mergeCell ref="E3:F3"/>
    <mergeCell ref="B6:F6"/>
    <mergeCell ref="G21:H21"/>
    <mergeCell ref="A31:E31"/>
    <mergeCell ref="B7:F7"/>
    <mergeCell ref="A9:A11"/>
    <mergeCell ref="B9:B11"/>
    <mergeCell ref="C9:C11"/>
    <mergeCell ref="D9:F9"/>
    <mergeCell ref="D10:F10"/>
    <mergeCell ref="G20:H20"/>
    <mergeCell ref="G14:I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 отд</dc:creator>
  <cp:keywords/>
  <dc:description/>
  <cp:lastModifiedBy>513-x</cp:lastModifiedBy>
  <cp:lastPrinted>2013-09-25T06:38:19Z</cp:lastPrinted>
  <dcterms:created xsi:type="dcterms:W3CDTF">2002-01-01T11:04:30Z</dcterms:created>
  <dcterms:modified xsi:type="dcterms:W3CDTF">2019-06-13T06:21:33Z</dcterms:modified>
  <cp:category/>
  <cp:version/>
  <cp:contentType/>
  <cp:contentStatus/>
</cp:coreProperties>
</file>