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8" windowWidth="14808" windowHeight="7896" firstSheet="4" activeTab="9"/>
  </bookViews>
  <sheets>
    <sheet name="Янв2021" sheetId="1" r:id="rId1"/>
    <sheet name="Февр2021" sheetId="2" r:id="rId2"/>
    <sheet name="Март2021" sheetId="3" r:id="rId3"/>
    <sheet name="Апрель2021" sheetId="4" r:id="rId4"/>
    <sheet name="Май2021" sheetId="5" r:id="rId5"/>
    <sheet name="июнь2021" sheetId="6" r:id="rId6"/>
    <sheet name="Июль2021" sheetId="7" r:id="rId7"/>
    <sheet name="Август2021" sheetId="8" r:id="rId8"/>
    <sheet name="Сентябрь2021" sheetId="9" r:id="rId9"/>
    <sheet name="Октябрь2021" sheetId="10" r:id="rId10"/>
    <sheet name="Ноябрь2021" sheetId="11" r:id="rId11"/>
    <sheet name="Декабрь2021" sheetId="12" r:id="rId12"/>
  </sheets>
  <calcPr calcId="145621" refMode="R1C1"/>
</workbook>
</file>

<file path=xl/calcChain.xml><?xml version="1.0" encoding="utf-8"?>
<calcChain xmlns="http://schemas.openxmlformats.org/spreadsheetml/2006/main">
  <c r="G78" i="10" l="1"/>
  <c r="G76" i="10"/>
  <c r="G75" i="10"/>
  <c r="G72" i="10"/>
  <c r="G71" i="10"/>
  <c r="G70" i="10"/>
  <c r="G69" i="10"/>
  <c r="G68" i="10"/>
  <c r="G66" i="10"/>
  <c r="F59" i="10"/>
  <c r="G57" i="10"/>
  <c r="G56" i="10"/>
  <c r="G55" i="10"/>
  <c r="G54" i="10"/>
  <c r="G53" i="10"/>
  <c r="G52" i="10"/>
  <c r="F49" i="10"/>
  <c r="G44" i="10"/>
  <c r="G38" i="10"/>
  <c r="G35" i="10"/>
  <c r="G33" i="10"/>
  <c r="G32" i="10"/>
  <c r="G30" i="10"/>
  <c r="G29" i="10"/>
  <c r="G27" i="10"/>
  <c r="G26" i="10"/>
  <c r="G25" i="10"/>
  <c r="G24" i="10"/>
  <c r="G22" i="10"/>
  <c r="G19" i="10"/>
  <c r="G16" i="10"/>
  <c r="G14" i="10"/>
  <c r="G11" i="10"/>
  <c r="G95" i="11" l="1"/>
  <c r="G94" i="11"/>
  <c r="G93" i="11"/>
  <c r="G92" i="11"/>
  <c r="G91" i="11"/>
  <c r="G90" i="11"/>
  <c r="G89" i="11"/>
  <c r="G88" i="11"/>
  <c r="G87" i="11"/>
  <c r="G86" i="11"/>
  <c r="G85" i="11"/>
  <c r="G83" i="11"/>
  <c r="F76" i="11"/>
  <c r="G74" i="11"/>
  <c r="G69" i="11"/>
  <c r="G66" i="11"/>
  <c r="G64" i="11"/>
  <c r="G62" i="11"/>
  <c r="G61" i="11"/>
  <c r="G59" i="11"/>
  <c r="F50" i="11"/>
  <c r="G48" i="11"/>
  <c r="G47" i="11"/>
  <c r="G46" i="11"/>
  <c r="G45" i="11"/>
  <c r="G43" i="11"/>
  <c r="G42" i="11"/>
  <c r="G35" i="11"/>
  <c r="G34" i="11"/>
  <c r="G31" i="11"/>
  <c r="G26" i="11"/>
  <c r="G13" i="11"/>
  <c r="G10" i="11"/>
  <c r="G50" i="11" s="1"/>
  <c r="G136" i="12" l="1"/>
  <c r="G135" i="12"/>
  <c r="G134" i="12"/>
  <c r="G133" i="12"/>
  <c r="G132" i="12"/>
  <c r="G131" i="12"/>
  <c r="G129" i="12"/>
  <c r="G125" i="12"/>
  <c r="G124" i="12"/>
  <c r="G123" i="12"/>
  <c r="G121" i="12"/>
  <c r="G120" i="12"/>
  <c r="G119" i="12"/>
  <c r="G118" i="12"/>
  <c r="G117" i="12"/>
  <c r="F115" i="12"/>
  <c r="F110" i="12"/>
  <c r="G108" i="12"/>
  <c r="G107" i="12"/>
  <c r="G106" i="12"/>
  <c r="G105" i="12"/>
  <c r="G102" i="12"/>
  <c r="G101" i="12"/>
  <c r="G100" i="12"/>
  <c r="G99" i="12"/>
  <c r="G98" i="12"/>
  <c r="F95" i="12"/>
  <c r="G93" i="12"/>
  <c r="G77" i="12"/>
  <c r="G76" i="12"/>
  <c r="G74" i="12"/>
  <c r="G73" i="12"/>
  <c r="G67" i="12"/>
  <c r="G66" i="12"/>
  <c r="G57" i="12"/>
  <c r="G52" i="12"/>
  <c r="G51" i="12"/>
  <c r="G49" i="12"/>
  <c r="G41" i="12"/>
  <c r="G38" i="12"/>
  <c r="G36" i="12"/>
  <c r="G35" i="12"/>
  <c r="G33" i="12"/>
  <c r="G28" i="12"/>
  <c r="G25" i="12"/>
  <c r="G23" i="12"/>
  <c r="G20" i="12"/>
  <c r="G19" i="12"/>
  <c r="G13" i="12"/>
  <c r="G11" i="12"/>
  <c r="F76" i="4" l="1"/>
</calcChain>
</file>

<file path=xl/sharedStrings.xml><?xml version="1.0" encoding="utf-8"?>
<sst xmlns="http://schemas.openxmlformats.org/spreadsheetml/2006/main" count="1475" uniqueCount="1089">
  <si>
    <t>от 23.12.2019 №579</t>
  </si>
  <si>
    <t>№ п/п</t>
  </si>
  <si>
    <t>Плательщик</t>
  </si>
  <si>
    <t>Дата платежа</t>
  </si>
  <si>
    <t>Сумма</t>
  </si>
  <si>
    <t>ГУП "Белоблводоканал"</t>
  </si>
  <si>
    <t>к приказу Роснедр</t>
  </si>
  <si>
    <t>Наименование
участка недр</t>
  </si>
  <si>
    <t>п/п</t>
  </si>
  <si>
    <t>АО "ГИДЭК"</t>
  </si>
  <si>
    <t>Приложение 1</t>
  </si>
  <si>
    <t>к приказу Роснедра</t>
  </si>
  <si>
    <t xml:space="preserve">            Сведения о поступлении государственной пошлины </t>
  </si>
  <si>
    <t xml:space="preserve">     по Центрнедра  за  ЯНВАРЬ 2021 года</t>
  </si>
  <si>
    <t>Наименование участка недр</t>
  </si>
  <si>
    <r>
      <t xml:space="preserve">код   049 1 08 07081 01 </t>
    </r>
    <r>
      <rPr>
        <b/>
        <sz val="9"/>
        <rFont val="Arial Cyr"/>
        <charset val="204"/>
      </rPr>
      <t xml:space="preserve">0000 </t>
    </r>
    <r>
      <rPr>
        <b/>
        <sz val="8"/>
        <rFont val="Arial Cyr"/>
        <charset val="204"/>
      </rPr>
      <t>110</t>
    </r>
  </si>
  <si>
    <t>Государственная пошлина за совершение дейст-вий,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федеральный бюджет</t>
  </si>
  <si>
    <t>По подвиду 0300:</t>
  </si>
  <si>
    <t>ООО "РИРЦ" Брянской области</t>
  </si>
  <si>
    <t xml:space="preserve">Опл.госпош.за предост.лиц.на право польз.недр.и на уч-ке водозаб.Заря и Калиновский-1(МУП"Новозыбковский городской водоканал"ИНН3204005789)из пл.н. по г.Новозыбков с.д.24/ДС/2020 п.3от11.01.21в р/вз без НДС
</t>
  </si>
  <si>
    <t xml:space="preserve">Опл.госпош.за предост.лиц.на право польз.недр.в г.Новозыбков (Сад ГПК)(МУП"Новозыбковский городской водоканал"ИНН3204005789)из пл.н. по г.Новозыбков с.д.24/ДС/2020 п.10от11.01.21в р/вз без НДС
</t>
  </si>
  <si>
    <t xml:space="preserve">Опл.госпош.за предост.лиц.на право польз.недр.и на уч-ке Дорогучский(МУП"Новозыбковский городской водоканал"ИНН3204005789)из пл.н. по г.Новозыбков с.д.24/ДС/2020 п.3от11.01.21в р/вз без НДС
</t>
  </si>
  <si>
    <t>ЗАО "СК Короча"</t>
  </si>
  <si>
    <t xml:space="preserve">ув. 35 от 31.12.2020 </t>
  </si>
  <si>
    <t>ООО "ВЗЭБ"</t>
  </si>
  <si>
    <t>Государственная пошлина за предоставление лицензии, участок недр в д.Новоалександровка,Моршанский р/н,Тамбовская обл</t>
  </si>
  <si>
    <t>ООО Гарда</t>
  </si>
  <si>
    <t>Государственная пошлина за предоставление лицензии для поиска и оценки подземных вод на участке п. Пироговский, Мытищинского района Московской обл.</t>
  </si>
  <si>
    <t>ООО "Диапазон"</t>
  </si>
  <si>
    <t>Государственная пошлина за предоставление лицензии - Скважина №1 ГВК № 4624833, Московская область, Павлово-Посадский район</t>
  </si>
  <si>
    <t>СНТ "Яхрома"</t>
  </si>
  <si>
    <t xml:space="preserve">Государственная пошлина за предоставление лицензии СНТ"Яхрома" городской округ Пушкино Московской области </t>
  </si>
  <si>
    <t>ГАТАУЛИНА НАДЕЖДА ЮРЬЕВНА</t>
  </si>
  <si>
    <t>ЗА:25/01/2021;Бежко Игорь Витальевич;Калуж область,д Семынино,ул Просторная53;Гос пошлина за предоставление лицензии уч Петрушино Калуж обл,дзержин р-н ООО Регион-Ресурс</t>
  </si>
  <si>
    <t>Госпошл.за выдачу лицензии на право польз.недрами по объекту:"Геологич.изучения недр с целью провед.оценки запасов п/в для питьев., хоз.-быт.и тех.обеспеч.водой жилых комплексов ПАО "Самолет"</t>
  </si>
  <si>
    <t>ООО "Мираторг-Курск"</t>
  </si>
  <si>
    <t xml:space="preserve">Государственная пошлина за предоставление лицензии - свиноводческий комплекс N 7, Орловской области,Дмитровского района, близ н.п. Холчевка. </t>
  </si>
  <si>
    <t>Государственная пошлина за предоставление лицензии - свиноводческий комплекс N 16,Орловской области,Дмитровского района,близ н.п. Девятино</t>
  </si>
  <si>
    <t>Государственная пошлина за предоставление лицензии - свиноводческий комплекс N 13, Орловской области, Кромского района, близ н.п Семенково</t>
  </si>
  <si>
    <t>ТСЖ "Клубный поселок "Монолит"</t>
  </si>
  <si>
    <t xml:space="preserve">Государственная пошлина за предоставление лицензии ТСЖ "Клубный поселок "Монолит" Московская область, г.о. Истра, д. Воронино. </t>
  </si>
  <si>
    <t>ООО "НОРД КРАФТ ИНВЕСТ"</t>
  </si>
  <si>
    <t>Государственная пошлина за предоставление лицензии на пользование недрами ООО "Норд Крафт Инвест" вблизи д.Юрлово о.к.Солнечногорск МО</t>
  </si>
  <si>
    <t>По подвиду 0500:</t>
  </si>
  <si>
    <t xml:space="preserve">АО "ЭКЗ" </t>
  </si>
  <si>
    <t xml:space="preserve">Госпошлина за переоформ. док-та, подтвержд. наличие лицензии, и (или) прилож. к такому док-ту в связи с внесен. измен. в усл. лиценз. на пользов. недрами АО "ЭКЗ" Владимирск. обл.,г.Кольчугино Без налога (НДС)
</t>
  </si>
  <si>
    <t>АО "Металлургический завод "Электросталь"</t>
  </si>
  <si>
    <t>Госпошлина за внесение измен. и допол. к лиц-ии МСК0034ВЭ и усл-ям пользования недрами АО"Метал.з-д Электросталь" в г. Эл-ль МО. ЮЭКШ месторождение подз-х вод</t>
  </si>
  <si>
    <t>ОАО "ЗИД"</t>
  </si>
  <si>
    <t>ГОСПОШЛИНА ЗА ПЕРЕОФОРМЛЕНИЕ ДОКУМЕНТА, ПОДТВЕРЖД НАЛИЧИЕ ЛИЦЕНЗИИ:КОВРОВ, КОВРОВСКИЙ Р-Н ВЛАДИМИРСКОЙ ОБЛ-ТИ</t>
  </si>
  <si>
    <t>ОАО "Токаревская птицефабрика"</t>
  </si>
  <si>
    <t xml:space="preserve">За проведение гос экспертизы запасов полезных ископаемых на участках недр Северотокаревский,Южнотокаревский и Элеваторный Сумма 750-00 Без НДС
</t>
  </si>
  <si>
    <t>По подвиду 0700:</t>
  </si>
  <si>
    <t>По подвиду 0800:</t>
  </si>
  <si>
    <t>МУВКП</t>
  </si>
  <si>
    <t xml:space="preserve">Гос.пошлина за продление сроков действия лицензии ВЛМ №00482ВЭ на право пользования недрами уч."Северный" уч."Гусь-Хрустальненский"месторождения пресных подз.вод"Гусь-Хруста </t>
  </si>
  <si>
    <t>Гос.пошлина за продление сроков действия лицензии ВЛМ №00410ВЭна право пользования недрами на лиц.участках п.Гусевский,Гусевский 3,4,8,п.Новый,п.Панфилово</t>
  </si>
  <si>
    <t>ЗАО "АМКК"</t>
  </si>
  <si>
    <t xml:space="preserve">госпошлина за продление сроков действия лицензии ЗАО "АМКК" Белгородская область,г.Алексеевка </t>
  </si>
  <si>
    <t>АО "ГНЦ РФ-ФЭИ"</t>
  </si>
  <si>
    <t xml:space="preserve">Государственная пошлина за продление сроков действия лицензии КЛЖ00472 ВЭ на добычу артезианской воды на водозаборе АО "ГНЦ РФ-ФЭИ" Калужская обл.,г.Обнинск </t>
  </si>
  <si>
    <t>Государственная пошлина за предоставление лицензии</t>
  </si>
  <si>
    <r>
      <t xml:space="preserve">    </t>
    </r>
    <r>
      <rPr>
        <b/>
        <sz val="10"/>
        <rFont val="Arial Cyr"/>
        <charset val="204"/>
      </rPr>
      <t xml:space="preserve"> по Центрнедра  за ФЕВРАЛЬ 2021 года</t>
    </r>
  </si>
  <si>
    <t>МУП "ТАРУССКОЕ КОММУНАЛЬНОЕ ПРЕДПРИЯТИЕ"</t>
  </si>
  <si>
    <t xml:space="preserve">Гос-ная. пошлина на предост-ние лицензии на артазианскую скважину №7(соор.III), №8 (Соор IV), нах-ся Кал-ская обл. Тарус  р-он  г.Таруса ул. Горького д. 33 </t>
  </si>
  <si>
    <t>ООО "ТРАНССТРОМИНВЕСТ"</t>
  </si>
  <si>
    <t xml:space="preserve">Гос.пошлина за предоставление лицензии на Участок "Малиновское месторождение" в Дзержинском р-не Калужской обл.ООО "Трансстроминвест" </t>
  </si>
  <si>
    <t>ООО "Белгородские яблоки"</t>
  </si>
  <si>
    <t>Государственная пошлина за предоставление лицензии - водозаборные скважины Белгородская обл., Новооскольский городской округ</t>
  </si>
  <si>
    <t>ФКП "НИЦ РКП"</t>
  </si>
  <si>
    <t>Государственная пошлина за предоставление лицензии на пользование недрами - Московская область, Сергиево-Посадский район,</t>
  </si>
  <si>
    <t>ООО "ГЕНСТРОЙ"</t>
  </si>
  <si>
    <t xml:space="preserve">Оплата государственной пошлины за перерегистрацию лицензии на пользование недрами на объекте Сахаровское ш. 9. 
НДС не облагается.Сумма 750-00
</t>
  </si>
  <si>
    <t>АО "Одинцовская теплосеть"</t>
  </si>
  <si>
    <t>Государственная пошлина за предоставление лицензии Московская область, Одинцовский г.о. Кубинка-10</t>
  </si>
  <si>
    <t xml:space="preserve">Госпошлина за оформление лицензии на польз. недрами на уч. недр, расп. в ЗЧ п. Вейделевка Вейд. р-на Бел. обл. Без налога (
НДС)
</t>
  </si>
  <si>
    <t>ООО "СУВОРОВСКОЕ ВОДОПРОВОДНО-КАНАЛИЗАЦИОННОЕ ХОЗЯЙСТВО"</t>
  </si>
  <si>
    <t>Государственная пошлина за предоставление лицензии- на участок недр-водозабор "Жёлтиково", в близи д Жёлтиково, г Суворова, Суворовского района Тульской области</t>
  </si>
  <si>
    <t>Государственная пошлина за предоставление лицензии Московская область, Одинцовский г.о. пос. Новый Городок</t>
  </si>
  <si>
    <t>Дроздова Евгения Рафкатовна (ИП)</t>
  </si>
  <si>
    <t xml:space="preserve">Государственная пошлина за предоставление лицензии - Московская обл., Пушкинский городской округ, промзона Рахманово, </t>
  </si>
  <si>
    <t>ФКП ТПЗ</t>
  </si>
  <si>
    <t>Госпошлина за предоставление лицензии. участок недр ФКП ТПЗ в г. Котовске Тамбовской области</t>
  </si>
  <si>
    <t>АО "ВОДОКАНАЛ"</t>
  </si>
  <si>
    <t>Государственная пошлина за предоставление лицензии по объекту ВЗУ17,ВЗУ18,расположенных в п.Светлые горы сельского поселения Отрадненское г.о.Красногорск МО</t>
  </si>
  <si>
    <t>ОАО Спиртзавод "Бекетовский"</t>
  </si>
  <si>
    <t xml:space="preserve">Государственная пошлина за предоставление лицензии, ОАО Спиртзавод "Бекетовский" п. Бекетовский Горшеченского района Курской обл. НДС не облагается.
</t>
  </si>
  <si>
    <t>МОСКОВСКАЯ ДИРЕКЦИЯ ПО ТЕПЛОВОДОСНАБЖЕНИЮ</t>
  </si>
  <si>
    <t>МДТВ. ГОСПОШЛИНА ЗА ПРЕДОСТАВЛЕНИЕ ЛИЦЕНЗИИ ПО Г.ТУЛЕ, ТУЛЬСКАЯ ОБЛАСТЬ</t>
  </si>
  <si>
    <t>ООО "Луховицкие овощи"</t>
  </si>
  <si>
    <t>(Государственная пошлина за предоставление лицензии - 50:35:0050212:260, Московская область, Луховицкий район</t>
  </si>
  <si>
    <t>ООО АРМАВИРСКИЙ БИОХИМИЧЕСКИЙ КОМБИНАТ</t>
  </si>
  <si>
    <t xml:space="preserve">Государственная пошлина за предоставление лицензии -ОП Дубровка ООО "АБХК" Брянская область, Дубровский район </t>
  </si>
  <si>
    <t>Кока-Кола ЭйчБиСи Евразия ООО</t>
  </si>
  <si>
    <t>АО "Машиностроительный завод "ЗиО-Подольск"</t>
  </si>
  <si>
    <t>Государственная пошлина за переоформление лицензии по недрам № МСК 07439 ВЭ АО "ЗиО-Подольск"Сумма 750-00
Без НДС</t>
  </si>
  <si>
    <t>ООО "СК Строй"</t>
  </si>
  <si>
    <t>Государственная пошлина за переоформление документа, подтверждающего наличие лицензии - объект "Осечно" в Тверской области на территории Пеновского района</t>
  </si>
  <si>
    <t xml:space="preserve">Оплата государственной пошлины за перерегистрацию лицензии на пользование недрами на объекте Сахаровское ш. 9. НДС не облагается.Сумма 750-00
</t>
  </si>
  <si>
    <t>МП "РЭУ"</t>
  </si>
  <si>
    <t>Госпошлина за продление сроков действия лицензии № МСК 07028ВР - ВЗУ №1, ВЗУ №2, ВЗУ №3, ВЗУ №4  г.Озеры, Московской области, МП "РЭУ"</t>
  </si>
  <si>
    <t>УФК ПО КУРСКОЙ ОБЛАСТИ (ФГБУ "САНАТОРИЙ "МАРЬИНО")</t>
  </si>
  <si>
    <t xml:space="preserve">(00000000000000000852 л/сч.20446X26180) Государственная пошлина за продление сроков действия лицензии с-но сч.№1 от 03.02.2021г.(НДС не облагается).
</t>
  </si>
  <si>
    <t xml:space="preserve">Сорокин Андрей Владимирович (ИП) </t>
  </si>
  <si>
    <t>Государственная пошлина за продление сроков действия лицензии ИП Сорокин А.В., г. Рязань, проезд Шабулина Рязанской области</t>
  </si>
  <si>
    <t>ПОТРЕБИТЕЛЬСКОЕ ОБЩЕСТВО ВЗАИМНОГО ОБЕСПЕЧЕНИЯ "ВЛАДЗЕРНОПРОДУКТ"</t>
  </si>
  <si>
    <t>ЗАО "МАТВЕЕВСКОЕ"</t>
  </si>
  <si>
    <t xml:space="preserve"> ув. 03 от 11.02.2021</t>
  </si>
  <si>
    <t xml:space="preserve"> ув. 02 от 11.02.2021</t>
  </si>
  <si>
    <t xml:space="preserve"> ув.02 от 11.02.2021</t>
  </si>
  <si>
    <t xml:space="preserve"> ув.04 от 12.02.2021</t>
  </si>
  <si>
    <t>(см  ув. 03 от 11.02.2021)</t>
  </si>
  <si>
    <t xml:space="preserve"> </t>
  </si>
  <si>
    <t>АО "РЖД-ЗДОРОВЬЕ", САНАТОРИЙ "БУРАН" - ФИЛИАЛ АО " РЖД-ЗДОРОВЬЕ"</t>
  </si>
  <si>
    <t>ГОСПОШЛИНА ЗА ПРЕДОСТАВЛЕНИЕ ЛИЦЕНЗИИ-СКВАЖИНА, МОСКОВСКАЯ ОБЛАСТЬ</t>
  </si>
  <si>
    <t>ООО "ЭкоНиваАгро"</t>
  </si>
  <si>
    <t xml:space="preserve">Гос. пошлина за предоставление лицензии Воронежская обл Лискинский р-н северо-восточнее Добрино, НДС не облагается.
</t>
  </si>
  <si>
    <t>ООО "Мценская Крепость"</t>
  </si>
  <si>
    <t>Государственная пошлина за предоставление лицензии на право пользования участка недр ООО "Мценская Крепость",Орловская обл.,Мценский р-н,д.Волково</t>
  </si>
  <si>
    <t>АО "ТСК"</t>
  </si>
  <si>
    <t xml:space="preserve">Госпошлина за действия уполномочен.органов, связанные с лицензир.пользования участками недр г.Рассказово </t>
  </si>
  <si>
    <t>МУП "Коммунальщик"</t>
  </si>
  <si>
    <t>Государственная пошлина за предоставление лицензии на участок недр, расположенный по адресу: с Чернореченский Ивановского района Ивановской области</t>
  </si>
  <si>
    <t>ГОСУДАРСТВЕННАЯ ПОШЛИНА ЗА ВНЕСЕНИЕ ИЗМЕНЕНИЙ В УСЛОВИЯ К ЛИЦЕНЗИИ НА ПОЛЬЗОВАНИЕ НЕДРАМИ ООО "КОКА-КОЛА ЭЙЧБИСИ ЕВРАЗИЯ" В Д. ДАВЫДОВСКОЕ ИСТРИНСКОГО РАЙОНА МОСКОВСКОЙ ОБЛАСТИ</t>
  </si>
  <si>
    <t>АО "ВАРЗ-400"</t>
  </si>
  <si>
    <t xml:space="preserve">Государственная пошлина за переоформление лицензии на пользование недрами серия МОС №03171 вид лицензии ВЭ, участок недр расположен в ЗАО г. Москвы </t>
  </si>
  <si>
    <t>Гос. пошлина за переоформлен док-та, подтверждающ. наличие лицензии Воронежская обл Бобровский р-н северо-западнее г.Бобров</t>
  </si>
  <si>
    <t>(см ув.02 от 11.02.2021)</t>
  </si>
  <si>
    <t>ГП "Калугаоблводоканал"</t>
  </si>
  <si>
    <t>Госпошлина за продление сроков действия лицензии по участку недр в г.Спас-Деменск Калужской области</t>
  </si>
  <si>
    <t>АО "БХЗ им.50-летия СССР"</t>
  </si>
  <si>
    <t>Госпошлина за продление сроков действия лицензии-участок Брянского месторождения,Брянская обл.</t>
  </si>
  <si>
    <t>МКП "ПЦКУ"</t>
  </si>
  <si>
    <t>Государственная пощлина за продление сроков действия лицензии на пользование недрами в п.г.т. Подгоренский и сл. Подгорное Воронежской области</t>
  </si>
  <si>
    <r>
      <t xml:space="preserve"> </t>
    </r>
    <r>
      <rPr>
        <b/>
        <sz val="10"/>
        <rFont val="Arial Cyr"/>
        <charset val="204"/>
      </rPr>
      <t xml:space="preserve">    по Центрнедра  за март 2021 года</t>
    </r>
  </si>
  <si>
    <t>АО "РАМЕНСКИЙ ВОДОКАНАЛ"</t>
  </si>
  <si>
    <t xml:space="preserve">Государсвенная пошлина за предоставление лицензии № 03673 (Холодово) на право пользования недрами. НДС не облагается.
</t>
  </si>
  <si>
    <t>МУП "Водоканал" г. Подольска</t>
  </si>
  <si>
    <t xml:space="preserve">Госпошлина за получение лицензии на польз недрами на уч недр, между сШишино, Хохлово, Киселево Бел р-на Бел обл. Без налога (НДС)
</t>
  </si>
  <si>
    <t>ООО ГРК "Любимский Кварц"</t>
  </si>
  <si>
    <t>Государственная пошлина за предоставление лицензии -  объект: Ярославская  область, Любимский  район, участ недр Куза</t>
  </si>
  <si>
    <t>МУП "НЕКРАСОВСКИЙ ВОДОКАНАЛ"</t>
  </si>
  <si>
    <t>Государственная пошлина за предоставление лицензии - ВЗУ Агропарка "Сырная долина" в районе д. Лучинское, Дмитровский г.о., МО.</t>
  </si>
  <si>
    <t>Общество с ограниченной ответственностью "Водные инновации"</t>
  </si>
  <si>
    <t xml:space="preserve">Государственная пошлина за предоставление лицензии ООО "ТиЭйч-РУС Милк Фуд" ИНН 5024162024, Московская область, Волоколамский район, вблизи д. Ивановское. Без НДС.
</t>
  </si>
  <si>
    <r>
      <t xml:space="preserve">Филиал ФГБУ "ЦЖКУ" Минобороны России по ВДВ </t>
    </r>
    <r>
      <rPr>
        <sz val="8"/>
        <rFont val="Arial Cyr"/>
        <charset val="204"/>
      </rPr>
      <t>(УФК ПО Г. МОСКВЕ)</t>
    </r>
  </si>
  <si>
    <t>(00000000000000000852, л/с 20736Н30430)В/б.ГП за предост.лицензии на право польз.недрам(уч.располож.в Ярослав.обл,п.Песочное,Некрасовский р-н,воен.гор.№3;12 артез.скваж№100;213),ВДВ,Без НДС</t>
  </si>
  <si>
    <t>ООО Аэрозоль Новомосковск</t>
  </si>
  <si>
    <t>Гос.пошлина за предоставление лицензии, ООО Аэрозоль Новомосковск, г.Новомосковск, ул. Свободы,</t>
  </si>
  <si>
    <t>"Меленковский консервный завод" ООО</t>
  </si>
  <si>
    <t xml:space="preserve">Государственная пошлина за предоставление лицензии ООО "МКЗ" в г. Меленки, Меленковского района Владимирской области. НДС не облагается
</t>
  </si>
  <si>
    <t>ООО ТК "СМОЛЕНСКИЙ"</t>
  </si>
  <si>
    <t xml:space="preserve">Государственная пошлина за предоставление лицензии ООО Тепличный комбинат "Смоленский"  Смоленская область Рославльский район г Рославль Астапковичский переезд 67:15:0000000:1292 </t>
  </si>
  <si>
    <t>ОБЩЕСТВО С ОГРАНИЧЕННОЙ ОТВЕТСТВЕННОСТЬЮ "БИЗНЕС ФУД СФЕРА"</t>
  </si>
  <si>
    <t xml:space="preserve">Лицензирование ОП ПО  Сумма 7500-00 Без налога (НДС)
</t>
  </si>
  <si>
    <r>
      <t xml:space="preserve">Государственная пошлина за предоставление лицензии АО Одинцовская теплосеть Московская область, Одинцовский г.о. с/о Мамоновский, вблизи д. Лохино </t>
    </r>
    <r>
      <rPr>
        <b/>
        <sz val="7"/>
        <rFont val="Arial Cyr"/>
        <charset val="204"/>
      </rPr>
      <t>(46755000)</t>
    </r>
  </si>
  <si>
    <t>МКП "ИКЖКХ"</t>
  </si>
  <si>
    <t>Получение лицензии на право пользования участком недр г.о.Солнечногорск Московской обл.Сумма 7500-00</t>
  </si>
  <si>
    <r>
      <rPr>
        <sz val="10"/>
        <rFont val="Arial Cyr"/>
        <charset val="204"/>
      </rPr>
      <t>ООО "ВОЛМА-Воскресенск"</t>
    </r>
    <r>
      <rPr>
        <sz val="8"/>
        <rFont val="Arial Cyr"/>
        <charset val="204"/>
      </rPr>
      <t xml:space="preserve"> р/с40702810411070005318 в Ф-Л БАНКА ГПБ (АО) "ЮЖНЫЙ"</t>
    </r>
  </si>
  <si>
    <t xml:space="preserve">Оплата госпошлины за продление лицензии на право пользования недрами с целью добычи подземных вод Сумма 750.00 Без налога (НДС)
</t>
  </si>
  <si>
    <t>ООО Красное Эхо</t>
  </si>
  <si>
    <t xml:space="preserve">Госпошлина за переоформление документа, подтверждающего наличие лицензии НДС не обл.
</t>
  </si>
  <si>
    <t>ООО "Усадьба Бакеево"</t>
  </si>
  <si>
    <t xml:space="preserve">(л/с 04481777220) Государственная пошлина за внесение изменений в лицензию на пользование недрами МСК 06917 ВЭ участок недр расположен в д.Бакеево Солнечногорского района Московской области. НДС не облагается.
</t>
  </si>
  <si>
    <t>АО "КБХИММАШ ИМ. А.М. ИСАЕВА"</t>
  </si>
  <si>
    <t>Госпошлина за переоформл.лицензии на польз-ние недрами МСК 06734 ВЭ на участок недр в р-не станции Фаустово Воскресенского р-на МО с целевым назнач.-добыча питьевых подзем. вод</t>
  </si>
  <si>
    <t>ООО "Новомосковский хлор"</t>
  </si>
  <si>
    <t xml:space="preserve">Гос. пошлина за переоформление документа на изменение границ участка недр НДС не облагается.
</t>
  </si>
  <si>
    <r>
      <rPr>
        <sz val="8"/>
        <rFont val="Arial Cyr"/>
        <charset val="204"/>
      </rPr>
      <t>ПАО СБЕРБАНК//</t>
    </r>
    <r>
      <rPr>
        <sz val="9"/>
        <rFont val="Arial Cyr"/>
        <charset val="204"/>
      </rPr>
      <t>КОЖИН АЛЕКСЕЙ ВИТАЛЬЕВИЧ</t>
    </r>
    <r>
      <rPr>
        <sz val="8"/>
        <rFont val="Arial Cyr"/>
        <charset val="204"/>
      </rPr>
      <t>//1120994752340//СТРАНА ФЛ-НЕРЕЗИД. НЕ УКАЗАНА</t>
    </r>
  </si>
  <si>
    <t>ЗА:25/02/2021;Кожин Алексей Витальевич;ул.Садовая,д.2 кв.8,п.Красный Октябрь;Государственная пошлина за продление сроков действия лицензии ВЛМ 00216ТЭ Владимирская область</t>
  </si>
  <si>
    <t>МП "Водоканал города Рязани"</t>
  </si>
  <si>
    <t>Госпошлина прод.сроков дейст.лиц РЯЗ 00285 ВЭ зарег 05.12.12 на право пользов.участком недр, распол. в п.Солотча, г.Рязани Ряз.обл в предел.зем.уч.МП Водоканал г.Рязани</t>
  </si>
  <si>
    <t>ПАО "Мосэнерго"</t>
  </si>
  <si>
    <t>Государственная пошлина за продление сроков действия лицензии (скважины ТЭЦ-22 , Московская обл, г. Дзержинский</t>
  </si>
  <si>
    <t>АО "ГИПСОБЕТОН"</t>
  </si>
  <si>
    <t xml:space="preserve">Государственная пошлина за продление срока действия (внесение изменений) в лицензию "АО Гипсобетон" г. Видное Московская область Сумма 750-00 Без налога (НДС)
</t>
  </si>
  <si>
    <t>ООО "Агропромышленная компания "Кумир"</t>
  </si>
  <si>
    <t>Государственная пошлина за продление сроков действия лицензии-ООО"АПК "Кумир",Орловская обл., Орловский р-н, д. Альшанские Выселки</t>
  </si>
  <si>
    <t>Уведомление от 17.03.2021 № 07</t>
  </si>
  <si>
    <t>ОБЩЕСТВО С ОГРАНИЧЕННОЙ ОТВЕТСТВЕННОСТЬЮ "ГЛОУБАЛ КОНЦЕНТРАТ ГРУПП"</t>
  </si>
  <si>
    <t>Государственная пошлина за предоставление лицензии, участок  Садостроевский   в Мичуринском  районе Тамбовской области</t>
  </si>
  <si>
    <t>АО "Кривец-сахар"</t>
  </si>
  <si>
    <t>Государственная пошлина за предоставление лицензии АО "Кривец-сахар", Курская обл., Мантуровский р-н, с.Сейм</t>
  </si>
  <si>
    <t>ООО "ИНВЕКТО"</t>
  </si>
  <si>
    <t xml:space="preserve">Государственная пошлина за предоставление лицензии на земельный участок с кадастровым номером 50:11:0020218:939 расположенный по адресу: Московская обл, Красногорский район, вблизи д.Аристово НДС не облагается.
</t>
  </si>
  <si>
    <t>Смотри Уведомление от 17.03.2021 № 07</t>
  </si>
  <si>
    <t>ООО "ЗМСИПТ"</t>
  </si>
  <si>
    <t>ООО Коттеджный поселок Рождествено</t>
  </si>
  <si>
    <t>Государственная пошлина за переоформление лицензии на пользование недрами- Добыча подземных вод из скважины,Истринский район Московской обл., вблизи с.Рождествено</t>
  </si>
  <si>
    <t>АО "СМДК"</t>
  </si>
  <si>
    <t>Государственная пошлина за продление сроков действия лицензии КРС 06969 ВЭ на право пользования недрами с целью добычи подземных вод в Суджанском районе Курской области</t>
  </si>
  <si>
    <t>ООО "Водоканал Подгорное 1"</t>
  </si>
  <si>
    <t>Государственная пошлина за продление сроков действия лицензии (ООО Водоканал Подгорное 1"  Воронежская область, Коминтерновский район</t>
  </si>
  <si>
    <t xml:space="preserve">Государсвенная пошлина за предоставление лицензии № 03715 (Быково,Ильинский, Родники,Удельная) на право пользования недрами. НДС не облагается
</t>
  </si>
  <si>
    <t>МУП "ГУБКИН СЕРВИС"</t>
  </si>
  <si>
    <t>Государственная пошлина за предоставление лицензии водозабор "Яр Кучугуры"  Белгородская область, Губкинский р-н (подземные воды)</t>
  </si>
  <si>
    <t>УФК ПО Г. МОСКВЕ (ФИЛИАЛ ФГБУ "ЦЖКУ" МИНОБОРОНЫ РОССИИ (ПО Г. МОСКВЕ И МОСКОВСКОЙ ОБЛ.))</t>
  </si>
  <si>
    <t xml:space="preserve">(00005020000000000852, л/с 20736Г48710)Гос.пошл.за пред.лицен.на недроп. ФГБУ "ЦЖКУ"Минобороны России по М/О,Г.О.Подольск,мкр.Климовск,ОКТМО 46760000, БК04910807081010300110,МиМО,
Без НДС
</t>
  </si>
  <si>
    <t xml:space="preserve">(00005020000000000852, л/с 20736Г48710 )В/б.Гос.пошл.за пред.лицен. на недроп. ФГБУ "ЦЖКУ"Минобороны России по М/О,г. Солнечногорск,(ОКТМО 46771000, КБК 04910807081010300 110) МиМО, Без НДС
</t>
  </si>
  <si>
    <t>ОАО Токаревская птицефабрика</t>
  </si>
  <si>
    <t>участок недр Воронцовский в Токаревском районе, Тамбовской области</t>
  </si>
  <si>
    <t xml:space="preserve">(00005020000000000852, л/с 20736Г48710 )В/б.Гос.пошл.за пред.лицен. на недроп. ФГБУ "ЦЖКУ"Минобороны России по М/О,г. Солнечногорск,вбл. д. Редино (ОКТМО 46771000,КБК 04910807081010300 110)МиМО, Без НДС
</t>
  </si>
  <si>
    <t>АО "Кшенский сахарный комбинат"</t>
  </si>
  <si>
    <t>Оплата государственной пошлины для рассмотрения документов на лицензию на пользование недрами</t>
  </si>
  <si>
    <r>
      <t xml:space="preserve">Городское ОСБ N 17 Среднерусского банка </t>
    </r>
    <r>
      <rPr>
        <sz val="8"/>
        <color theme="1"/>
        <rFont val="Times New Roman"/>
        <family val="1"/>
        <charset val="204"/>
      </rPr>
      <t>СБ РФ//ГАРРАН ВИЛЬЯРЕАЛЬ ЭДУАРДО ЭДУАРДОВИ//ЯРОСЛАВЛЬ</t>
    </r>
  </si>
  <si>
    <r>
      <t xml:space="preserve">ЗА:28/03/2021;ГАРРАН ВИЛЬЯРЕАЛЬ ЭДУАРДО ЭДУАРДОВИ; ЯРОСЛАВЛЬ;ГОСПОШЛИНА ЗА ПРЕД-Е ЛИЦЕНЗИИ НА ГЕОЛОГИЧ ИЗУЧ.НА УЧАСТ."МАКАРЬЕВСКИЙ"  КО, </t>
    </r>
    <r>
      <rPr>
        <b/>
        <sz val="8"/>
        <color theme="1"/>
        <rFont val="Cambria"/>
        <family val="1"/>
        <charset val="204"/>
      </rPr>
      <t xml:space="preserve"> ЗА ООО ЭСКУ; </t>
    </r>
    <r>
      <rPr>
        <sz val="6"/>
        <color theme="1"/>
        <rFont val="Cambria"/>
        <family val="1"/>
        <charset val="204"/>
      </rPr>
      <t>СУМ:7500.00;КОМ:0.00;</t>
    </r>
  </si>
  <si>
    <t xml:space="preserve">(00005020000000000852, л/с 20736Г48710 )В/б.Гос.пошл. ФГБУ "ЦЖКУ"Минобороны России по М/О,г.Королев,(ОКТМО 46734000, КБК 04910807081010300110) МиМО, Без НДС
</t>
  </si>
  <si>
    <t>АО "Мосводоканал"</t>
  </si>
  <si>
    <t>Государственная пошлина за предоставление лицензии для ВЗУ Радужный АО Мосводоканал (г.Москва, с.Былово, пос.Краснопахорское</t>
  </si>
  <si>
    <t>(00005020000000000852, л/с 20736Г48710 )В/б.Гос.пошл.за пред.лицен. на недроп. ФГБУ "ЦЖКУ"Минобороны России по М/О,г. Солнечногорск, (ОКТМО 46771000,КБК 04910807081010300 110)МиМО, Без НДС</t>
  </si>
  <si>
    <t>ООО "Селекционно-гибридный центр"</t>
  </si>
  <si>
    <t>Госпошлина за предоставление лицензии на водопользование для участков недр отделений СГЦ-1,СГЦ-2, СГЦ-3, СГЦ-4  Верхнехавского района Воронежской области</t>
  </si>
  <si>
    <t xml:space="preserve">Госпошлина за оформление лицензии на пользование недрами на участке недр, расположенном на южной окраине г.Шебекино Шебекинского р-на Белгородской обл.. Без налога (НДС)
</t>
  </si>
  <si>
    <t>Получение лицензии на право пользования участком недр г.о.Солнечногорск Московской обл.</t>
  </si>
  <si>
    <t>Государственная пошлина за внесение изменений и дополнений в условия лицензии МСК 07158 ВР ООО "ЗМСиПТ"- г.Долгопрудный, Московская область</t>
  </si>
  <si>
    <t>ФАУ "ЦИАМ ИМ. П.И. БАРАНОВА"</t>
  </si>
  <si>
    <t>Государственная пошлина за переоформление лицензии № МСК 01072 ВЭ в г. Лыткарино (промзона Тураево) М.О</t>
  </si>
  <si>
    <t xml:space="preserve">Госпошлина за предоставление лицензии на уч-к недр  ВЗУ Сергеевский в г.Подольск МО Сумма 7500-00 Без налога (НДС)
</t>
  </si>
  <si>
    <t xml:space="preserve">Госпошлина за предоставление лицензии на уч-к недр  ВЗУ Конопелка в Г. О.Подольск МО Сумма 7500-00 Без налога (НДС)
</t>
  </si>
  <si>
    <t xml:space="preserve">Госпошлина за продление сроков действия лицензии для ЗАО "Матвеевское" НДС не облагается.
</t>
  </si>
  <si>
    <t>Государственная пошлина за продление сроков действия лицензии ПОВО "Владзернопродукт" в д. Васильевка, д.Федоровка Собин.р-на,Влад.обл. НДС не облагается</t>
  </si>
  <si>
    <r>
      <t xml:space="preserve">    </t>
    </r>
    <r>
      <rPr>
        <b/>
        <sz val="10"/>
        <rFont val="Arial Cyr"/>
        <charset val="204"/>
      </rPr>
      <t xml:space="preserve"> по Центрнедра  за апрель 2021 года</t>
    </r>
  </si>
  <si>
    <t>ФГБУ "НМИЦ ДГОИ ИМ. ДМИТРИЯ РОГАЧЕВА" МИНЗДРАВА РОССИИ</t>
  </si>
  <si>
    <t xml:space="preserve">Оплата госпошлины за предоставление лицензии на право пользования недр ЛРНЦ "Русское поле", 
НДС не обл.
</t>
  </si>
  <si>
    <t>АО "ПЛАСТИК"</t>
  </si>
  <si>
    <t xml:space="preserve">Государственная пошлина за предоставление лицензии на право пользования участком недр на западной окраине г.Узловая Тульской области. Без НДС.
</t>
  </si>
  <si>
    <t>МУП "ВИДНОВСКОЕ ПТО ГХ"</t>
  </si>
  <si>
    <t xml:space="preserve">Госпошлина за предоставление Лицензии на добычу воды для ВЗУ № 33 в Московской обл., Ленинский г.о., д.Андреевское. НДС не облагается
</t>
  </si>
  <si>
    <t>МКП "СЕРВИС ПЛЮС"</t>
  </si>
  <si>
    <t xml:space="preserve">Государственная пошлина за предоставление лицензии Воронежская область ,Новохоперский район, г.Новохоперск. НДС не облагается
</t>
  </si>
  <si>
    <t xml:space="preserve">ООО ПИЩЕКОМБИНАТ ЛУЖКОВСКИЙ ПЛЮС </t>
  </si>
  <si>
    <t>Государственная пошлина за переоформление документа, подтверждающего наличие лицензии ООО "Пищекомбинат "Лужковский" Плюс Тульская обл., Суворовский р-н</t>
  </si>
  <si>
    <t>ООО "Трио-Инвест"</t>
  </si>
  <si>
    <t>Государственная пошлина за продление срока действия (внесение изменений) в лицензию НДС не облагаетс, 46709000</t>
  </si>
  <si>
    <t>СПК "ФЕДОРОВСКИЙ"</t>
  </si>
  <si>
    <t>Государственная пошлина за продление сроков действия  лицензии - 3 водозаб. скважины  д.Фёдоровка, 1 водозаб. скважина- д.Сухановка Тульской области Узловского района</t>
  </si>
  <si>
    <t>Муниципальное Предприятие "Жилищно-коммунальное хозяйство Чеховского района"</t>
  </si>
  <si>
    <t xml:space="preserve">Государственная пошлина за изменения в лицензию МСК 04763 ВЭ. НДС не облагается.
</t>
  </si>
  <si>
    <t xml:space="preserve">Государственная пошлина за изменения в лицензию МСК 04968 ВЭ. НДС не облагается.
</t>
  </si>
  <si>
    <t xml:space="preserve">Государственная пошлина за изменения в лицензию МСК 04909 ВЭ. НДС не облагается, (46784000)
</t>
  </si>
  <si>
    <t xml:space="preserve">Госпошлина за оф-ие лицензии на польз недрами на уч недр "Чернолесье", в СЗ части г.Н. Оскол Новооскольского р-на Бел обл.. Без налога (НДС)
</t>
  </si>
  <si>
    <t>ООО "СИДЖЕС"</t>
  </si>
  <si>
    <t>Государственная пошлина за предоставление лицензии - ООО "СИДЖЕС", Московская область, Нарофоминский район, п.Калининец</t>
  </si>
  <si>
    <t>ООО "Тверь Водоканал"</t>
  </si>
  <si>
    <t>Оплата госпошлины за предоставление лицензии: Городской водозабор, Тверская область, территория г. Тверь</t>
  </si>
  <si>
    <t>ООО "ПРОЕКТ-ДЕВЕЛОПМЕНТ"</t>
  </si>
  <si>
    <t>Гос.пошлина за предоставление лицензии - Промышленный округ в форме многофункционального парка "Бекасово-Пожитково", Моск.обл, Наро-Фоминский р-н, д.Бекасово</t>
  </si>
  <si>
    <t>Оплата госпошлины за предоставление лицензии: Медновский водозабор, Тверская область</t>
  </si>
  <si>
    <t>Государственная пошлина за предоставление лицензии - Логистический промышленный парк "Валищево", Московская область, Подольский район, д.Валищево</t>
  </si>
  <si>
    <t>Оплата госпошлины за предоставление лицензии: Тверецкий водозабор, Тверская область,  г. Тверь</t>
  </si>
  <si>
    <t>ООО "Домостроительная фабрика "Зодиак"</t>
  </si>
  <si>
    <t xml:space="preserve">Государственная пошлина за переоформление документа, подтверждающего наличие лицензии. </t>
  </si>
  <si>
    <t>АО "АРТИ-Завод"</t>
  </si>
  <si>
    <t xml:space="preserve">Госпошлина для продления лицензии на право пользования недрами </t>
  </si>
  <si>
    <t>Некрасовское МУП "Водоканал"</t>
  </si>
  <si>
    <t>Государственная пошлина за предоставление лицензии на право пользования участком недр в д.Пирогово Некрасовского района Ярославской области. тел. 8(48531)4-40-33. Текущий платеж за февраль 2021г.</t>
  </si>
  <si>
    <t>АО "СУДОГОДСКИЙ МОЛОЧНЫЙ ЗАВОД"</t>
  </si>
  <si>
    <t xml:space="preserve">Государственная пошлина за продление сроков действия лицензии-участок недр"Судогодский" расположенный на территории Владимирская область, город Судогда </t>
  </si>
  <si>
    <t>П/п</t>
  </si>
  <si>
    <t>ООО "БРУ"</t>
  </si>
  <si>
    <t xml:space="preserve">Государственная пошлина за предоставление лицензии. Нижние горизонты Западного участка Форинского месторож-я известняков для металлург. промышленности. Тульская обл. 
НДС не облагается.
</t>
  </si>
  <si>
    <t>УФК ПО Г. САНКТ-ПЕТЕРБУРГУ (ФИЛИАЛ ФЕДЕРАЛЬНОГО ГОСУДАРСТВЕННОГО БЮДЖЕТНОГО УЧРЕЖДЕНИЯ "ЦЕНТРАЛЬНОЕ ЖИЛИЩНО-КОММУНАЛЬНОЕ УПРАВЛЕНИЕ" МИНИСТЕРСТВА ОБОРОНЫ РОССИ)</t>
  </si>
  <si>
    <t xml:space="preserve">(00005020000000000852, л/с 20726Н27840) Госпошлина за выдачу лицензии на скважину (уч. недр в/г 224,Ногинск-9,Ногинский р-он) в/б, ВМФ. </t>
  </si>
  <si>
    <t>МУП "ЭРТИЛЬСКОЕ"</t>
  </si>
  <si>
    <t xml:space="preserve">Государственная пошлина за предоставление лицензии, Донской водный объект,Воронежская область,Эртильский район </t>
  </si>
  <si>
    <t>ОБЩЕСТВО С ОГРАНИЧЕННОЙ ОТВЕТСТВЕННОСТЬЮ "РУМЕЛКО - АГРО"</t>
  </si>
  <si>
    <t xml:space="preserve">Госпошлина за предоставление лицензии "ВЗУ для водоснабжения Молочно-товарного комплекса (фермы) в районе д.Давыдово" Тверская обл., Кашинский г.о., в близи д.Давыдово. </t>
  </si>
  <si>
    <t>МОО СОДЕЙСТВИЯ ЗАЩИТЕ ПРАВ ДАЧЕВЛАДЕЛЬЦЕВ ПОСЕЛКА ТРУДОВАЯ-СЕВЕРНАЯ</t>
  </si>
  <si>
    <t>Гос. пошлина за предоставление лицензии, МОО Содействия защите прав дачевладельцев поселка Трудовая-Северная, одиночный водозабор, Московская обл., Мытищинский г.о., пос.Трудовая</t>
  </si>
  <si>
    <t>ООО "Заокское"</t>
  </si>
  <si>
    <t xml:space="preserve">Государственная пошлина за переоформление документа - внес.изм.и допол. в лиц. ТУЛ00658ВР, уч-к недр -п.Сосновый и п.Маяк Заокского р-на Тульской обл. </t>
  </si>
  <si>
    <t>ООО "ЛВМ РУС"</t>
  </si>
  <si>
    <t xml:space="preserve">Государственная пошлина за переоф. документа Лицензия серии ЛПЦ № 00401 ВП на участке недр Казинский-1 Грязинского р-на Липецкой обл.  </t>
  </si>
  <si>
    <t>Государственная пошлина за переоформление лицензии на пользование недрами серия МОС №03171 вид лицензии ВЭ, участок недр расположен в ЗАО г. Москвы</t>
  </si>
  <si>
    <t>ООО "РМК"</t>
  </si>
  <si>
    <t xml:space="preserve">Госпошлина за продление сроков действия Лицензии РЯЗ 00148 ВЭ, Спасский район Рязанской области </t>
  </si>
  <si>
    <t>ОАО АЛМАЗ</t>
  </si>
  <si>
    <t xml:space="preserve">Госпошлина за продление сроков лицензии на добычу пресных подземных вод для водоснабжения ОАО "Алмаз" в г. Котовске Тамбовского р-на, Тамбовской области </t>
  </si>
  <si>
    <t>ООО "ИНГЕОЛКОМ+"</t>
  </si>
  <si>
    <t>Государственная пошлина за предоставление лицензии ФГБУ "ОК "Бор" УДПРФ, Московская область, г. Домодедово, д. Одинцово, территория "БОР"</t>
  </si>
  <si>
    <t>ООО "ЗЛК"</t>
  </si>
  <si>
    <t>Гос.пошлина за предоставление лицензии - вблизи п.Мирный,д.Асмолово,д.Добрая Барятинского р-на и д.Игнатовка Людиновского р-на Калужской обл.,</t>
  </si>
  <si>
    <t>Госпошлина за предоставление лицензии "ВЗУ для водоснабжения Комплекса для выращивания ремонтного молодняка и нетелей" Тверская обл., Кашинский г.о., в близи д.Бурмакино</t>
  </si>
  <si>
    <t>Садоводческое некоммерческое товарищество "Источник"</t>
  </si>
  <si>
    <t>Государственная пошлина за предоставление лицензии СНТ "Источник", Московская область, г.о. Павловский Посад, территория СНТ "Источник"</t>
  </si>
  <si>
    <t>ООО "ПЕРСПЕКТИВА"</t>
  </si>
  <si>
    <t>Государственная пошлина за предоставление лицензии-на право пользования участком недр "Нетрош-2" в Путятинском районе Рязанской области в целях геологического изучения.</t>
  </si>
  <si>
    <t>ГАДЖИКАДИЕВ РАШИД СЕРГЕЕВИЧ</t>
  </si>
  <si>
    <t>ЗА:20/04/2021;ГАДЖИКАДИЕВ РАШИД СЕРГЕЕВИЧ;МО БАЛАШИХА НОВАЯ ВЛ.17;ГОСПОШЛИНА ЗА ПРЕДОСТавл. ЛИЦЕНЗИИ В\Ч3058 МО НОГИНСК . Д.ПОЧИНКИ</t>
  </si>
  <si>
    <t>ООО УК "ТЕХНОПАРК ВОЛЬГИНСКИЙ"</t>
  </si>
  <si>
    <t>Государственная пошлина за предоставление лицензии - участок недр в 1 км. северо-восточнее п. Вольгинский, Владимирской области, Петушинского района</t>
  </si>
  <si>
    <t>ЗА:20/04/2021;ГАДЖИКАДИЕВ РАШИД СЕРГЕЕВИЧ;МО БАЛАШИХА, ГОСПОШЛИНА ЗА ПРЕДОСТАВЛЕНИЕ ЛИЦЕНЗИИ В\Ч 3058 УЧЕБНЫЙ ЦЕНТР Д.НОВАЯ</t>
  </si>
  <si>
    <t>МУП "Видновское ПТО ГХ"</t>
  </si>
  <si>
    <t xml:space="preserve">Госпошлина за предоставление Лицензии на добычу воды для ВЗУ №11, 21, 15 в Московской обл., Ленинский г.о.,п.о.Петровское, д.Калиновка, д.Орлово. </t>
  </si>
  <si>
    <t xml:space="preserve">Госпошлина за предоставление Лицензии на добычу воды для ВЗУ № 19, 17,15 в Московской обл., Ленинский г.о.,д.Молоково, д.Мисайлово, д.Орлово. </t>
  </si>
  <si>
    <t>ООО ООО "АГРОЭКО-ВОРОНЕЖ"</t>
  </si>
  <si>
    <t xml:space="preserve">Госпошлина за переоформление документа: лицензия на пользование недрами ВРЖ00993ВР Воронежс обл Новохоперский район ООО АГРОЭКО-ВОРОНЕЖ </t>
  </si>
  <si>
    <t>Холсим (Рус) СМ ООО</t>
  </si>
  <si>
    <t>Государственная пошлина за переоформление документа, подтверждающего наличие лицензии, и (или)приложения к такому документу - Приокский уч.</t>
  </si>
  <si>
    <t xml:space="preserve">Ув. № 12 от 31.03.2021 </t>
  </si>
  <si>
    <t>ООО "Аква ТЭК"</t>
  </si>
  <si>
    <t>Госпошлина за продление сроков действия лицензии-участок месторождения пресных подземных вод г.Судогда,Судогодского р-на,Влад.обл</t>
  </si>
  <si>
    <t>ООО "Водоканал"</t>
  </si>
  <si>
    <t xml:space="preserve">Государственная пошлина за продление сроков действия лицензии - Лицензия ЛПЦ 00106ВЭ, Липецкая область, Грязинский район  </t>
  </si>
  <si>
    <t xml:space="preserve">Государственная пошлина за продление сроков действия лицензии - Лицензия ЛПЦ 00107ВЭ, Липецкая область, Грязинский район , г. Грязи </t>
  </si>
  <si>
    <t>ПАО "Брынцалов-А"</t>
  </si>
  <si>
    <t>Оплата государственной пошлины за продление сроков действия лицензии- ПАО "Брынцалов -А" г.о.Электрогорск Московской обл</t>
  </si>
  <si>
    <t xml:space="preserve">Государственная пошлина за продление сроков действия лицензии - Лицензия ЛПЦ 00103ВЭ, Липецкая область, Грязинский район  </t>
  </si>
  <si>
    <t>ООО "АЛЬПЫ - ГОЛЬФ"</t>
  </si>
  <si>
    <t>Государственная пошлина за предоставление лицензии ООО "АЛЬПЫ-Гольф" Московская область, Дмитровский городской округ, вблизи д. Целеево.</t>
  </si>
  <si>
    <t>ОБЩЕСТВО С ОГРАНИЧЕННОЙ ОТВЕТСТВЕННОСТЬЮ "АРМАВИРСКАЯ МЕЖРАЙОННАЯ АПТЕЧНАЯ БАЗА"</t>
  </si>
  <si>
    <t>Гос. пошлина за предоставление лицензии - ООО "МРАБ" Обособленное подразделение Локоть, 242300, Брянская обл.. Брасовский р-н, Локоть р.п.</t>
  </si>
  <si>
    <t>ОПОЛЬЕ ХОЛДИНГОВАЯ КОМПАНИЯ АКЦИОНЕРНОЕ ОБЩЕСТВО</t>
  </si>
  <si>
    <t>Оплата Госпошлины за продление сроков действия лицензии -АО  ХК Ополье , Владимирская обл., Юрьев -Польский район</t>
  </si>
  <si>
    <t>ООО Новомосковскгорводоканал</t>
  </si>
  <si>
    <t xml:space="preserve">государственная пошлина за изменения и дополнения ТУЛ 57416 ВЭ ООО "Новомосковскгорводоканал" Тульской области </t>
  </si>
  <si>
    <t>МУП "Цнинский хозяйственный центр"</t>
  </si>
  <si>
    <t xml:space="preserve">Государственная пошлина за предоставление лицензии на добычу подземных вод пос. Строитель Тамбовского р-на Тамбовской области </t>
  </si>
  <si>
    <t>ООО "Теплосервис-М"</t>
  </si>
  <si>
    <t>Госпошлина за представление лицензии М.О. Ленинский муниципальный район, С.П. Развилковское</t>
  </si>
  <si>
    <t>ООО "ПЛТ Север"</t>
  </si>
  <si>
    <t>Государственная пошлина за предоставление лицензии на пользование недрами ООО "ПЛТ Север" вблизи д. Глазово Дмитровского г.о. Московской области</t>
  </si>
  <si>
    <t>ОБЩЕСТВО С ОГРАНИЧЕННОЙ ОТВЕТСТВЕННОСТЬЮ "ЗАВОД СВЯТОЙ ИСТОЧНИК"</t>
  </si>
  <si>
    <t>Государственная пошлина за предоставление лицензии - размещения отходов производства и потребления в недрах (концентрата водоподготовки подземных вод) на земельном участке. НДС не облагается</t>
  </si>
  <si>
    <t>МП "Инжтехсервис"</t>
  </si>
  <si>
    <t>Государственная пошлина за предоставление лицензии - артезианская скважина  Московская область, г. о. Раменское, дер. Заозерье</t>
  </si>
  <si>
    <t>ООО "Грибная радуга"</t>
  </si>
  <si>
    <t>Госпошлина за предоставление лицензии на право пользования недрами для геолог изучения участка недр на водозаборе ООО "Грибная радуга" Курская обл, Курский р-н, 1,8 км юго-западного, д. Чаплыгина</t>
  </si>
  <si>
    <t>Государственная пошлина за предоставление лицензии - артезианские скважины Московская область, г. о. Жуковский</t>
  </si>
  <si>
    <t>МУП МО г.Белев Белевского района "БКХ"</t>
  </si>
  <si>
    <t>Государственная пошлина за предоставление лицензии на право пользования недрами (Тульская область, Белевский район, г.Белев, НДС не облагается</t>
  </si>
  <si>
    <r>
      <t xml:space="preserve">ООО "Мираторг-Курск" </t>
    </r>
    <r>
      <rPr>
        <sz val="6"/>
        <rFont val="Arial Cyr"/>
        <charset val="204"/>
      </rPr>
      <t>р/с</t>
    </r>
    <r>
      <rPr>
        <sz val="7"/>
        <rFont val="Arial Cyr"/>
        <charset val="204"/>
      </rPr>
      <t>40702810900490011992 в Ф-Л БАНКА ГПБ (АО) "ЦЕНТРАЛЬНО-ЧЕРНОЗЕМНЫЙ"</t>
    </r>
  </si>
  <si>
    <t>Государственная пошлина за предоставление лицензии - свиноводческий комплекс N 12, Орловской области, Кромского района, близ н.п Арбузово. НДС не облагается</t>
  </si>
  <si>
    <r>
      <rPr>
        <sz val="9"/>
        <rFont val="Arial Cyr"/>
        <charset val="204"/>
      </rPr>
      <t xml:space="preserve">СЕМИН АЛЕКСЕЙ ВИКТОРОВИЧ </t>
    </r>
    <r>
      <rPr>
        <sz val="8"/>
        <rFont val="Arial Cyr"/>
        <charset val="204"/>
      </rPr>
      <t xml:space="preserve">  //Г.КОВРОВ//</t>
    </r>
  </si>
  <si>
    <t>ЗА:27/04/2021;СЕМИН АЛЕКСЕЙ ВИКТОРОВИЧ;Г.КОВРОВ ЗОИ КОСМОДЕМЬЯНСКОЙ 30/1-101;ГОСПОШЛИНА ЗА ПРЕДОСТАВЛЕНИЕ ЛИЦЕНЗИИ ЗА МУП "ИНТЕХ" ИНН 3315012206;СУМ:7500.00;КОМ:0.00;</t>
  </si>
  <si>
    <t>Госпошлина за переоформление документа, подтверждающего наличие лицензии на право польз.недрами ТМБ 56310 ВЭ (Тамб.обл, г.Котовск</t>
  </si>
  <si>
    <r>
      <t xml:space="preserve">    </t>
    </r>
    <r>
      <rPr>
        <b/>
        <sz val="10"/>
        <rFont val="Arial Cyr"/>
        <charset val="204"/>
      </rPr>
      <t xml:space="preserve"> по Центрнедра  за МАЙ 2021 года</t>
    </r>
  </si>
  <si>
    <t>(00005020000000000852, л/с20736Г48710) Гос.пошл.за пред.лицен.на недроп. ФГБУ "ЦЖКУ"Минобороны России МО, Серпуховкий р-н, г. Серпухов-4, в/г 60, ОКТМО 46770000, КБК 04910807081010300110,МиМО, Без НДС</t>
  </si>
  <si>
    <t>(00005020000000000852, л/с20736Г48710) В/б.Гос.пошл.за пред.лицен. на недроп. ФГБУ "ЦЖКУ"Минобороны России по М/О? Мытищинский р-он, с.Марфино в/г 80/1(ОКТМО 46746000, КБК 04910807081010300 110)МиМО, Без НДС</t>
  </si>
  <si>
    <t>(00005020000000000852, л/с20736Г48710) В/б.Гос.пошл.за пред.лицен. на недроп. ФГБУ "ЦЖКУ"Минобороны России по М/О? Серг-Посад. р-он, д.Рогачево в/г 9(ОКТМО 46728000, КБК 04910807081010300 110)МиМО, Без НДС</t>
  </si>
  <si>
    <t>ООО "ГРАЙВОРОНСКИЙ СВИНОКОМПЛЕКС"</t>
  </si>
  <si>
    <t>Государственная пошлина за предоставление лицензии- водозабор вблизи села Новостроевка-1, Белгородская область, Грайворонский район</t>
  </si>
  <si>
    <t>ООО Аква Стар</t>
  </si>
  <si>
    <t>Государственная пошлина за предоставление лицензии - на пользование участком недр Костромской Левобережный г. Кострома КО для геологического изучения и добычи подземных вод. НДС не облагается.</t>
  </si>
  <si>
    <t>Государственная пошлина за лицензию "АО Гипсобетон" г. Видное Московская область Сумма 7500-00 Без налога (НДС)</t>
  </si>
  <si>
    <t>ЗАО Острогожсксадпитомник</t>
  </si>
  <si>
    <t>Государственная пошлина за предоставление лицензии  - участок недр вблизи с. Рыбное Острогожского района Воронежской области. ЗАО Острогожсксадпитомник  
НДС не облагается</t>
  </si>
  <si>
    <t>ООО "Рязанские овощи"</t>
  </si>
  <si>
    <t>Государственная пошлина за предоставление лицензии на право пользования недрами ООО "Рязанские овощи" в Рыбновском районе Рязанской области</t>
  </si>
  <si>
    <t>ООО "АГРОПАРК-ИНФРАСТРУКТУРА"</t>
  </si>
  <si>
    <t>ГОСУДАРСТВЕННАЯ ПОШЛИНА ЗА ПРЕДОСТАВЛЕНИЕ ЛИЦЕНЗИИ НА ГЕОЛОГИЧЕСКОЕ ИЗУЧЕНИЕ НЕДР УЧАСТКА ВБЛИЗИ Д. ВЕЛЬЯМИНОВО ДОМОДЕДОВСКИЙ Г.О. МОСКОВСКАЯ ОБЛАСТЬ. БЕЗ НАЛОГА (НДС)</t>
  </si>
  <si>
    <t>ГОСУДАРСТВЕННАЯ ПОШЛИНА ЗА ПРЕДОСТАВЛЕНИЕ ЛИЦЕНЗИИ НА ГЕОЛОГИЧЕСКОЕ ИЗУЧЕНИЕ НЕДР УЧАСТКА ВБЛИЗИ Д. ГЛОТАЕВО ДОМОДЕДОВСКИЙ Г.О. МОСКОВСКАЯ ОБЛАСТЬ. БЕЗ НАЛОГА (НДС)</t>
  </si>
  <si>
    <t>ООО "Агро Альянс Липецк"</t>
  </si>
  <si>
    <t>Гос.пошлина за предоставление лицензии - участок недр Конь-Колодезянский -1 ООО "Агро Альянс Липецк", Липецкая обл., Хлевенский р-он Без НДС</t>
  </si>
  <si>
    <t>ООО "ЗВЕНИГОРОДСКИЙ ГОРОДСКОЙ ВОДОКАНАЛ"</t>
  </si>
  <si>
    <t>Государственная пошлина за предоставление лицензии на пользование недрами ООО "Звенигородский городской водоканал" в г. Звенигород Московской области</t>
  </si>
  <si>
    <r>
      <rPr>
        <b/>
        <sz val="10"/>
        <rFont val="Arial Cyr"/>
        <charset val="204"/>
      </rPr>
      <t>АО "ЭКЗ"</t>
    </r>
    <r>
      <rPr>
        <sz val="9"/>
        <rFont val="Arial Cyr"/>
        <charset val="204"/>
      </rPr>
      <t xml:space="preserve"> </t>
    </r>
    <r>
      <rPr>
        <sz val="8"/>
        <rFont val="Arial Cyr"/>
        <charset val="204"/>
      </rPr>
      <t>р/с 40702810600261003488 в Ф-Л БАНКА ГПБ (АО) "УРАЛЬСКИЙ"</t>
    </r>
  </si>
  <si>
    <t>Госпошлина за переоформ. док-та, подтвержд. наличие лицензии, и (или) прилож. к такому док-ту в связи с внесен. измен. в усл. лиценз. на пользов. недрами АО "ЭКЗ" Владимирск. обл.,г.Кольчугино Без налога (НДС)</t>
  </si>
  <si>
    <t>ГУП ВОДОКАНАЛ</t>
  </si>
  <si>
    <t>Государственная пошлина за переоформление лицензии на право пользования недрами ТВЕ №56 919 ВЭ, Тверская область, г. Торжок Сумма 750-00 Без налога (НДС)</t>
  </si>
  <si>
    <t>ООО Концессионные КС</t>
  </si>
  <si>
    <t>Оплата гос.пошлины пошлина за переоформление документа, подтверждающего наличие лицензии, и (или) приложения к такому документу (переоформление лицензии на недропользование ТМБ 56408 ВЭ) Без НДС</t>
  </si>
  <si>
    <t>Оплата гос.пошлины пошлина за переоформление документа, подтверждающего наличие лицензии, и (или) приложения к такому документу (переоформление лицензии на недропользование ТМБ 56407 ВЭ)</t>
  </si>
  <si>
    <t>Оплата гос.пошлины пошлина за переоформление документа, подтверждающего наличие лицензии, и (или) приложения к такому документу (переоформление лицензии на недропользование ТМБ 56406 ВЭ) Без НДС</t>
  </si>
  <si>
    <t>Общество с ограниченной ответственностью "СПЕЦИАЛИЗИРОВАННЫЙ ЗАСТРОЙЩИК "ПРИГОРОД ЛЕСНОЕ"</t>
  </si>
  <si>
    <t xml:space="preserve">ГОСУДАРСТВЕННАЯ ПОШЛИНА ЗА ПЕРЕОФОРМЛЕНИЕ ПРИЛОЖЕНИЙ К ЛИЦЕНЗИИ МСК 07088 ВЭ от 23.01.20 г. выданной ООО "СЗ "Пригород Лесное" , БЕЗ НАЛОГА (НДС)
</t>
  </si>
  <si>
    <t>ООО "ПЕРВЫЙ ЗАВОД"</t>
  </si>
  <si>
    <t>Государственная пошлина за продление сроков действия лицензии КЛЖ 00579 ВР на участок недр в п. Полотняный завод Дзержинского района Калужской области Без налога (НДС)</t>
  </si>
  <si>
    <t>АО "ДП "ИСТРА-НУТРИЦИЯ"</t>
  </si>
  <si>
    <t>Государственная пошлина за продление сроков действия лицензии МСК 01086ВЭ, участок недр расположен в г.Истра МО</t>
  </si>
  <si>
    <t>ВЕПРЕНЦЕВ СЕРГЕЙ ВЛАДИМИРОВИЧ</t>
  </si>
  <si>
    <t>ЗА:12/05/2021;ВЕПРЕНЦЕВ СЕРГЕЙ ВЛАДИМИРОВИЧ;ОРЛОВСКАЯ НОВОСИЛЬСКИЙ НОВОСИЛЬ К МАРКСА;ГОСПОШЛ ЗА ПРОДЛЕН СРОКОВ ДЕЙСТВИЯ ЛИЦЕНЗИИ МУП ТЕПЛОВОДСЕРВИС ОРЛОВСКАЯ ОБЛ Г НОВОСИЛЬ;СУМ:750.00;КОМ:0.00;</t>
  </si>
  <si>
    <t>ОАО "Курскрезинотехника"</t>
  </si>
  <si>
    <t>Государственная пошлина за предоставление срока действия лицензии КРС 00131 ВЭ на скважину №11 г. Курск</t>
  </si>
  <si>
    <t xml:space="preserve">ГОСУДАРСТВЕННАЯ ПОШЛИНА ЗА ПРОДЛЕНИЕ СРОКОВ ДЕЙСТВИЯ ЛИЦЕНЗИИ-УЧАСТОК НЕДР:КОВРОВ, МИК-Н ЗАРЯ, КОВРОВСКОГО Р-НА ВЛАДИМ ОБЛ, </t>
  </si>
  <si>
    <t>АО "ТПЗ"</t>
  </si>
  <si>
    <t>государственная пошлина за продление срока действия лицензии ТУЛ 07155ВЭ от 22.02.2000г., Тула, Тульская область Без налога (НДС)</t>
  </si>
  <si>
    <t>АО "Лебединский ГОК"</t>
  </si>
  <si>
    <t>Оплата гос. пошлины за продление срока действия лицензии БЕЛ 04102ВЭ Белгородской обл. Губкинского р-на</t>
  </si>
  <si>
    <t xml:space="preserve">Оплата гос. пошлины за продление срока действия лицензии БЕЛ 04106ВЭ Белгородской обл. Губкинского р-на </t>
  </si>
  <si>
    <t>ЗАО "Осколцемент"</t>
  </si>
  <si>
    <t>Госпошлина за продление сроков действия лицензии. ЗАО "Осколцемент" Белгородскаяобласть, г. Старый Оскол</t>
  </si>
  <si>
    <t>ОТКРЫТОЕ АКЦИОНЕРНОЕ ОБЩЕСТВО "БЕЛГОРОДАСБЕСТОЦЕМЕНТ"</t>
  </si>
  <si>
    <t>Государственная пошлина за продление сроков действия лицензии.Белгородская обл. г.Белгород</t>
  </si>
  <si>
    <t xml:space="preserve">     по Центрнедра  за  ИЮНЬ 2021 года</t>
  </si>
  <si>
    <t>код   049 1 08 07081 01 0000 110</t>
  </si>
  <si>
    <t>ГП ЯО " Северный водоканал"</t>
  </si>
  <si>
    <t>Госпошлина за предоставление лицензии (г.Пречистое)</t>
  </si>
  <si>
    <t>ООО "КАРАВЕЛЛА"</t>
  </si>
  <si>
    <t>Государственная пошлина за предоставление лицензии на пользование недрами ООО "КАРАВЕЛЛА" вблизи д. Литвиново Солнечногорского г.о. Московской области</t>
  </si>
  <si>
    <r>
      <t xml:space="preserve">ГКУ "Соцэнерго" </t>
    </r>
    <r>
      <rPr>
        <sz val="8"/>
        <rFont val="Arial Cyr"/>
        <charset val="204"/>
      </rPr>
      <t>Департамент финансов города Москвы л/с 0305411000451951)</t>
    </r>
  </si>
  <si>
    <t>(054090902Б03081008520001045000,л/с 02732592000):7500,00; КОСГУ 291. Госпошлина за предоставление лицензии - ГКУ "Соцэнерго" по адресу МО Чеховский р-н, с.Троицкое</t>
  </si>
  <si>
    <t>(054090902Б03081008520001045000,л/с 02732592000):7500,00; КОСГУ 291.Госпошлина за предоставл.лицензии - ГКУ "Соцэнерго" по адресу МО, Красногорский р-н, п/о Степановское</t>
  </si>
  <si>
    <t xml:space="preserve">(054090902Б03081008520001045000,л/с 02732592000):7500,00; КОСГУ 291.Госпошлина за предост.лицензии - ГКУ "Соцэнерго" располож.по адресу МО г.Солнечногорск,ул.Рабухина </t>
  </si>
  <si>
    <t>(054090902Б03081008520001045000,л/с 02732592000):7500,00; КОСГУ 291. Госпошлина за предост.лицензии - ГКУ "Соцэнерго" по адресу МО Дмитр.р-н, п.Деденево,ул.Больничная</t>
  </si>
  <si>
    <t>ООО"Черноземье"</t>
  </si>
  <si>
    <t>Государственная пошлина за предоставление лицензии - Скважины технического водоснабжения ООО Черноземье, Липецкая область, Тербунский район</t>
  </si>
  <si>
    <t>Государственная пошлина за предоставление лицензии -Индустр парк "PNK Домодедово", Московская обл., Домодедовский р-н</t>
  </si>
  <si>
    <t>СТРОНГИН СЕМЕН АНДРЕЕВИЧ (ИП ГКФХ)</t>
  </si>
  <si>
    <t>Гос.пошлина за предоставление лицензии-участок недр, на территории предприятия ИП Глава К(Ф)Х Стронгин Семён Андреевич, д.Барановка, Измалковский район, Липецкой области</t>
  </si>
  <si>
    <t>ФИЛИАЛ ФГБУ "ЦЖКУ" МИНОБОРОНЫ РОССИИ (ПО Г.МОСКВЕ И МОСКОВСКОЙ ОБЛ.</t>
  </si>
  <si>
    <t>(00005020000000000852, л/с 20736Г48710) В/Б. Гос.пошл.за пред.лицен. на недроп. ФГБУ "ЦЖКУ" Минобороны России по М/О, Мытищинский район, в/г 13/1(ОКТМО 46746000,КБК 04910807081010300 110) МиМО, Без НДС</t>
  </si>
  <si>
    <t>ФИЛИАЛ ФГБУ "ЦЖКУ" МИНОБОРОНЫ РОССИИ (ПО Г. МОСКВЕ И МОСКОВСКОЙ ОБЛ.</t>
  </si>
  <si>
    <t>(00005020000000000852, л/с 20736Г48710 )В/б.Гос.пошл.за пред.лицен. на недроп. ФГБУ "ЦЖКУ"Минобороны России по М/О Серг-Посад.р-он,  в/г 6(ОКТМО 46728000,КБК 04910807081010300 110)МиМО, Без НДС</t>
  </si>
  <si>
    <t>МКП "КАСИМОВСЕРВИС"</t>
  </si>
  <si>
    <t>Госпошлина за предоставление лицензии - МКП Касимовсервис Рязанская область, Касимовский район, т.8(49131) 20225. Сумма 7500-00 Без налога (НДС)</t>
  </si>
  <si>
    <t>АО КЦ</t>
  </si>
  <si>
    <t>оплата госпошлины за выдачу лицензии на пользование недрами АО "КЦ" вблизи д. Букарево, г.о. Истра, МО</t>
  </si>
  <si>
    <t>ООО "ИАС"</t>
  </si>
  <si>
    <t>Государственная пошлина за внесение изменений и дополнений в лицензию КЛЖ 00512 ВЭ от 07,06,2017 г., вблизи д.Малые Савки Кировского р-на Калужской области</t>
  </si>
  <si>
    <t>МУП "ВОДОКАНАЛ"</t>
  </si>
  <si>
    <t>Государственная пошлина за продление сроков действия лицензии-ВЛМ00453ВЭ г.Муром, дАлександровка, пМуромский, дОрлово, сЯкиманская Слобода, сДмитриевская Слобода, п.им.П.Л. Войкова Муром р-на НДС не облагается</t>
  </si>
  <si>
    <t>АО "ХИМАВТО"</t>
  </si>
  <si>
    <t>Государственная пошлина за продление сроков действия лицензии - скважина г. Москва, г. Щербинка</t>
  </si>
  <si>
    <t>Госпошлина за внесение изменений и дополнений в лицензию на право пользования недрами в г. Балабаново-1 Боровского района Калужской области</t>
  </si>
  <si>
    <t>Филиал АО "Концерн Росэнергоатом" "Нововоронежская атомная станция"</t>
  </si>
  <si>
    <t>Государственная пошлина  за продление сроков действия лицензии-водозаборэнергоблока №1 "Нововоронежской АЭС-2", Воронежская обл., г.Нововоронеж,Промзона</t>
  </si>
  <si>
    <t>ООО "Белгородские гранулированные корма"</t>
  </si>
  <si>
    <t xml:space="preserve">Госпошлина за продление сроков действия лицензии   </t>
  </si>
  <si>
    <t xml:space="preserve">Госпошлина за продление сроков действия лицензии  </t>
  </si>
  <si>
    <t>ОАО "Павловопосадская платочная мануфактура"</t>
  </si>
  <si>
    <t xml:space="preserve">Оплата госпошлины за продление сроков действия лицензии Сумма 750-00 Без налога (НДС)
</t>
  </si>
  <si>
    <t>ПАО "БСЗ"</t>
  </si>
  <si>
    <t xml:space="preserve">Оплата государственной пошлины за продление сроков действия лицензии Березичское месторождение стекольных песков  Калужской области  МР "Козельский район" </t>
  </si>
  <si>
    <t xml:space="preserve">     по Центрнедра  за  ИЮЛЬ 2021 года</t>
  </si>
  <si>
    <t>Госпошлина за предоставление лицензии  
Без НДС.Сумма 7500-00</t>
  </si>
  <si>
    <r>
      <rPr>
        <sz val="12"/>
        <rFont val="Arial Cyr"/>
        <charset val="204"/>
      </rPr>
      <t xml:space="preserve">ООО "Мираторг-Курск" </t>
    </r>
    <r>
      <rPr>
        <sz val="10"/>
        <rFont val="Arial Cyr"/>
        <charset val="204"/>
      </rPr>
      <t>р/с40702810900490011992 в Ф-Л БАНКА ГПБ (АО) "ЦЕНТРАЛЬНО-ЧЕРНОЗЕМНЫЙ"</t>
    </r>
  </si>
  <si>
    <t xml:space="preserve">Государственная пошлина за предоставление лицензии - свиноводческий комплекс близ н.п Привич, Дмитровский р-н, Орловская обл. </t>
  </si>
  <si>
    <r>
      <rPr>
        <sz val="12"/>
        <rFont val="Arial Cyr"/>
        <charset val="204"/>
      </rPr>
      <t>ООО "Мираторг-Курск"</t>
    </r>
    <r>
      <rPr>
        <sz val="10"/>
        <rFont val="Arial Cyr"/>
        <charset val="204"/>
      </rPr>
      <t xml:space="preserve"> р/с40702810900490011992 в Ф-Л БАНКА ГПБ (АО) "ЦЕНТРАЛЬНО-ЧЕРНОЗЕМНЫЙ"</t>
    </r>
  </si>
  <si>
    <t>Государственная пошлина за предоставление лицензии - свиноводческий комплекс близ н.п. Б.Кричино, Дмитровский р-н, Орловская обл.</t>
  </si>
  <si>
    <t xml:space="preserve">Государственная пошлина за предоставление лицензии - свиноводческий комплекс близ н.п Березовка, Дмитровский р-н, Орловская обл. </t>
  </si>
  <si>
    <t>Государственная пошлина за предоставление лицензии - свиноводческий комплекс близ н.п Лаврово, Кромской р-н, Орловская обл.</t>
  </si>
  <si>
    <t xml:space="preserve">Государственная пошлина за предоставление лицензии - свиноводческий комплекс близ н.п Моховое, Кромской р-н, Орловская обл. </t>
  </si>
  <si>
    <t>ООО "РостАгроКомплекс"</t>
  </si>
  <si>
    <t>Государственная пошлина за предоставление лиц ООО "Ростагрокомплекс" вблизи д.Петушки, спЕльдигинское, гоПушкинский, МО</t>
  </si>
  <si>
    <t>ООО "Тульская мясная компания"</t>
  </si>
  <si>
    <t xml:space="preserve">Госпошлина за пред.лиц.на геол.из. уч.недр в цел.поис. и оц. ПВ, их разв и доб ООО ТМК-Ферма Раздолье,Тул.обл.,МО г.Ефремов,кад.№ЗУ 71:08:010101:113 Сумма 7500-00 Без НДС
</t>
  </si>
  <si>
    <t xml:space="preserve">Госпошлина за пред.лиц.на геол.из. уч.недр в цел.поис. и оц. ПВ, их разв и доб ООО ТМК-Ферма Степная,Тул.обл.,МО г.Ефремов,кад.№ЗУ 71:08:000000:2292/4 Сумма 7500-00 
Без НДС
</t>
  </si>
  <si>
    <t>КИЗ "ЗЕЛЕНАЯ РОЩА-1"</t>
  </si>
  <si>
    <t>Гос.пошлина за предоставление лицензии КИЗ "Зеленая роща-1" ИНН 5032042235. Московская обл.Одинц.г.о. д. Сивково.</t>
  </si>
  <si>
    <t>ООО "ВАКИНСКОЕ АГРО"</t>
  </si>
  <si>
    <t>Государственная пошлина за предоставление лицензии - ООО "Вакинское Агро", Рязанская область, Рыбновский район, с.Вакино НДС не облагается</t>
  </si>
  <si>
    <t>ООО "ПО СК"</t>
  </si>
  <si>
    <t>Государственная пошлина за предоставление лицензии - ВЗУ ООО "ПО СК", Московская область, г.о. Ступино</t>
  </si>
  <si>
    <t>ООО "Альстром-Мункшо Тверь"</t>
  </si>
  <si>
    <t>Государственная пошлина за предоставление лицензии. Горный отвод, Тверская область, Конаковский район, пгт Редкино, Промышленная</t>
  </si>
  <si>
    <t>Уведомление №21 от 28.07.2021</t>
  </si>
  <si>
    <t>ООО "Жилстрой"</t>
  </si>
  <si>
    <t>Государственная пошлина за внесение изменений и дополнений в лицензию МСК07132ВЭ</t>
  </si>
  <si>
    <t>Федеральное казенное предприятие "Государственный казенный научно-испытательный полигон авиационных систем"</t>
  </si>
  <si>
    <t>Государственная пошлина за переоформление документа,подтверждающего наличие лицензии. 
НДС не облагается</t>
  </si>
  <si>
    <t>МП "Водоканал"</t>
  </si>
  <si>
    <t>Государственна пошлина за переоформление лицензии КЛЖ 0094 ВЭ, Участок недр расположен в 2,6-3,7 км. южнее г. Обнинска со скважинами № 5/163213, № 6/163216, № 7/163218</t>
  </si>
  <si>
    <t>МУП "НВК"</t>
  </si>
  <si>
    <t>Государственная пошлина за переоформление лицензии ЯРЛ № 57545 ВЭ  на право пользования участком недр Приволжское,Некрасовское поселение,Левашовское   Некрасовского района Ярославской обл.</t>
  </si>
  <si>
    <t>Госпошл за переоформл лицензии на геологич изуч в целях поисков и оценки подз вод для питьевого водосн Участок недр расположен в 0,3-0,5 км северо-западнее д.Пирогово Некрасовского р-на Яросл обл.</t>
  </si>
  <si>
    <t>будет уведомление</t>
  </si>
  <si>
    <t>АО Унечский Водоканал</t>
  </si>
  <si>
    <t>Государственная пошлина за продление сроков действия лицензии-на участках Унечский, Северный, Яблоневый, Слобода-Селецкий Унечского месторождения в г. Унеча и Унеч рай Брянск обл Сумма 750-00 Без налога (НДС)</t>
  </si>
  <si>
    <t>ООО "Лобненский Водоканал"</t>
  </si>
  <si>
    <t>Государственная пошлина за внесение изменений в лицензию -МСК05740ВЭ, на участках ООО"Лобненский Водоканал" в г.Лобня Московской обл</t>
  </si>
  <si>
    <t>ООО "ТРАНС ПЛЮС"</t>
  </si>
  <si>
    <t xml:space="preserve">Госпошлина за продление сроков действия лицензии на водопользование в г. Курлово ВЛМ 00155 ВЭ от 15.07.2011г. на  
Без НДС
</t>
  </si>
  <si>
    <t>ООО "АГРОКОМ"</t>
  </si>
  <si>
    <t>Государственная пошлина за внесение изменений в лицензию.</t>
  </si>
  <si>
    <t>Государственная пошлина за продление сроков действия лицензии (скважины ТЭЦ-21, г. Москва, Северный округ</t>
  </si>
  <si>
    <t>ООО "ИПК-СЕРВИС"</t>
  </si>
  <si>
    <t>Государственная пошлина за продление сроков действия лицензии ВРЖ 00935 ВЭ Воронежская обл., Рамонский р-н, д. Медовка</t>
  </si>
  <si>
    <t xml:space="preserve">Государственная пошлина за внесение изменений в лицензию МСК 0632 ВЭ, ООО "Теплосервис-М", г. Одинцово, Одинцовский г.о.Московская область. НДС не облагается, 46755000
</t>
  </si>
  <si>
    <t>АО "ОДК"</t>
  </si>
  <si>
    <t xml:space="preserve">Государственная пошлина за продление сроков действия лицензии- ПК "Салют" АО "ОДК", г.Москва ВАО </t>
  </si>
  <si>
    <t>УМП "Водоканал"</t>
  </si>
  <si>
    <t xml:space="preserve">Оплата госпошлины за продление сроков действия лицензии КЛЖ 00297 ВЭ на участок недр (добыча подземных вод), в г. Кременки Жуковского района Калужской обл. Без налога (НДС)
</t>
  </si>
  <si>
    <t>ООО "Диамандсервис"</t>
  </si>
  <si>
    <t>Госпошлина за предоставление лицензии на пользование недрами ООО "ДИАМА НДСЕРВИС" вблизи д. Тимошкино, городской округ Красногорск, М.О.</t>
  </si>
  <si>
    <t>ООО "Комплекс"</t>
  </si>
  <si>
    <t>Госпошлина за предоставление лицензии-Воронежская обл., р-н Новоусманский, поселок 1-го отделения совхоза "Масловский", пер Транспортный, 8а кадастр. номер 36:16:1301007:394</t>
  </si>
  <si>
    <t>МУП "Истринская теплосеть"</t>
  </si>
  <si>
    <t xml:space="preserve">Государственная пошлина за предоставление лицензии - МУП "Истринская теплосеть", Московская область, г. Истра,  за ВЗУ по д.Веледниково </t>
  </si>
  <si>
    <t>ООО "СПЕЦПРОМКОМПАНИЯ"</t>
  </si>
  <si>
    <t>(Государственная пошлина за предоставление лицензии - Московская обл. го Раменское,поселок совхоза Раменское ул Шоссейная,тепличный комбинат ООО" СпецПромКомпания"</t>
  </si>
  <si>
    <t>АО "ГЕДЕОН РИХТЕР-РУС"</t>
  </si>
  <si>
    <t xml:space="preserve">Государственная пошлина за предоставление лицензии - АО "ГЕДЕОН РИХТЕР-РУС", МО Егорьевский р-он, </t>
  </si>
  <si>
    <t>ООО "Гринхаус"</t>
  </si>
  <si>
    <t>Государственная пошлина за предоставление лицензии на добычу подземных вод из 6 скважин для питьевого и технического водоснабжения ООО "Гринхаус" по адресу с.Терехово Старооск.р-на Белгор.обл. НДС не облагается</t>
  </si>
  <si>
    <t>АО "ГНЦ РФ ТРИНИТИ"</t>
  </si>
  <si>
    <t>ГОСПОШЛИНА ЗА ПРЕДОСТАВЛЕНИЕ ЛИЦЕНЗИИ НА ПОЛЬЗОВАНИЕ НЕДРАМИ ДЛЯ ДОБЫЧИ ПОДЗЕМНЫХ ВОД (ВЗУ1 И ВЗУ2) ПО АДРЕСУ: Г.МОСКВА, Г.ТРОИЦК, УЛ.ПУШКОВЫХ, ВЛ.12 СУММА 7500-00 В Т.Ч. БЕЗ НДС</t>
  </si>
  <si>
    <t>МУП "РСО ГО Серебряные Пруды"</t>
  </si>
  <si>
    <t>Государственная пошлина за предоставление лицензии-МУП "РСО го Серебряные Пруды".Местоположение ВЗУ:МО го Серебряные Пруды,с.Мочилы НДС не облагается</t>
  </si>
  <si>
    <t>ООО "ЦИТЭО"</t>
  </si>
  <si>
    <r>
      <t xml:space="preserve">Государственная пошлина за предоставление лицензии за геологическое изучение недр участка по адресу: </t>
    </r>
    <r>
      <rPr>
        <b/>
        <sz val="7"/>
        <rFont val="Arial Cyr"/>
        <charset val="204"/>
      </rPr>
      <t>МО,г.Химки, Вашутинское ш., д.1 Лит III</t>
    </r>
    <r>
      <rPr>
        <sz val="6"/>
        <rFont val="Arial Cyr"/>
        <charset val="204"/>
      </rPr>
      <t>. Арт скважины №16/1, №16/2.  
Без НДС</t>
    </r>
  </si>
  <si>
    <t>на возврат::: вх. Роснедра от 01.02.2021 №ДД-05-37/10009</t>
  </si>
  <si>
    <t>Ответ - на эл.почту aushakov@en-st.ru</t>
  </si>
  <si>
    <t xml:space="preserve">государственная пошлина за предоставление лицензии за геологическое изучение недр участка по адресу: МО,г.Химки, Вашутинское ш., д.1 Лит III. Арт скважины №16/1, №16/2.  </t>
  </si>
  <si>
    <r>
      <t xml:space="preserve"> ФИЛИАЛ ФЕДЕРАЛЬНОГО ГОСУДАРСТВЕННОГО БЮДЖЕТНОГО УЧРЕЖДЕНИЯ "ЦЕНТРАЛЬНОЕ ЖИЛИЩНО-КОММУНАЛЬНОЕ УПРАВЛЕНИЕ" МИНИСТЕРСТВА ОБОРОНЫ РОССИ </t>
    </r>
    <r>
      <rPr>
        <sz val="6"/>
        <color rgb="FF000000"/>
        <rFont val="Times New Roman"/>
        <family val="1"/>
        <charset val="204"/>
      </rPr>
      <t>( УФК по г.САНКТ-ПЕТЕРБУРГУ )</t>
    </r>
  </si>
  <si>
    <t>(00005020000000000852, л/с 20726Н29850) Оплата гос.пошлины за предост.лицензии на право пользов.недрами по адресу: Воронеж.обл.,Новоусманский р-н, пос.Воля. ВБ. Без НДСБез НДС</t>
  </si>
  <si>
    <t>Публичное акционерное общество"Новолипецкий металлургический комбинат"</t>
  </si>
  <si>
    <t>Госпошлина за предоставление лицензии - на участок недр водозабора &lt;Боринские ключи&gt; Без налога(НДС)</t>
  </si>
  <si>
    <t>Госпошлина за предоставление лицензии - на участок недр площадок (ППД) на пром. территории ПАО &lt;НЛМК&gt; в г. Липецке Без налога(НДС)</t>
  </si>
  <si>
    <t>Госпошлина за предоставление лицензии на пользование недрами на участке недр, расположенном в г.Валуйки (ул.Степана Разина) Валуйского р-на Белгородской обл.. Без налога(НДС)</t>
  </si>
  <si>
    <t>МУП "СТАРООСКОЛЬСКИЙ ВОДОКАНАЛ"</t>
  </si>
  <si>
    <t>Государственная пошлина за предоставление лицензии-в 1-2 км северо-восточнее с.Незнамово Старооскольского городского округа Белгородской области без НДС</t>
  </si>
  <si>
    <t>Государственная пошлина за предоставление лицензии-в 0,1-2 км северо-восточнее х.Ильины Старооскольского городского округа Белгородской области без НДС</t>
  </si>
  <si>
    <t>ООО "Колычевское"</t>
  </si>
  <si>
    <t xml:space="preserve">Государственная пошлина за внесение изменений и дополнений в лицензию МСК07009ВЭ, Московская обл, г. Домодедово, территория Колычевское-Жеребятьево, стр.1. </t>
  </si>
  <si>
    <t>АО "Компания Росинка"</t>
  </si>
  <si>
    <t>Госпошлина за переоформление док-та,месторождение пресных подземных вод "Росинка" Липецкая обл.,г. Липецк 8-904-292-87-50 Сумма 750-00 Без налога (НДС)</t>
  </si>
  <si>
    <t>Госпошлина за переоформление док-та,месторождение подземных мин. вод "Росинка" Липецкая обл.,г. Липецк  Сумма 750-00 Без налога (НДС)</t>
  </si>
  <si>
    <t>Акционерное общество "Московский коксогазовый завод"</t>
  </si>
  <si>
    <t>ГОСУДАРСТВЕННАЯ ПОШЛИНА ЗА ПЕРЕОФОМЛЕНИЕ ДОКУМЕНТА, ПОДТВЕРЖДАЮЩЕГО НАЛИЧИЕ ЛИЦЕНЗИИ, И (ИЛИ) ПРИЛОЖЕНИЯ К ТАКОМУ ДОКУМЕНТУ - ВНЕСЕНИЕ ИЗМЕНЕНИЯ В ЛИЦЕНЗИЮ АО "МОСКОКС" 142703, РОССИЯ, ЛЕНИНСКИЙ РАЙОН,Г.ВИДНОЕ</t>
  </si>
  <si>
    <t>МЕЖРЕГИОНАЛЬНОЕ ОПЕРАЦИОННОЕ УФК (ЦОИ "ЭНЕРГИЯ" ФСО РОССИИ)</t>
  </si>
  <si>
    <t>Госпошлина за переоформление лицензии на пользование недрами МСК 05596 ВЭ и ее приложений, рапорт б/н от 23.06.2021</t>
  </si>
  <si>
    <t>МУП "Владимирводоканал"</t>
  </si>
  <si>
    <t>госпошлина за продление сроков дейст лицензии мкр. Оргтруд, мкр. Мостострой, мкр. Никулино г. Владимир Владимирской обл.</t>
  </si>
  <si>
    <t>Госпошлина за продление сроков действия лицензии на водопользование для участков недр отделений СГЦ-1,СГЦ-2, СГЦ-3, СГЦ-4  Верхнехавского района Воронежской области</t>
  </si>
  <si>
    <t xml:space="preserve">     по Центрнедра  за  СЕНТЯБРЬ 2021 года</t>
  </si>
  <si>
    <r>
      <t xml:space="preserve">ООО </t>
    </r>
    <r>
      <rPr>
        <sz val="10"/>
        <rFont val="Arial Cyr"/>
        <charset val="204"/>
      </rPr>
      <t>Калорис</t>
    </r>
  </si>
  <si>
    <t>Оплата государственной пошлины за предоставление лицензии - ВЗУ М.О.г.Лосино-Петровский</t>
  </si>
  <si>
    <t>ООО "Гранель Инжиниринг"</t>
  </si>
  <si>
    <t>Государственная пошлина за предоставление лицензии Водозаборный узел, Московская область, Одинцовский район, д. Малые Вязьмы</t>
  </si>
  <si>
    <t>ЗАО "ТРОПАРЕВО"</t>
  </si>
  <si>
    <t>Госпошлина за предоставление лицензии на пользование недрами ЗАО "Тропарево" вблизи н.п.Юрьево, Тропарево, Каржень Можайского г/о МО</t>
  </si>
  <si>
    <t>ООО "Индустриальный парк "Ворсино"</t>
  </si>
  <si>
    <t>Госпошлина за предоставление лицензии на право польз-я недрами для геолог-го изучения участка недр Ивакинский Балабановского мест.подземных вод вблизи д.Ивакино Боровского р-на Калужской обл, НДС не обл.</t>
  </si>
  <si>
    <t>Госпошлина за предоставление лицензии на пользование недрами ЗАО "Тропарево" вблизи д.д. Холм, Сельцы, Лесное, Настасьино Можайского г/о МО</t>
  </si>
  <si>
    <t>МУП ЭЦУ</t>
  </si>
  <si>
    <t>Оплата государственной пошлины за предоставление лицензии-обьект ВЗУ, по адресу МО. городской округ Электросталь, п. Елизаветино</t>
  </si>
  <si>
    <t>АО "Водоканал"</t>
  </si>
  <si>
    <t>Госпошлина за переоформление лицензии ИВА 0012 ВЭ от 03.02.2012г. Сумма 750-00</t>
  </si>
  <si>
    <t>Госпошлина за переоформление лицензии ИВА 52372 ВЭ от 26.05.2008г. Сумма 750-00</t>
  </si>
  <si>
    <r>
      <rPr>
        <sz val="8"/>
        <rFont val="Arial Cyr"/>
        <charset val="204"/>
      </rPr>
      <t>Смоленское ОСБ N 8609 Среднерусского банка СБ РФ//</t>
    </r>
    <r>
      <rPr>
        <b/>
        <sz val="9"/>
        <rFont val="Arial Cyr"/>
        <charset val="204"/>
      </rPr>
      <t xml:space="preserve"> БАТУЕВ ИГОРЬ ВЛАДИМИРОВИЧ</t>
    </r>
    <r>
      <rPr>
        <sz val="9"/>
        <rFont val="Arial Cyr"/>
        <charset val="204"/>
      </rPr>
      <t xml:space="preserve"> </t>
    </r>
    <r>
      <rPr>
        <sz val="8"/>
        <rFont val="Arial Cyr"/>
        <charset val="204"/>
      </rPr>
      <t xml:space="preserve">//ЕКАТЕРИНБУРГ ЧКАЛОВА </t>
    </r>
  </si>
  <si>
    <t>ЗА:02/09/2021;БАТУЕВ ИГОРЬ ВЛАДИМИРОВИЧ; ЕКАТЕРИНБУРГ; ГОСПОШЛИНА ЗА ПРОДЛЕНИЕ СРОКОВ ДЕЙСТВИЯ ЛИЦЕНЗИИ СМО 0186МЭ;СУМ:750.00;КОМ:0.00;</t>
  </si>
  <si>
    <t>ООО "Егорьевская птицефабрика"</t>
  </si>
  <si>
    <t>АО "ЛЕДВАНС"</t>
  </si>
  <si>
    <t>Государственная пошлина за  продление сроков действия лицензии  СМО №00228 ВЭ НДС не облагается</t>
  </si>
  <si>
    <t>Госпошлина за продление сроков действия лицензии на право пользов. недрами ВРЖ 00020 ВЭ Нововоронежского местонахожд., Воронежск.обл., г.Нововоронеж</t>
  </si>
  <si>
    <t>ООО Индустриальный парк "ОРИЕНТИР"</t>
  </si>
  <si>
    <t>Госпошлина за продление сроков действия лицензии на пользование недрами ООО ИП "ОРИЕНТИР" вбл. с.Петровское Истринского р-на МО, контактный тел. Недропользователя</t>
  </si>
  <si>
    <t>ООО "ГАРНЕЦ"</t>
  </si>
  <si>
    <t xml:space="preserve">Госпошлина. Плата за получение лицензии на геологическое изучение недр на территории ООО "Гарнец". Сумма 7500-00 руб. </t>
  </si>
  <si>
    <t>МУНИЦИПАЛЬНОЕ УНИТАРНОЕ ПРЕДПРИЯТИЯ"ВОДОКАНАЛ"ЖИЛИЩНО-КОММУНАЛЬНОГО ХОЗЯЙСТВА</t>
  </si>
  <si>
    <t>ООО "Брянская мясная компания"</t>
  </si>
  <si>
    <t xml:space="preserve">     по Центрнедра  за  АВГУСТ 2021 года</t>
  </si>
  <si>
    <t>ООО "ЛОГОПАРК МЕНЕДЖМЕНТ"</t>
  </si>
  <si>
    <t>Государственная пошлина за предоставление лицензи и ООО "ЛОГОПАРК МЕНЕДЖМЕНТ", пос. Софьино г.о. Раменский Московской области</t>
  </si>
  <si>
    <t>Госпошлина за предоставление лицензии на пользование недрами МКП "ИК ЖКХ" н.п. Смирновка, Толстяково, Тараканово, Новая, Соколово г.о.Солнечногорск Московской области</t>
  </si>
  <si>
    <t>Государственная пошлина за предоставление лицензии на пользование недрами МКП "ИК ЖКХ"  пос.Поварово г.о.Солнечногорск Московской области</t>
  </si>
  <si>
    <t>ОАО"БЕЛАЦИ"</t>
  </si>
  <si>
    <t xml:space="preserve">Государственная пошлина за предоставление лицензии.Белгородская обл.г.Белгород.ул.Мичурина,104. 4722-26-26-66.ОАО Белгородасбестоцемент. </t>
  </si>
  <si>
    <t>ООО "ТЕРЕЛЕСОВСКИЙ КАРЬЕР"</t>
  </si>
  <si>
    <t>Государственная пошлина за предоставление лицензии (участок недр "Терелесовский", расположенный в Вышневолоцком районе Тверской области</t>
  </si>
  <si>
    <t>(00005020000000000852, л/с 20736Г48710) В/б.Гос.пош. за получ.лиц. на польз.недрами ФГБУ "ЦЖКУ"Минобороны по МО РФ, Щелковский.р-он, п.Загорянский,в/г 18/1(ОКТМО 46788000,КБК 04910807081010300110) МиМО</t>
  </si>
  <si>
    <t>МУП "РСО ГО СЕРЕБРЯНЫЕ ПРУДЫ"</t>
  </si>
  <si>
    <t>Государственная пошлина за предоставление лицензии-МУП "РСО го Серебряные Пруды".Местоположение ВЗУ:МО го Серебряные Пруды</t>
  </si>
  <si>
    <t xml:space="preserve">Государственная пошлина за предоставление лицензии - Орловская обл. Дмитровский р-он, ф. Работьково, </t>
  </si>
  <si>
    <t xml:space="preserve">Государственная пошлина за предоставление лицензии - Орловская обл., Шаблыкинский р-он, п. Юшково, </t>
  </si>
  <si>
    <t>АО "МЫТИЩИНСКАЯ ТЕПЛОСЕТЬ"</t>
  </si>
  <si>
    <t xml:space="preserve">Государственная пошлина за предоставление лицензии Объект ВЗУ Новомытищинский Адрес объекта: МО, г.о. Мытищи, г. Мытищи, Новомытищинский проспект, у дома № 5 </t>
  </si>
  <si>
    <t>ОГУП "ДАНКОВСКИЙ ВОДОКАНАЛ"</t>
  </si>
  <si>
    <t xml:space="preserve">Госпошлина за предоставление лицензии в г.Данкове месторождение, Липецкая обл., Данковского р-на </t>
  </si>
  <si>
    <t>УФК ПО Г. МОСКВЕ (Филиал ФГБУ "ЦЖКУ" Минобороны России по ВКС)</t>
  </si>
  <si>
    <t>(00005020000000000852, л/с 20736Н30470)Госпошлина за выдачу лицензии на пользование недрами  ОКТМО 46768000,КПП 503145001  ВКС, ЖКС 1 ( М.О. Раменский р-н, д.Литвиново, в/г 43Б)</t>
  </si>
  <si>
    <t>ув 22 от 05.08.2021</t>
  </si>
  <si>
    <t>(00005020000000000852, л/с 20736Н30470) Госпошлина за выдачу лицензии на пользование недрами  ОКТМО 46747000,КПП 503145001  ВКС, ЖКС 1 ( М.О. Луховицкий р-н, д.Матыра, в/г 045)</t>
  </si>
  <si>
    <t>ув 23 от 05.08.2021</t>
  </si>
  <si>
    <t>(00005020000000000852, л/с 20736Н30470) Госпошлина за выдачу лицензии на пользование недрами  ОКТМО 46709000,КПП 503145001  ВКС, ЖКС 1 ( М.О. Домодедовский р-н, д.Долматово, в/г 051)</t>
  </si>
  <si>
    <t>ув 24 от 05.08.2021</t>
  </si>
  <si>
    <t>(00005020000000000852, л/с 20736Н30470) Госпошлина за выдачу лицензии на пользование недрами  ОКТМО 46787000,КПП 503145001  ВКС, ЖКС 1 ( М.О. Шаховской р-н,пос.Середа, в/г 040)</t>
  </si>
  <si>
    <t>ув 25 от 05.08.2021</t>
  </si>
  <si>
    <t>(00005020000000000852, л/с 20736Н30470) Госпошлина за выдачу лицензии на пользование недрами  ОКТМО 46745000,КПП 503145001  ВКС, ЖКС 1 ( М.О. Можайский р-он, пос Юрлово, в/г 039)</t>
  </si>
  <si>
    <t>ув 26 от 05.08.2021</t>
  </si>
  <si>
    <t>(00005020000000000852, л/с 20736Н30470) Госпошлина за выдачу лицензии на пользование недрами  ОКТМО 46755000,КПП 503145001  ВКС, ЖКС 1 ( М.О. г.Кубинка-10, в/г 247)</t>
  </si>
  <si>
    <t>ув 27 от 05.08.2021</t>
  </si>
  <si>
    <t>(00005020000000000852, л/с 20736Н30470) Госпошлина за выдачу лицензии на пользование недрами  ОКТМО 46745000,КПП 503145001  ВКС, ЖКС 1 ( М.О. Можайский р-н, пос Збышки, в/г 324)</t>
  </si>
  <si>
    <t>ув 28 от 05.08.2021</t>
  </si>
  <si>
    <t>(00005020000000000852, л/с 20736Н30470) Госпошлина за выдачу лицензии на пользование недрами  ОКТМО 46715000,КПП 503145001  ВКС, ЖКС 1 ( М.О. Дмитровский р-н, пос.Икша, в/г 044)</t>
  </si>
  <si>
    <t>ув 29 от 05.08.2021</t>
  </si>
  <si>
    <t>Общество с ограниченной ответственностью "Регата"</t>
  </si>
  <si>
    <t>Оплата государственная пошлины за лицензию недропользования. Сумма 7500-00</t>
  </si>
  <si>
    <t xml:space="preserve">(00005020000000000852, л/с 20726Н29850) Оплата гос.пошлины за предост.лицензии на право пользов.недрами по адресу: Курск.обл.,Курский р-н, д.Халино. скв. А-2861, А-2871, А-2057. ВБ. </t>
  </si>
  <si>
    <t>ООО УК "ИСТРАПРОМПАРК"</t>
  </si>
  <si>
    <t xml:space="preserve">Государственная пошлина за предоставление лицензии. </t>
  </si>
  <si>
    <t>ООО "ПРОФФИНСЕРВИС"</t>
  </si>
  <si>
    <t>Государственная пошлина за предоставление лицензии права пользования участком недр "Дедиловский". Участок недр расположен южнее н.п. Дедилово Киреевского р-на Тульской обл</t>
  </si>
  <si>
    <t>Государственная пошлина за предоставление лицензии -Многофункциональный комплекс Софьино, Моск обл, г.о.Раменский,с.Софьино</t>
  </si>
  <si>
    <t>Государственная пошлина за предоставление лицензии -Логистический складской комплекс "Северное Шереметьево", Московская обл, Дмитровский р-н,с/п Габовское,</t>
  </si>
  <si>
    <t>МУП "КУРСКВОДОКАНАЛ"</t>
  </si>
  <si>
    <t>Госпошлина за предоставление лицензии на право пользования недрами на объекте : водозабор "Ворошневский" по адресу: Курская обл., Курский р-он, Ворошневский с/с,, д.Ворошнево</t>
  </si>
  <si>
    <t>ув 30 от 25.08.2021</t>
  </si>
  <si>
    <t>ООО "СОМЗ"</t>
  </si>
  <si>
    <t>Госпошлина за предоставление лицензии - участок "Прирельсовая" расположен Белгородская обл., г. Старый Оскол</t>
  </si>
  <si>
    <t>СНТ "Перхурово"</t>
  </si>
  <si>
    <t>Государственная пошлина за предоставление лицензии (Московская обл, р-н Воскресенский, д Перхурово, снт Перхурово</t>
  </si>
  <si>
    <t>ООО "КИРЕЕВСКИЙ СОЛЕПРОМЫСЕЛ"</t>
  </si>
  <si>
    <t>Госпошлина за внесение изменений в лицензию ТУЛ 07448 ТЭ, Комсомольское месторождение,Киреевский р-н, Тульской обл</t>
  </si>
  <si>
    <t>ООО "НЕРУДСТРОМ"</t>
  </si>
  <si>
    <t>Государственная пошлина за переоформление документа, подтверждающего наличие лицензии КЛЖ 52902 ТЭ, Калужская обл, Ульяновский р-н</t>
  </si>
  <si>
    <t>ЗА:11/08/2021;ЛОБАНОВ АНДРЕЙ ВЯЧЕСЛАВОВИЧ;МОСКОВСКАЯ ОБЛАСТЬ;ОПЛАТА ГОСУДАРСТВЕННОЙ ПОШЛИНЫ ЗА ПЕРЕОФОРМЛЕНИЕ ДОКУМЕНТА ПОДТ.НАЛИЧИЕ ЛИЦЕНЗ ЗА ОАО КОТОВСКИЙ ЛКЗ;СУМ:750.00;КОМ:0.00;</t>
  </si>
  <si>
    <t>ООО "СПЕЦЗЕМРЕСУРС"</t>
  </si>
  <si>
    <t>Государственная пошлина за переоформление документа, приложения к лицензии КЛЖ 00570 ТЭ от 05.12.2019 г., Нижнепрыскинское месторождение формовочных и строительных песков в Козельском районе Калужской области</t>
  </si>
  <si>
    <t xml:space="preserve">Госпошлина за внесение изменений в лицензию БЕЛ 01000ВР на участке недр юго-восточнее с Таврово Белгородского района Белгородской областиБез </t>
  </si>
  <si>
    <t>Госпошлина за внесение изменений в лицензию БЕЛ 00959 ВЭ на участке недр п. Октябрьский Белгородского района Белгородской области</t>
  </si>
  <si>
    <t>АО "САНАТОРИЙ "КАРАЧАРОВО"</t>
  </si>
  <si>
    <t>Государственная пошлина за переоформление документа, подтверждающего наличие лицензии, и (или) приложения к такому документу - ск. 1\72-28203119, 2\72-28203120, Тверская область, Конаковский р-н, д. Карачарово</t>
  </si>
  <si>
    <t>ООО "Великодворский перерабатывающий комбинат"</t>
  </si>
  <si>
    <t>Государственная пошлина за переоформление лицензии на участок Сельское поле в Гусь-Хрустальном районе Владимирской области</t>
  </si>
  <si>
    <t xml:space="preserve">Государственна пошлина за переофромление лицензии КЛЖ 06848 ВЭ, участок недр расположен на Вашутинском водозаборе в 6-ти км северо-западнее г. Обнинска </t>
  </si>
  <si>
    <t xml:space="preserve">Государственна пошлина за переоформление лицензии КЛЖ 04331 ВЭ, участок недр расположен на Самсоновском водозаборе г. Обнинска </t>
  </si>
  <si>
    <t>ООО "Тепловодоканал"</t>
  </si>
  <si>
    <t>Гос пошлина за продление сроков действия лицензии на пользование недрами КЛЖ00502 ВЭ-Орешковское месторождение в Бабынинском районе Калужской области</t>
  </si>
  <si>
    <t>АО "Авиаавтоматика" им. В.В. Тарасова"</t>
  </si>
  <si>
    <t>Государственная пошлина за продление сроков действия лицензии - водозабор Курский ОАО "Прибор" , г. Курск, Курская область,  ул. Запольная, д. 47</t>
  </si>
  <si>
    <t>АО "Тулагорводоканал"</t>
  </si>
  <si>
    <t xml:space="preserve">Госпошлина за продление срока действия лицензии на право пользования недрами ТУЛ 00633 ВЭ. Размер установлен ФЗ-221 от 21.07.2014 г. </t>
  </si>
  <si>
    <t>АО "Павловск Неруд"</t>
  </si>
  <si>
    <t>Государственная пошлина за продление сроков действия лицензии АО "Павловск Неруд" 396446, Воронежская обл, Павловский р-н, с.Елизаветовка</t>
  </si>
  <si>
    <t>ПРОКТЕР ЭНД ГЭМБЛ-НОВОМОСКОВСК ОБ-ВО С ОГР.ОТВЕТСТВЕННОСТЬЮ</t>
  </si>
  <si>
    <t>УИН0///гос.пошл.за продл.сроков действ.лиц/ООО Проктер энд Гэмбл-Новом          0007200279562</t>
  </si>
  <si>
    <t>АО "ЛГЭК"</t>
  </si>
  <si>
    <t>Госпошлина за продление срока действия лицензии ЛПЦ 00312 ВЭ водозабор10 Кузьминский Липецкая обл. Липецкий р-н 2км западнее с.Б.</t>
  </si>
  <si>
    <t xml:space="preserve">Госпошлина за продление срока действия лицензии ЛПЦ 00308 ВЭ водозабор 7 Ситовский Липецкая обл. 1 км севернее г. Липецка </t>
  </si>
  <si>
    <t xml:space="preserve">госпошлина за продление сроков дейст лицензии на право пользования недрами ВЛМ 51 252 ПГ г. Владимира Владимирской обл. </t>
  </si>
  <si>
    <t>ООО "Объединенные коммунальные системы"</t>
  </si>
  <si>
    <t>Госпошлина за продление сроков действия лицензии ИВА 00158 ВЭ зарегистрирована 08.05.2020г (Возозабор, Ивановская обл, Фурмановский район, д.Шульгино</t>
  </si>
  <si>
    <t>ОБЩЕСТВО С ОГРАНИЧЕННОЙ ОТВЕТСТВЕННОСТЬЮ УПРАВЛЯЮЩАЯ КОМПАНИЯ "АВИАСЕРВИС"</t>
  </si>
  <si>
    <t>Государственная пошлина за продление сроков действия лицензии ВРЖ 00915 ВЭ г.Воронеж территория</t>
  </si>
  <si>
    <t>ООО "ЭНЕРГОРЕСУРС"</t>
  </si>
  <si>
    <t>Государственная пошлина за продление сроков действия лицензии- Артскважина (две шт.), Владимирсква обл., г.Гусь-Хрустальный, ул.Транспортная,д.30</t>
  </si>
  <si>
    <t xml:space="preserve">Государст. пошлина за продление сроков действия лицензии-участок недр "Красногорбатский" в п.Кр.Горбатка Селивановского района Владимирской области </t>
  </si>
  <si>
    <r>
      <t>Тамбовское ОСБ N 8594 Центрально-Черноземного банка СБ РФ//ЛОБАНОВ АНДРЕЙ ВЯЧЕСЛАВОВИЧ//</t>
    </r>
    <r>
      <rPr>
        <sz val="8"/>
        <color rgb="FF000000"/>
        <rFont val="Times New Roman"/>
        <family val="1"/>
        <charset val="204"/>
      </rPr>
      <t>МОСКОВСКАЯ ОБЛАСТЬ</t>
    </r>
  </si>
  <si>
    <t>ООО "РЕСУРС"</t>
  </si>
  <si>
    <t>Государственная пошлина за предосиавление лицензии на уч. недр"Петровский" в Дятьковском районе Брянской области НДС не облагается</t>
  </si>
  <si>
    <t>МУП "ВОДОКАНАЛ-СЕРВИС"</t>
  </si>
  <si>
    <t>Государственная пошлина за предоставление лицензии-(МУП "Водоканал-Сервис"  г.Серпухов, Московская область) Сумма 7500-00 Без НДС</t>
  </si>
  <si>
    <r>
      <rPr>
        <sz val="11"/>
        <rFont val="Arial Cyr"/>
        <charset val="204"/>
      </rPr>
      <t>ООО "Мираторг-Курск"</t>
    </r>
    <r>
      <rPr>
        <sz val="10"/>
        <rFont val="Arial Cyr"/>
        <charset val="204"/>
      </rPr>
      <t xml:space="preserve"> р/с40702810900490011992 в </t>
    </r>
    <r>
      <rPr>
        <sz val="8"/>
        <rFont val="Arial Cyr"/>
        <charset val="204"/>
      </rPr>
      <t>Ф-Л БАНКА ГПБ (АО) "ЦЕНТРАЛЬНО-ЧЕРНОЗЕМНЫЙ"</t>
    </r>
  </si>
  <si>
    <t>Государственная пошлина за предоставление лицензии - н.п.Подывотье, Севского района Брянской области. НДС не обл</t>
  </si>
  <si>
    <t>ООО ООО "АГРОЭКО-ВОСТОК"</t>
  </si>
  <si>
    <t>Госпошлина за пред. лиц. на геол. из. уч. недр в целях поис и оцен ПВ, их разв и доб ООО АГРОЭКО-ВОСТОК Ферма 1 Свиновод компл Воронежс обл Верхнема Сумма 7500-00 Без НДС</t>
  </si>
  <si>
    <t>Госпошлина за пред. лиц. на геол. из. уч. недр в целях поис и оцен ПВ, их разв и доб ООО АГРОЭКО-ВОСТОК Ферма 2 Свиновод компл ВО Верхнем.р-н Сумма 7500-00 Без НДС</t>
  </si>
  <si>
    <t>ООО "АРХБУМ ТИССЬЮ ГРУПП"</t>
  </si>
  <si>
    <t>ГОСПОШЛИНА ЗА ПРЕДОСТАВЛЕНИЕ ЛИЦЕНЗИИ ООО"АРХБУМ ТИССЬЮ ГРУПП", УЧАСТОК НЕДР ВБЛИЗИ Д.ДОБРИНО БОРОВСКОГО Р-НА КАЛУЖСКОЙ ОБЛ. НДС НЕ ОБЛ.</t>
  </si>
  <si>
    <t>АО "РАТЕП"</t>
  </si>
  <si>
    <t>Оплата по сч.№б/н от 21.09.2021 государственной пошлины за предоставление лицензии - участок недр г.Серпухов, Московская область, АО "РАТЕП", НДС - нет.</t>
  </si>
  <si>
    <t>ООО "ГИКФАРМ"</t>
  </si>
  <si>
    <t>Оплата государственной пошлины за предоставление лицензии на пользование недрами (Скважина, Московская область, Клинский район, деревня Владыкино, НДС не предусмотрен</t>
  </si>
  <si>
    <t xml:space="preserve">Госпошлина за предоставление лицензии на право пользования недрами на уч-ке месторождения "Курское-1"-"Подлесный", в/з "Подлесный" по адресу: Курск, в р-не ул. Воздушная и ул.Аэропортовская. НДС-нет
</t>
  </si>
  <si>
    <t>ООО ООО "АПК АГРОЭКО"</t>
  </si>
  <si>
    <t>лицензия на пользование недрами ВРЖ00453ВЭ Воронежс обл Новохоперский район ООО АПК АГРОЭКО Сумма 750-00 Без НДС</t>
  </si>
  <si>
    <t>ООО"КДВ Воронеж"</t>
  </si>
  <si>
    <t>Госпошлина за переоформление документа, подтверждающего наличие лицензии - часток недр водозабора ООО "КДВ Воронеж" в д. Богданово Рамонского р-на Воронежской обл.</t>
  </si>
  <si>
    <r>
      <rPr>
        <b/>
        <sz val="10"/>
        <rFont val="Arial Cyr"/>
        <charset val="204"/>
      </rPr>
      <t xml:space="preserve">Общество с ограниченной ответственностью "РКС-Тамбов" </t>
    </r>
    <r>
      <rPr>
        <sz val="8"/>
        <rFont val="Arial Cyr"/>
        <charset val="204"/>
      </rPr>
      <t>р/с40702810300490001188 в Ф-Л БАНКА ГПБ (АО) "ЦЕНТРАЛЬНО-ЧЕРНОЗЕМНЫЙ"</t>
    </r>
  </si>
  <si>
    <t>Оплата гос.пошлины за переоформление документа, подтверждающего наличие лицензии, и (или) приложения к такому документу (переоформление лицензии на недропользование ТМБ 00557 ВЭ) Без НДС</t>
  </si>
  <si>
    <t>Оплата гос.пошлины за переоформление документа, подтверждающего наличие лицензии, и (или) приложения к такому документу (переоформление лицензии на недропользование ТМБ 00559 ВЭ)</t>
  </si>
  <si>
    <t>Оплата гос.пошлины за переоформление документа, подтверждающего наличие лицензии, и (или) приложения к такому документу (переоформление лицензии на недропользование ТМБ 00558 ВЭ)</t>
  </si>
  <si>
    <t>КБК 04910807081010800110 Госпошлина за продление срока действия(внесение изменений )в лицензию ООО "Егорьевская птицефабрика" МО г.Егорьевск д. Михали НДС не облагается.</t>
  </si>
  <si>
    <r>
      <rPr>
        <b/>
        <sz val="9"/>
        <rFont val="Arial Cyr"/>
        <charset val="204"/>
      </rPr>
      <t>Муниципальное унитарное предприятие городского округа  город Нововоронеж "Аквасервис"</t>
    </r>
    <r>
      <rPr>
        <sz val="9"/>
        <rFont val="Arial Cyr"/>
        <charset val="204"/>
      </rPr>
      <t xml:space="preserve"> </t>
    </r>
    <r>
      <rPr>
        <sz val="7"/>
        <rFont val="Arial Cyr"/>
        <charset val="204"/>
      </rPr>
      <t>р/с 40702810900490011141 в Ф-Л БАНКА ГПБ (АО) "ЦЕНТРАЛЬНО-ЧЕРНОЗЕМНЫЙ"</t>
    </r>
  </si>
  <si>
    <t>Акционерное общество "Муромский завод радиоизмерительных приборов"</t>
  </si>
  <si>
    <t>Государственная пошлина за продление сроков действия лицензии-лицензия ВЛМ 00441 ВЭ,г.Муром,округа Муром,с.Ляхи, Меленковского р-на, Владимирской обл. Сумма 750-00 руб. Без налога (НДС).</t>
  </si>
  <si>
    <t>АО "ФПЛК"</t>
  </si>
  <si>
    <t>Госпошлина за внесение изменений в лицензию МСК 06589 ВЭ на лиценз.участке АО"ФПЛК" "Можайск и окрестности" Без НДС.</t>
  </si>
  <si>
    <t>ООО "САНАТОРИЙ (КУРОРТ) "КРАИНКА"</t>
  </si>
  <si>
    <t>Государ.пош. за продл. сроков действия лицензии.- № ТУЛ 07907 МЭ  право польз.недр.на местор."Коммуна" в н.п  Краинка,Тульская обл., Суворовский р-он,  (Новиков Ю.В.) Сумма 750-00 Без налога (НДС)</t>
  </si>
  <si>
    <t>ООО "ГрафитЭл - МЭЗ"</t>
  </si>
  <si>
    <t>Государственная пошлина за продление  сроков действий лицензии ООО "ГрафитЭл-МЭЗ",ВАО г. Москвы. НДС не обл.</t>
  </si>
  <si>
    <t>ООО "АПК "ПРОМАГРО"</t>
  </si>
  <si>
    <t>Государственная пошлина за продление сроков действия лицензии - ООО "АПК"ПРОМАГРО", Белгородская область Старооскольский район с. Хорошилово, НДС не обл.</t>
  </si>
  <si>
    <t>АО "Щекиноазот"</t>
  </si>
  <si>
    <t>Гос.пошлина за продление сроков действия лицензии АО"Щекиноазот" №ТУЛ 06482 ВЭ добыча подземных вод на уч-ке недр Воздремковского месторождения подземных вод,распол.вблизи н.п.Воздремо,Щекинского р-на,ТО,Без НДС</t>
  </si>
  <si>
    <t>ООО "Манежная площадь"</t>
  </si>
  <si>
    <t>Государственная пошлина за продление сроков действия лицензии МОС 03517 ВЭ на добычу подземных вод ООО "Манежная площадь". 125009 г.Москва, Манженая площадь, д.1, стр.2 НДС не облагается</t>
  </si>
  <si>
    <t>от 30.09.2021 №474</t>
  </si>
  <si>
    <t>Сведения о поступлении государственной пошлины
по ЦЕНТРНЕДРА за ОКТЯБРЬ месяц 2021 года</t>
  </si>
  <si>
    <t>код 049 1 08 07081 01 0000 110</t>
  </si>
  <si>
    <t>Государственная пошлина за предоставление лицензии на право пользования недрами</t>
  </si>
  <si>
    <t>Группа подвида доходов бюджетов 0300:</t>
  </si>
  <si>
    <t>ФГАУ "ОК "Рублёво-Успенский"</t>
  </si>
  <si>
    <t>Госпошлина за предоставление лицензии на пользование недрами ФГАУОКРублево-Успенский вс.Петрово-Дальнее г.о.Красногорск МО
НДС не облагается.</t>
  </si>
  <si>
    <t>Госпошлина за предоставление лицензии на пользование недрамиФГАУОКРублево-Успенский вн.п.Усово, Солослово, Сосны,Успенское-2 Одинцовского г.о.МО НДС не облагается</t>
  </si>
  <si>
    <t>ООО "ТАМБОВАГРОФУД"</t>
  </si>
  <si>
    <t>Оплата госпошлины за предоставление лицензии (в Панское). Сумма 7500-00 руб. Без налога (НДС)</t>
  </si>
  <si>
    <t>ООО "Группа Компаний ПТИ"</t>
  </si>
  <si>
    <t>Государственная пошлина за предоставление лицензии ООО "Группа Компаний ПТИ", Московская обл., Серпуховский г.о., д. Ивановское, Северное шоссе  НДС не облагается</t>
  </si>
  <si>
    <t>ООО "Первый завод"</t>
  </si>
  <si>
    <t>Оплата государственной пошлины за предоставление лицензии участок недр вблизи пос. Товарково Дзержинского района Калужской области.Сумма 7500-00. НДС не облагается</t>
  </si>
  <si>
    <t>МКП "БОГУЧАРСКИЙ КОММУНАЛЬНЫЙ СЕРВИС"</t>
  </si>
  <si>
    <t>Государственная пошлина за предоставление лицензии-Водозаборные узлы в г.Богучар, с.Вервековка, Воронежской области, Богучарского района</t>
  </si>
  <si>
    <t>Оплата государственной пошлины за предоставление лицензии на пользование недрами (Скважина №2, Московская область, Клинский район, деревня Владыкино, 
НДС не предусмотрен</t>
  </si>
  <si>
    <r>
      <t xml:space="preserve">ООО "Мираторг-Курск" </t>
    </r>
    <r>
      <rPr>
        <b/>
        <sz val="8"/>
        <color theme="1"/>
        <rFont val="Times New Roman"/>
        <family val="1"/>
        <charset val="204"/>
      </rPr>
      <t>р/с 40702810900490011992 в Ф-Л БАНКА ГПБ (АО) "ЦЕНТРАЛЬНО-ЧЕРНОЗЕМНЫЙ"</t>
    </r>
  </si>
  <si>
    <t>Гос.пошлина за предостав. лицензии - Полевые Новоселки, Суземский район, Брянская область. НДС не облагается</t>
  </si>
  <si>
    <t>ЗАО "МПК"</t>
  </si>
  <si>
    <t>04910807081010300110;Возврат ошибочно оплаченной госпош. за предоставление лицензии</t>
  </si>
  <si>
    <t>з/в от 05.10.2021 № 42</t>
  </si>
  <si>
    <t>по п/п от 11.03.2019 № 4727</t>
  </si>
  <si>
    <t>Гос.пошлина за предостав. лицензии - Копылин,Трубчевский район, Брянская область - 
НДС не облагается</t>
  </si>
  <si>
    <t>МУП ВКХ Г. СУДЖИ</t>
  </si>
  <si>
    <t>Государственная пошлина за предоставление лицензии - водозабор "Центральный", водозабор "Пристанционный" МУП ВКХ г.Суджи, Курская область, Суджанский р-он, 
НДС не облагается</t>
  </si>
  <si>
    <t>АО "Мосгипротранс"</t>
  </si>
  <si>
    <t>ООО "БАЛТКОМ ЮНИ"</t>
  </si>
  <si>
    <t>Государственная пошлина за предоставление лицензии - участок недр в н.п. Первое Мая Клинцовского района Брянской области, НДС не облагается.</t>
  </si>
  <si>
    <t>Государственная пошлина за предоставление лицензии (в районе п.Славный Торжокского р-на Тверской обл.) НДС не облагается</t>
  </si>
  <si>
    <t>Государственная пошлина за предоставление лицензии (вблизи д.Андейково Калининского р-на Тверской обл.) НДС не облагается</t>
  </si>
  <si>
    <t>Госпошлина за предоставление лицензии на пользование недрами на участке недр, расположенном в г.Бирюч (ул.Успенская) Красногвардейского р-на Белгородской обл.. Без налога (НДС)</t>
  </si>
  <si>
    <t>Госпошлина за предоставление лицензии на пользование недрами на участке недр, расположенном в северной части п.Чернянка Чернянского р-на Белгородской обл. Без налога(НДС)</t>
  </si>
  <si>
    <t>Группа подвида доходов бюджетов 0500:</t>
  </si>
  <si>
    <t>АО "БСЗ"</t>
  </si>
  <si>
    <t>Государственная пошлина за переоформление лицензии КЛЖ 00535 ТЭ от 12.09.2018</t>
  </si>
  <si>
    <t>ОГУП "ДОБРОВСКИЙ ВОДОКАНАЛ"</t>
  </si>
  <si>
    <t>Государственную пошлину за переоформление документа, ЛПЦ 00383 ВР участок недр расположенный в с. Замартынье Добровского района Липецкой области РФ.   
НДС не облагается.</t>
  </si>
  <si>
    <r>
      <rPr>
        <sz val="8"/>
        <color theme="1"/>
        <rFont val="Times New Roman"/>
        <family val="1"/>
        <charset val="204"/>
      </rPr>
      <t>ПАО СБЕРБАНК//ПИСАРЕВА НАТАЛЬЯ ВЛАДИМИРОВНА//1266703305906//249730 РОССИЯ КАЛУЖСКАЯ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КОЗЕЛЬСКИЙ </t>
    </r>
    <r>
      <rPr>
        <b/>
        <sz val="10"/>
        <color theme="1"/>
        <rFont val="Times New Roman"/>
        <family val="1"/>
        <charset val="204"/>
      </rPr>
      <t xml:space="preserve">БЕРЕЗИЧСКИЙ СТЕКЛОЗАВОД </t>
    </r>
    <r>
      <rPr>
        <sz val="8"/>
        <color theme="1"/>
        <rFont val="Times New Roman"/>
        <family val="1"/>
        <charset val="204"/>
      </rPr>
      <t>ЗАРЕЧНАЯ Д 11 КВ 8//</t>
    </r>
  </si>
  <si>
    <r>
      <t>ЗА:12/10/2021;ПРАСОЛОВА ТАТЬЯНА АНАТОЛЬЕВНА;</t>
    </r>
    <r>
      <rPr>
        <b/>
        <sz val="8"/>
        <color theme="1"/>
        <rFont val="Times New Roman"/>
        <family val="1"/>
        <charset val="204"/>
      </rPr>
      <t>СТЕКЛОЗАВОД КУЙБЫШЕВА</t>
    </r>
    <r>
      <rPr>
        <sz val="8"/>
        <color theme="1"/>
        <rFont val="Times New Roman"/>
        <family val="1"/>
        <charset val="204"/>
      </rPr>
      <t xml:space="preserve">;ГОСПОШЛИНА;СУМ:750.00;КОМ:0.00; </t>
    </r>
    <r>
      <rPr>
        <b/>
        <sz val="8"/>
        <color rgb="FFC00000"/>
        <rFont val="Times New Roman"/>
        <family val="1"/>
        <charset val="204"/>
      </rPr>
      <t>ПАО "БСЗ"</t>
    </r>
  </si>
  <si>
    <t>Группа подвида доходов бюджетов 0700:</t>
  </si>
  <si>
    <t>Группа подвида доходов бюджетов 0800:</t>
  </si>
  <si>
    <t>ООО "СТАТУС"</t>
  </si>
  <si>
    <t>Государственная пошлина за продление сроков дейчтвия лицензии на пользование недрами ООО СТАТУС вблизи д. Нововолково Рузского г.о.Московской области, НДС не облагается</t>
  </si>
  <si>
    <t xml:space="preserve">АО "КЦ" </t>
  </si>
  <si>
    <t>оплата госпошлины за продление сроков действия лицензии ЛПЦ 54328 ВЭ (уч. недр "Ленино", северо-западнее с. Ленино Липецкого района, ЛО</t>
  </si>
  <si>
    <t>ООО "Санаторий Зеленый городок"</t>
  </si>
  <si>
    <t>Государственная пошлина за продление сроков действия лицензии ООО"Санаторий Зеленый городок", д.Ломы Ивановского р-на Ивановской обл.</t>
  </si>
  <si>
    <t>ООО "РАЕВО ГОЛЬФ"</t>
  </si>
  <si>
    <t>Государственная пошлина за продление сроков действия лиценз. на польз. недрами ООО "РАЕВО ГОЛЬФ" вблизи д. Раево Одинцовского района Москов. Области. Сумма 750-00. НДС не облагается.</t>
  </si>
  <si>
    <t>ПАО "Тяжпрессмаш"</t>
  </si>
  <si>
    <t>Госпошлина за продление срока действия лицензии РЯЗ 00232 ВЭ,г.Рязань 
НДС не облагается</t>
  </si>
  <si>
    <t>Государственная пошлина за предоставление лицензии (в районе г.Высоковск Клинского     р-на Московской обл.) НДС не облагается</t>
  </si>
  <si>
    <t>СОЮЗ ЛИЦ ПО ЭКСПЛУАТАЦИИ КОТТЕДЖНОГО ПОСЕЛКА "ПЕВЧЕЕ"</t>
  </si>
  <si>
    <t xml:space="preserve">Государственная пошлина за предоставление лицензии ( Союз лиц по эксплуатации коттеджного поселка "Певчее"). НДС не облагается
</t>
  </si>
  <si>
    <t>ООО "Самолет-Ресурс"</t>
  </si>
  <si>
    <t>Государственная пошлина за предоставление лицензии_ВЗУ_6500 куб.м/сут_Московская обл_г.о.Люберцы_п.Томилино</t>
  </si>
  <si>
    <t>ООО "ВКЦ"</t>
  </si>
  <si>
    <t>Государственная пошлина за предоставление лицензии на право пользования недрами с целью доычи подземных вод в Суджанском районе Курской обл.</t>
  </si>
  <si>
    <t>Общество с ограниченной ответственностью "Проектное бюро "Волна"</t>
  </si>
  <si>
    <t>Госпошлина за предоставлении лицензии ООО "ПБ Волна" участок недр Брейтовский район Ярославской области.</t>
  </si>
  <si>
    <t>ООО "ФОРЕЛЕВЫЙ РАЙ"</t>
  </si>
  <si>
    <t xml:space="preserve">Государственная пошлина за предоставление лицензии (ООО "Форелевый рай", водозабор расположен вблизи с. Ниновка Новооскольского района Белгородской области </t>
  </si>
  <si>
    <t>Государственная пошлина за предоставление лицензии на право пользования недрами с целью разведки и добычи каменной соли на участке недр "Блоки 1-А и 3-А Новомосковского месторожде НДС не облагается</t>
  </si>
  <si>
    <t>ООО "СЗ "САМОЛЕТ-ТОМИЛИНО"</t>
  </si>
  <si>
    <t>Государственная пошлина за предоставление лицензии , Без налога (НДС)</t>
  </si>
  <si>
    <t>Уведомление от 22.10.2021 № 39</t>
  </si>
  <si>
    <t>МЭФ Московской области( 20831843050 ГБСУСО МО КПНИ)</t>
  </si>
  <si>
    <t>(852-7500,00) 02.09.07 КОСГУ 291 оплата государственной пошлины за предоставление лицензии, осн.: приказ № 1371 от 20.10.2021,без НДС</t>
  </si>
  <si>
    <t>Выписка от 25.10.2021</t>
  </si>
  <si>
    <r>
      <rPr>
        <sz val="10"/>
        <color theme="1"/>
        <rFont val="Times New Roman"/>
        <family val="1"/>
        <charset val="204"/>
      </rPr>
      <t>МИНИСТЕРСТВО ФИНАНСОВ КАЛУЖСКОЙ ОБЛАСТИ</t>
    </r>
    <r>
      <rPr>
        <b/>
        <sz val="10"/>
        <color theme="1"/>
        <rFont val="Times New Roman"/>
        <family val="1"/>
        <charset val="204"/>
      </rPr>
      <t xml:space="preserve"> (АО "ОЭЗ ППТ "КАЛУГА")</t>
    </r>
  </si>
  <si>
    <t>(712Н6328001;0810002)Договор б/н от 08.08.2013 ИГК 00000000000000000000// Госпошлина за предостав лицензии (Уч. недр расположен в близи населенных пунктов д.Колодкино и д.Козельское Боровского р-на НДС0.00</t>
  </si>
  <si>
    <r>
      <rPr>
        <sz val="9"/>
        <color theme="1"/>
        <rFont val="Times New Roman"/>
        <family val="1"/>
        <charset val="204"/>
      </rPr>
      <t>ПАО СБЕРБАНК</t>
    </r>
    <r>
      <rPr>
        <b/>
        <sz val="9"/>
        <color theme="1"/>
        <rFont val="Times New Roman"/>
        <family val="1"/>
        <charset val="204"/>
      </rPr>
      <t>//ТАРАСОВ ЮРИЙ НИКОЛАЕВИЧ//</t>
    </r>
    <r>
      <rPr>
        <sz val="9"/>
        <color theme="1"/>
        <rFont val="Times New Roman"/>
        <family val="1"/>
        <charset val="204"/>
      </rPr>
      <t xml:space="preserve">1276101846479//РОССИЯ 215500 СМОЛЕНСКАЯ Р-Н САФОНОВСКИЙ Г САФОНОВО </t>
    </r>
  </si>
  <si>
    <t>ЗА:26/10/2021;Тарасов Юрий Николаевич;г.Сафоново,ул.Революционная Госпошлина за лицензию МУП Водоканал г.Сафоново;СУМ:7500.00;КОМ:0.00;</t>
  </si>
  <si>
    <t>ООО "КОРТЕС"</t>
  </si>
  <si>
    <t>Гос/пошлина за предоставление лицензии - на право пользования учаском недр, расположенного в г.Ярославль, Ярославской обл.,НДС не обл Сумма 7500-00</t>
  </si>
  <si>
    <t>Общество с ограниченной ответственностью "Энергетическая компания"</t>
  </si>
  <si>
    <t>Гос.пошлина за предоставление лицензии на участке Костромского месторождения подземных вод "Солониковский" по адресу Костромская обл., г. Кострома, НДС не обл.</t>
  </si>
  <si>
    <t>ООО "Варница"</t>
  </si>
  <si>
    <t>Оплата госпошлины за предоставление лицензии- (Смоленская область, Кардымовский район, пгт Кардымово. Без налога (НДС)</t>
  </si>
  <si>
    <t>МУП "Водоканал"</t>
  </si>
  <si>
    <t>Госпошлина за предост.лицензии- МУП "Водоканал" на право польз.участком недр водозабора"Стрелецкий" в г.Мценске Орловской области. Олпта производится за себя. 
НДС не облагается.</t>
  </si>
  <si>
    <t>Госпошлина за предоставление лицензии на пользование недрами на участке недр, расположенном в южной части п.Борисовка (ул. 8 Марта) Борисовского р-на Белгородской обл.. Без налога (НДС)</t>
  </si>
  <si>
    <t>Госпошлина за предоставление лицензии на пользование недрами на участке недр, расположенном в северо-западной части п.Борисовка (ул. Рудого) Борисовского р-на Белгородской обл.. Без налога (НДС)</t>
  </si>
  <si>
    <t>04910807081010300110;Возврат ошибочно оплаченной госпош. за предоставление лицензии, п/п 1 от 25.01.2021</t>
  </si>
  <si>
    <t>з/в от 27.10.2021 № 45</t>
  </si>
  <si>
    <t>по п/п от 25.01.2019 № 1</t>
  </si>
  <si>
    <t>ООО "Перхушково-Девелопмент"</t>
  </si>
  <si>
    <t>Гос. пошлина за предоставление лицензии на право недропользования в целях поисков и оценки подземных вод на участке недр, расположенного в с. Перхушково, Одинцовского г.о., МО. НДС не облагается.</t>
  </si>
  <si>
    <t>АО "Амбер Талвис"</t>
  </si>
  <si>
    <t>Государственная пошлина за переоформление документа, подтверждающего наличие лицензии , без налога (НДС).</t>
  </si>
  <si>
    <t>ОАО "БЕЛВИНО"</t>
  </si>
  <si>
    <t>Гос. пошлина за переоформл. докум.,подтверждающего наличие лицен.БЕЛ05653МЭ право пользования недрами расположен северо-западной части г.Белгорода Белгород. обл. Сумма 750-00Без налога (НДС)</t>
  </si>
  <si>
    <t>Госпошлина за переоформление документа лицензия на пользование недрами ВРЖ00994ВР Воронежс обл Бутурлиновский район ООО АГРОЭКО-ВОСТОК. Сумма 750-00 Без НДС</t>
  </si>
  <si>
    <t>АО "КЗМВ"</t>
  </si>
  <si>
    <t>Госпошлина за продление сроков действия лицензии - Козельское месторождение, скважина №163069, Калужская обл., НДС не облагается.</t>
  </si>
  <si>
    <t>Государственная пошлина за продление сроков действия лицензии - ВРЖ 00463 ВЭ Воронежская обл, г.Лиски, водозабор "Больничный комплекс", Без НДС.</t>
  </si>
  <si>
    <t>Гос.пошлина за продление сроков действия лицензии - Гуменский водозабор БЕЛ 00967 ВЭ.Правый борт р.Оскол,в 2км от ее устья. без НДС</t>
  </si>
  <si>
    <t>Гос.пошлина за продление сроков действия лицензии - Бор-Анпиловский водозабор БЕЛ 00996 ВЭ.В 0,2 км. от с.Анпиловка Старооскольского района. без НДС</t>
  </si>
  <si>
    <t>Гос.пошлина за продление сроков действия лицензии - Воротниковский водозабор БЕЛ 00997 ВЭ.В 1-1,2 км. к юго-западу от  с. Воротниково Старооскольского района. без 
НДС</t>
  </si>
  <si>
    <t>ООО "Солар Кремниевые Технологии"</t>
  </si>
  <si>
    <t>Государственная пошлина за продление срока действия (внесение изменений) в лицензию ООО СОЛАР КРЕМНИЕВЫЕ ТЕХНОЛОГИИ, г. Подольск, Моск.обл., Сумма 750-00.    Без налога (НДС)</t>
  </si>
  <si>
    <t>ЗАО "Агрофирма "Нива"</t>
  </si>
  <si>
    <t>Государственная пошлина за продление сроков действия лицензии МСК03939 ВЭ, ЗАО Агрофирма "Нива". Без налога (НДС)</t>
  </si>
  <si>
    <t>ООО "Приилекское"</t>
  </si>
  <si>
    <t>Госпошлина за продление сроков действия лицензии по Приилекскому участку Оренбургская область</t>
  </si>
  <si>
    <t>Уведомление от 27.10.2021 № 40</t>
  </si>
  <si>
    <t>Сведения о поступлении государственной пошлины
по ЦЕНТРНЕДРА за НОЯБРЬ месяц 2021 года</t>
  </si>
  <si>
    <t>Общество с ограниченной ответственностью "Агротехнологии"</t>
  </si>
  <si>
    <t>АО "Ступинский завод ячеистого бетона"</t>
  </si>
  <si>
    <t>Государственная пошлина за предоставление лицензии.</t>
  </si>
  <si>
    <t>ООО "Рамонь-Водоканал"</t>
  </si>
  <si>
    <t>Государственная пошлина за предоставление лицензии Воронежская область Рамонский район п Рамонь, п ВНИИСС</t>
  </si>
  <si>
    <t>Госпошлина за пред. лиц. на геол. из. уч. недр в целях поис и оцен ПВ, их разв и доб ООО АГРОЭКО-ВОСТОК Ферма 6 Свиновод компл Воронежс обл Калачеев Сумма 7500-00 Без НДС</t>
  </si>
  <si>
    <t>Госпошлина за пред. лиц. на геол. из. уч. недр в целях поис и оцен ПВ, их разв и доб ООО АГРОЭКО-ВОСТОК Ферма 3 Свиновод компл Воронежс обл Новохопе Сумма 7500-00 Без НДС</t>
  </si>
  <si>
    <r>
      <t>ООО "Мираторг-Курск"</t>
    </r>
    <r>
      <rPr>
        <sz val="8"/>
        <color theme="1"/>
        <rFont val="Times New Roman"/>
        <family val="1"/>
        <charset val="204"/>
      </rPr>
      <t xml:space="preserve"> р/с</t>
    </r>
    <r>
      <rPr>
        <sz val="12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40702810900490011992 в Ф-Л БАНКА ГПБ (АО) "ЦЕНТРАЛЬНО-ЧЕРНОЗЕМНЫЙ"</t>
    </r>
  </si>
  <si>
    <t>Государственная пошлина за предоставление лицензии-Свиноводческий комплекс 5 близ н.п. Сенное, Севского района, Брянской области НДС не облагается</t>
  </si>
  <si>
    <r>
      <t xml:space="preserve">ООО "Мираторг-Курск" </t>
    </r>
    <r>
      <rPr>
        <sz val="8"/>
        <color theme="1"/>
        <rFont val="Times New Roman"/>
        <family val="1"/>
        <charset val="204"/>
      </rPr>
      <t>р/с 40702810900490011992 в Ф-Л БАНКА ГПБ (АО) "ЦЕНТРАЛЬНО-ЧЕРНОЗЕМНЫЙ"</t>
    </r>
  </si>
  <si>
    <t>Государственная пошлина за предоставление лицензии-Свиноводческий комплекс 2 близ н.п. Алешковичи Суземского района Брянской области НДС не облагается</t>
  </si>
  <si>
    <r>
      <t>ООО "Мираторг-Курск"</t>
    </r>
    <r>
      <rPr>
        <sz val="8"/>
        <color theme="1"/>
        <rFont val="Times New Roman"/>
        <family val="1"/>
        <charset val="204"/>
      </rPr>
      <t xml:space="preserve"> р/с 40702810900490011992 в Ф-Л БАНКА ГПБ (АО) "ЦЕНТРАЛЬНО-ЧЕРНОЗЕМНЫЙ"</t>
    </r>
  </si>
  <si>
    <t>Государственная пошлина за предоставление лицензии-Свиноводческий комплекс 3 близ н.п. Борисовский, Севского района Брянской области НДС не облагается</t>
  </si>
  <si>
    <t>Государственная пошлина за предоставление лицензии-Свиноводческий комплекс 7 близ н.п. Негино Суземского района Брянской области НДС не облагается</t>
  </si>
  <si>
    <t>Госпошлина за пред. лиц. на геол. из. уч. недр в целях поис и оцен ПВ, их разв и доб ООО АГРОЭКО-ВОСТОК Ферма 7 Свиновод компл Воронежс обл Таловски Сумма 7500-00 Без НДС</t>
  </si>
  <si>
    <t>Госпошлина за пред. лиц. на геол. из. уч. недр в целях поис и оцен ПВ, их разв и доб ООО АГРОЭКО-ВОСТОК Ферма 4 Свиновод компл Воронежс обл Новохопе Сумма 7500-00 Без НДС</t>
  </si>
  <si>
    <t>АО П/ф "Тульская"</t>
  </si>
  <si>
    <t>Государственная пошлина за предоставление лицензии- АО П/Ф "Тульская", Ленинский р-н, Тульская область</t>
  </si>
  <si>
    <t>Государственная пошлина за предоставление лицензии-Свиноводческий комплекс 8 близ н.п. Зайцевский Севского района Брянской области НДС не облагается</t>
  </si>
  <si>
    <t>Госпошлина за пред. лиц. на геол. из. уч. недр в целях поис и оцен ПВ, их разв и доб ООО АГРОЭКО-ВОСТОК Ферма 5 Свиновод компл Воронежс обл Новохопе Сумма 7500-00 Без НДС</t>
  </si>
  <si>
    <t>ООО "СМУ-37"</t>
  </si>
  <si>
    <t>Получение лицензии на право пользования недрами с целью геологического изучения и оценки запасов подземных вод, в районе городка Можайск 10, Московской области, на территории В/Ч 52025. 
НДС не облагается</t>
  </si>
  <si>
    <t>ООО "Технопарк"</t>
  </si>
  <si>
    <t>Гос.пошлина за лицензию на геолог. изуч. недрООО "Технопарк" МО, г. Реутов, ул. Заводская</t>
  </si>
  <si>
    <t>ООО "БПК"</t>
  </si>
  <si>
    <t>Государственная пошлина за предоставление лицензии Сумма 7500-00 Без налога (НДС)</t>
  </si>
  <si>
    <t>ООО "БЕЛГОРОДСКИЙ БРОЙЛЕР"</t>
  </si>
  <si>
    <t>Оплата государственной пошлины за предоставление лицензии на пользование недрами (питьевая вода) ОП "Птицекомбинат Шебекинский" Сумма 7500-00 Без налога (НДС)</t>
  </si>
  <si>
    <t>Оплата государственной пошлины за предоставление лицензии на пользование недрами (питьевая вода) ОП "Графовское" Сумма 7500-00 Без налога (НДС)</t>
  </si>
  <si>
    <t>Оплата государственной пошлины за предоставление лицензии на пользование недрами (питьевая вода) ОП "Агрин" Сумма 7500-00 Без налога (НДС)</t>
  </si>
  <si>
    <t xml:space="preserve">             </t>
  </si>
  <si>
    <t>Федеральное казенное предприятие "Алексинский химический комбинат"</t>
  </si>
  <si>
    <t>Государственная пошлина за предоставление лицензии - Щукинский водозабор, г. Алексин в Тульской области</t>
  </si>
  <si>
    <t>04910807081010300110;Возврат ошибочно оплаченной госпош. за предоставление лицензии, п/п 36448 от 17.11.2020</t>
  </si>
  <si>
    <t>возврат</t>
  </si>
  <si>
    <t xml:space="preserve">   з/в от 02.11.2021 № 49                   </t>
  </si>
  <si>
    <t>по п/п №36446 от 17.11.2020</t>
  </si>
  <si>
    <t>04910807081010300110;Возврат ошибочно оплаченной госпош. за предоставление лицензии, п/п 36446 от 17.11.2020</t>
  </si>
  <si>
    <t xml:space="preserve">   з/в от 03.11.2021 № 50                   </t>
  </si>
  <si>
    <t>по п/п №36448 от 17.11.2020</t>
  </si>
  <si>
    <t>ООО "БВК"</t>
  </si>
  <si>
    <t>государственная пошлина за предоставление лицензии (участок недр Вдадимирская область , Александровский район)</t>
  </si>
  <si>
    <t>ООО ТК "ТУЛЬСКИЙ"</t>
  </si>
  <si>
    <t>Госпошлина за предоставление лицензии ООО ТК "Тульский" (ИНН 7118017185). НДС не облагается.</t>
  </si>
  <si>
    <t>(00005020000000000852, л/с 20726Н29850) Оплата гос.пошлины за предост.лицензии на право пользов.недрами по адресу: Смоленск. обл.,Вяземский р-н, д.Березняки. в/г №3 скв. №5. ВБ. Без НДС</t>
  </si>
  <si>
    <t>(00005020000000000852, л/с 20726Н29850) Оплата гос.пошлины за предост.лицензии на право пользов.недрами по адресу: Смоленск.обл., Краснинский р-н, п.Гусино. в/г №2 скв. №11, №35. ВБ. Без НДС</t>
  </si>
  <si>
    <t>(00005020000000000852, л/с 20726Н29850) Оплата гос.пошлины за предост.лицензии на право пользов.недрами по адресу: Смоленск.обл., Смоленский р-н, п.Хохлово. в/г №3, скв. №б/н, №б/н. ВБ. Без НДС</t>
  </si>
  <si>
    <t>(00005020000000000852, л/с 20726Н29850) Оплата гос.пошлины за предост.лицензии на право пользов.недрами по адресу: Смоленск.обл., Руднянский р-н, п.Лешно. в/г №3 скв. №б/н. ВБ. Без НДС</t>
  </si>
  <si>
    <t>(00005020000000000852, л/с 20726Н29850) Оплата гос.пошлины за предост.лицензии на право пользов.недрами по адресу: Смоленск.обл.,Починковский р-н, д.Митюли. в/г №1 скв. №17, №61/а, №303. ВБ. Без НДС</t>
  </si>
  <si>
    <t>(00005020000000000852, л/с 20726Н29850) Оплата гос.пошлины за предост.лицензии на право пользов.недрами по адресу: Смоленск.обл., Ельнинский р-н, г.Ельня. в/г №3, скв. №23. ВБ. Без НДС.</t>
  </si>
  <si>
    <t>(00005020000000000852, л/с 20726Н29850) Оплата гос.пошлины за предост.лицензии на право пользов.недрами по адресу: Смоленск.обл., Смоленский р-н, ст.Ракитная. в/г №143 скв. №11. ВБ. Без НДС.</t>
  </si>
  <si>
    <t>ООО ЭТНО-ДЕРЕВНЯ</t>
  </si>
  <si>
    <t>Госпошлина за выдачу лицензии Объект: Водозаборные скважины № 1, № 2, № 3 культурно-образовательного туристического комплекса ЭТНОМИР, Калужская область. Боровский район, деревня Петрово. НДС не обл.</t>
  </si>
  <si>
    <t>АО "ГУОВ"</t>
  </si>
  <si>
    <t>Государственная пошлина за предоставление лицензии МО, г.о. Лосино-Петровский, д.Мизиново</t>
  </si>
  <si>
    <t>ТСН СНТ "Тихая заводь"</t>
  </si>
  <si>
    <t>Госпошлина за предоставление лицензии на пользование недрами ТСН СНТ "Тихая заводь" вблизи д. Куртниково г.о. Истра Московской области</t>
  </si>
  <si>
    <t>ООО "Гринфилдс Агро"</t>
  </si>
  <si>
    <t>Государственная пошлина за предоставление лицензии. 
НДС не облагается</t>
  </si>
  <si>
    <t>Государственная пошлина за переоформление документа Лицензии ТМБ 00513 ВЭ, Тамбовская область, Инжавинский район, р.п.Инжавино</t>
  </si>
  <si>
    <t>Государственная пошлина за переоформление документа, подтверждающего наличие Лицензии ТМБ 00527 ВЭ, Тамбовская область, Инжавинский район, с. Никитино</t>
  </si>
  <si>
    <t>Государственная пошлина за переоформление Лицензии ТМБ 00512 ВЭ, Тамбовская область, Инжавинский район, с. Карандеевка</t>
  </si>
  <si>
    <t>Государственная пошлина за переоформление документа, подтвержда-ющего наличие Лицензии ТМБ 00515 ВЭ, Тамбовская область, Инжавинский район, с. Караул</t>
  </si>
  <si>
    <t>Государственная пошлина за переоформление документа, подтверждающего наличие Лицензии ТМБ 00525 ВЭ, Тамбовская область, Инжавинский район, д. Кисловка</t>
  </si>
  <si>
    <t>Государственная пошлина за переоформление документа, подтверждающего наличие Лицензии ТМБ 00524 ВЭ, Тамбовская область, Инжавинский район, п. Базарный</t>
  </si>
  <si>
    <t>Государственная пошлина за переоформление документа, подтверждающего наличие Лицензии ТМБ 00514 ВЭ, Тамбовская область, Инжавинский район, д. Волково</t>
  </si>
  <si>
    <t>АО СЗ "КМАПЖС"</t>
  </si>
  <si>
    <t>Госпошлина за переоформление лицензии БЕЛ 00676 ВЭ АО СЗ "КМАПЖС". Участок недр расположен в районе сёл Курское и Бочаровка Старооскольского района Белгородской области. Сумма 750-00 Без налога (НДС)</t>
  </si>
  <si>
    <t>Госпошлина за переоформление лицензии БЕЛ 50217 ВЭ АО СЗ "КМАПЖС". Участок недр расположен в 2 км юго-западнее г. Старый Оскол Старооскольского района Белгородской области. Сумма 750-00 Без налога (НДС)</t>
  </si>
  <si>
    <t>ПАО "ИЛ"</t>
  </si>
  <si>
    <t>Госпошлина за переоформ документа, подтв. наличие лицензии на пользов. Недрами МСК02785ВЭ от 20.09.2010, прилож.к лиц. МСК02758ВЭ от 14.10.2011, объект-артскважина, Моск.обл, р-н г.Жуковского</t>
  </si>
  <si>
    <t>ГУП МО "ЭНЕРГЕТИК"</t>
  </si>
  <si>
    <t>Госпошлина за переоформление документа, подтверждающего наличие лицензии (МСК 05435 ВЭ от 20.06.2014г. г.Павловский Посад Московской обл.). Без налога (НДС)</t>
  </si>
  <si>
    <t>Госпошлина за переоформление документа, подтверждающего наличие лицензии (МСК 05757 ВЭ от 14.01.2015 г. Павлово-Посадский р-н Московской обл.). Без налога (НДС)</t>
  </si>
  <si>
    <t>ОАО "БЕЛМОЛПРОДУКТ"</t>
  </si>
  <si>
    <t>Госпошлина за переоформление документа,подтверждающего наличие лицезии и приложения к такому ОАО Белмолпродукт в п. Пятницкое Волоконовского р-на Белгородской области. НДС не облагается.</t>
  </si>
  <si>
    <t>МУП "КХ Изоплит" МО "Городское поселение-поселок Изоплит"</t>
  </si>
  <si>
    <t>Государственная пошлина за продление сроков действия лицензии ТВЕ 00411 ВЭ на участке недр вблизи пгт Изоплит и п Озерки Конаковского района Тверской области. НДС не облагается.</t>
  </si>
  <si>
    <t>АО "Русское море"</t>
  </si>
  <si>
    <t>Государственная пошлина за продление срока действия лицензии на право пользования недрами Московская обл., г.Ногинск, ст.Захарово, Сумма 750-00 Без налога (НДС)</t>
  </si>
  <si>
    <t>ООО "САФ-НЕВА"</t>
  </si>
  <si>
    <t>Государственная пошлина за продление сроков действия лицензии ТУЛ 57471 ВЭ, участок недр (водозабор) ООО "САФ-НЕВА",  Тульская область, г.Узловая</t>
  </si>
  <si>
    <t>АО "КОРПОРАЦИЯ РАЗВИТИЯ МОСКОВСКОЙ ОБЛАСТИ"</t>
  </si>
  <si>
    <t>ООО "Скоропусковский синтез"</t>
  </si>
  <si>
    <t>Гос пошлина за продление срока действия лицензии МСК 03299ВЭ, уч-к вблизи пос Скоропусковский , Сергиево-Посадского р-на, Московской обл. Сумма 750-00 Без налога (НДС)</t>
  </si>
  <si>
    <t>ООО "ТИТАН"</t>
  </si>
  <si>
    <t>Государственная пошлина за продление сроков действия лицензии - участок Сосновский лицензия УДЭ 01360 БЭ, Республика Бурятия Баунтовский эвенкийский район</t>
  </si>
  <si>
    <t>ООО "ПОЛЯРИС-ПЛЮС"</t>
  </si>
  <si>
    <t>Госпошлина за продление сроков действия лицензии на пользование недрами ООО "Полярис-плюс" в д.Барынино Рузского г.о. МО 
НДС не облагается.</t>
  </si>
  <si>
    <t>"Центр восстановительной терапии им. М.А. Лиходея"</t>
  </si>
  <si>
    <t>ТНВ "Сыр Стародубский" р/с 40702810100047504566 в Ф-Л БАНКА ГПБ (АО) "СРЕДНЕРУССКИЙ"</t>
  </si>
  <si>
    <t>Сведения о поступлении государственной пошлины
по ЦЕНТРНЕДРА за ДЕКАБРЬ месяц 2021 года</t>
  </si>
  <si>
    <t>УФК ПО Г. МОСКВЕ (ЦЕНТРАЛЬНЫЙ ФИЛИАЛ ФГБУ "ГЛАВРЫБВОД")</t>
  </si>
  <si>
    <t>(00000000000000000852) Гос пошлина за предоставление лицензии-Можайский производственно-экспериментальный рыбоводный завод ФГБУ Главрыбвод, служ записка б/н от 24.11.2021г, без НДС</t>
  </si>
  <si>
    <t>(00000000000000000852)  Гос пошлина за предоставление лицензии-Можайский производственно-экспериментальный рыбоводный завод ФГБУ Главрыбвод, служ записка б/н от 24.11.2021г, без НДС</t>
  </si>
  <si>
    <t>ПЫЖИКОВ АРТЕМ СЕРГЕЕВИЧ (ИП)</t>
  </si>
  <si>
    <t>Государственная пошлина  за предоставление лицензии на пользование недрами ИП Пыжиков А.А., вблизи пос. Кратово Раменского городского округа Московской области</t>
  </si>
  <si>
    <t>АО "МедСил"</t>
  </si>
  <si>
    <t>Государственная пошлина за предоставление лицензии - АО МедСил, Московская область, Сергиево-Посадский городской округ, п. Реммаш, Институтская 24</t>
  </si>
  <si>
    <t>ООО "СоюзПроект"</t>
  </si>
  <si>
    <t>Государственная пошлина за предоставление лицензии - АО "Группа компаний "Медси" Московская область, г.о. Красногорск, вблизи пос. Отрадное.</t>
  </si>
  <si>
    <t>ООО "Эксплуатирующая компания "Довиль"</t>
  </si>
  <si>
    <t>Государственная пошлина за предоставление лицензии - ООО"ЭК"Довиль", Московская область, г.Одинцово. Без НДС</t>
  </si>
  <si>
    <t>Возврат</t>
  </si>
  <si>
    <t>З/в от 30.11.2021 № 00ЗВ-000052</t>
  </si>
  <si>
    <t>АО "Трансагроэкспорт"</t>
  </si>
  <si>
    <t>Госпошлина за предоставление лицензии - АО "Трансагроэкспорт" МО, Солнечногорский р-он, ВЗУ д. Кривцово, ВЗУ д. Никулино, ВЗУ д.Погорелово. НДС не облагается.</t>
  </si>
  <si>
    <t>ООО "ИНДУСТРИЯ"</t>
  </si>
  <si>
    <t>Государственная пошлина за предоставление лицензии-(Проспект Ленинского Комсомола, дом 40, за добычу воды. НДС не облагается</t>
  </si>
  <si>
    <t>ООО "ПП ГОФРОКОМБИНАТ"</t>
  </si>
  <si>
    <t>Государственная пошлина за предоставление лицензии (ООО ПП Гофрокомбинат для геологического изучения, Мос. обл., Павлово-Посадский р-н.</t>
  </si>
  <si>
    <t>АО "ГПК"</t>
  </si>
  <si>
    <t>Государственная пошлина для получения лицензии-(участок "Подгорный" расположен Белгородская обл., г. Старый Оскол</t>
  </si>
  <si>
    <t>ООО ВОДОКАНАЛ Д</t>
  </si>
  <si>
    <t>Госпошлина за предоставление лицензии Лешковского и Новоугольного -2 месторождений в г. Донской Тульской области НДС не облагается.</t>
  </si>
  <si>
    <t>МУП КОМАРИЧСКИЙ РАЙОННЫЙ ВОДОКАНАЛ</t>
  </si>
  <si>
    <t>Государственная пошлина за предоставление лицензии - участок водозабора пгт.Комаричи, Брянская область, Комаричский район. НДС не облагается.</t>
  </si>
  <si>
    <t>АДМИНИСТРАЦИЯ СРЕДНЕИКОРЕЦКОГО СЕЛЬСКОГО ПОСЕЛЕНИЯ ЛИСКИНСКОГО МУНИЦИПАЛЬНОГО РАЙОНА ВОРОНЕЖСКОЙ ОБЛАСТИ (МКУ "ССТО")</t>
  </si>
  <si>
    <t>(91401131630100590852л/с03313D02610) Государственная пошлина за предоставление лицензии за пользование недрами. НДС нет</t>
  </si>
  <si>
    <t>ЗАО "ПО "Одинцово"</t>
  </si>
  <si>
    <t>Госуд. пошлина за предоставление лицензии(МО, г.Одинцово, ул.Баковкая, 5, пом.209</t>
  </si>
  <si>
    <t>ООО Объединенная компания Рустехнологии Муром</t>
  </si>
  <si>
    <t>Государственная пошлина за предоставление лицензии на пользование недрами на участке недр ООО Объединенная компания РусТехнологии Муром в пос.Фабрики им П.Л. Войкова г.о.округ Муром Владимирской обл. Без НДС</t>
  </si>
  <si>
    <t>АО "Погарская картофельная фабрика"</t>
  </si>
  <si>
    <t>государственная пошлина за предоставление лицензии Буровая скважина код по ГВК 15207245 Брянская обл. Погарский р-н Сумма 7500-00 Без НДС</t>
  </si>
  <si>
    <t>ООО "СПЕЦИАЛИЗИРОВАННЫЙ ЗАСТРОЙЩИК "КАТУАР ДЕВЕЛОПМЕНТ"</t>
  </si>
  <si>
    <t>Гос.пошлина за предоставление лицензии на пользование недрами, объект: ЖК "Катуар". Сумма 7500-00 Без НДС</t>
  </si>
  <si>
    <t>МУП "Межрайонный Щёлковский Водоканал"</t>
  </si>
  <si>
    <t>Государственная пошлина за предоставлении лицензии - на добычу подземных вод на участке "Воря", НДС не облагается</t>
  </si>
  <si>
    <t>ФИЛИАЛ ООО "ДРУЖБА-2" В С. БРАСОВО</t>
  </si>
  <si>
    <t>Госпошлина за предоставление лицензии на участке недр вблизи н.п.Александровское Брасовского района Брянской области</t>
  </si>
  <si>
    <t>Гос. пошлина за предоставление лицензии - (водозабор, скважина Р6) ООО "САФ-НЕВА", 301605, Тульская область, г.Узловая, ул. Дружбы</t>
  </si>
  <si>
    <t>УФК ПО МОСКОВСКОЙ ОБЛАСТИ (ФГБОУ ВО "РГУТИС")</t>
  </si>
  <si>
    <t>Госпошлина за предоставление лицензии на право пользования недрами ФГБОУ ВО "РГУТИС",МО г.Пушкино, д.п.Черкизово, ул.Главная</t>
  </si>
  <si>
    <r>
      <rPr>
        <b/>
        <sz val="12"/>
        <color theme="1"/>
        <rFont val="Times New Roman"/>
        <family val="1"/>
        <charset val="204"/>
      </rPr>
      <t>АО "КЦ"</t>
    </r>
    <r>
      <rPr>
        <sz val="12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р/с 40702810700490010724 в Ф-Л БАНКА ГПБ (АО) "ЦЕНТРАЛЬНО-ЧЕРНОЗЕМНЫЙ"</t>
    </r>
  </si>
  <si>
    <t>Гос.пошлина за предст.лицензии на право пользования недрами на участке недр,расп на тер.АО "КЦ" фил. "Узловская птицефабрика" по адр.301600 Тульская обл,Узловский р-н,д.Пашково</t>
  </si>
  <si>
    <t>Государственная пошлина за предоставление лицензии_ВЗУ_Московская область, Солнечногорский городской округ, д. Юрлово</t>
  </si>
  <si>
    <t>ООО "БЛАГО-ЮГ"</t>
  </si>
  <si>
    <t>Государственная пошлина за предоставление лицензии по объекту недропользования ООО "Благо-Юг" Без налога (НДС)</t>
  </si>
  <si>
    <t>МУНИЦИПАЛЬНОЕ КАЗЁННОЕ ПРЕДПРИЯТИЕГОРОДСКОГО ОКРУГА ГОРОД ВОРОНЕЖ "ВОРОНЕЖТЕПЛОСЕТЬ"</t>
  </si>
  <si>
    <t>Госпошлина за предоставление лицензии</t>
  </si>
  <si>
    <t>Общество с ограниченной ответственностью "Клен"</t>
  </si>
  <si>
    <t>Государственная пошлина за предоставление лицензии на право пользования недрами ООО "Клен" в Шацком районе Рязанской облати Без НДС</t>
  </si>
  <si>
    <r>
      <t xml:space="preserve">ООО "Газпром трансгаз Волгоград" </t>
    </r>
    <r>
      <rPr>
        <sz val="10"/>
        <color theme="1"/>
        <rFont val="Times New Roman"/>
        <family val="1"/>
        <charset val="204"/>
      </rPr>
      <t>р/с 40702810811070025383 в Ф-Л БАНКА ГПБ (АО) "ЮЖНЫЙ"</t>
    </r>
  </si>
  <si>
    <t>Государственная пошлина за предоставление лицензии на право пользования недрами на участке КС "Калач" в Калачеевском р- не Воронежской обл-ти</t>
  </si>
  <si>
    <t>ООО "КО "СЛАВЯНКА"</t>
  </si>
  <si>
    <t>Гос. пошлина за предоставление лицензии- участок "Октябрьский" распол. Белгородская обл., г. Ст.Оскол</t>
  </si>
  <si>
    <t>Итого:</t>
  </si>
  <si>
    <t>ОБЩЕСТВО С ОГРАНИЧЕННОЙ ОТВЕТСТВЕННОСТЬЮ "ГОРОДСКАЯ РЕСУРСОСНАБЖАЮЩАЯКОМПАНИЯ"</t>
  </si>
  <si>
    <t>Государственная пошлина за переоформление документа, подтверждающего наличие лицензии, ВЗУ, г. Москва, посел. Марушкинское, 46638422</t>
  </si>
  <si>
    <t>АО Агрофирма Бунятино</t>
  </si>
  <si>
    <t>Государственная пошлина. Без НДС.Сумма 750-00</t>
  </si>
  <si>
    <t>АО "КОМПАНИЯ РОСИНКА"</t>
  </si>
  <si>
    <t>Госпошлина за переоформление док-та,месторождение подземных минеральных вод "Росинка" Липецкая обл.,г. Липецк</t>
  </si>
  <si>
    <t>АО "КАРБОЛИТ"</t>
  </si>
  <si>
    <t>Госпошлина за продление сроков действия лицензии на ползование недрами МСК 0058 ВЭ Московская область, г. Орехово-Зуево, АО "Карболит"</t>
  </si>
  <si>
    <t>Государственная пошлина за продление сроков действия лицензии Березичское месторождение стекольных песков Калужской области МР "Козельский район"</t>
  </si>
  <si>
    <t>МУП Водоканал г.Болхова</t>
  </si>
  <si>
    <t>Государственная пошлина за продление сроков действия лицензии ОРЛ 54895 ВЭ г. Болхов Орловской области НДС не облагается.</t>
  </si>
  <si>
    <t>ООО "АИП-ФОСФАТЫ"</t>
  </si>
  <si>
    <t>госпошлина за продление срока действия лицензии БРН 00874 от 20.10.2017 участка Шламохранилища, Брянская область, г. Брянск</t>
  </si>
  <si>
    <t>Гос.пошлина за продление сроков действия лицензии ВЛМ 51444 ВЭ на право пользования недрами в г.Гусь-Хрустальный МУВКП НДС не обл.</t>
  </si>
  <si>
    <t>АО "УК "БМЗ"</t>
  </si>
  <si>
    <t>пошлина за продление сроков действия лицензии БРН 00249 ВЭ на право пользования недрами  АО "УК"БМЗ". НДС не обл.</t>
  </si>
  <si>
    <t>АО "НИФХИ имени  Л.Я.Карпова"</t>
  </si>
  <si>
    <t>Гос.пошлина за продление сроков действия лицензии на пользование недрами в Калужской области Южная окраина г.Обнинска</t>
  </si>
  <si>
    <t>ИНН 6712008730 ООО "Смоленское Поле"</t>
  </si>
  <si>
    <t>Госпошлина за продление сроков действия лицензии. Сумма 750-00 Без налога (НДС)</t>
  </si>
  <si>
    <t>АО "ЖОЗ"</t>
  </si>
  <si>
    <t>Госпошлина за продление сроков действия лицензии:Геол.изуч. с целью поисков и оценки месторождения бент.глин на участке недр "Журавка". .Лицензия  ВРЖ 01033 ТП. НДС не облагается. Сумма 750-00</t>
  </si>
  <si>
    <t>МП "ВОДОКАНАЛ"</t>
  </si>
  <si>
    <t>Государственна пошлина за продление сроков действия лицензии КЛЖ 00094 ВЭ, участок недр на Добринском водозаборе в 2,7-3,7км южнее г.Обнинска</t>
  </si>
  <si>
    <t>ООО ТК "РЯЗАНСКИЕ РОСЫ"</t>
  </si>
  <si>
    <t>Гос. пошлина за продление сроков условий польз. недрами лицензии РЯЗ 00455 ВП на геолог.изучение подз.вод на участок недр в д. Ивкино Рязанского района Рязан. Области</t>
  </si>
  <si>
    <t>Государственна пошлина за продление сроков действия лицензии КЛЖ 52714 ВЭ, участок недр на Добринском водозаборе в 3,5 км южнее г. Обнинска</t>
  </si>
  <si>
    <r>
      <t xml:space="preserve">АО "Пластик" р/с 40702810200000000774 в </t>
    </r>
    <r>
      <rPr>
        <sz val="10"/>
        <color theme="1"/>
        <rFont val="Times New Roman"/>
        <family val="1"/>
        <charset val="204"/>
      </rPr>
      <t>Ф-Л БАНКА ГПБ (АО) "СРЕДНЕРУССКИЙ"</t>
    </r>
  </si>
  <si>
    <t>Гос. пошлина за продление сроков действия  лицензии (Рассошинское северное месторождение  на западной окраине г.Узловая Тульcкой обл.)</t>
  </si>
  <si>
    <r>
      <rPr>
        <b/>
        <sz val="12"/>
        <color theme="1"/>
        <rFont val="Times New Roman"/>
        <family val="1"/>
        <charset val="204"/>
      </rPr>
      <t>ООО "Мираторг-Курск"</t>
    </r>
    <r>
      <rPr>
        <sz val="12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р/с40702810900490011992 в Ф-Л БАНКА ГПБ (АО) "ЦЕНТРАЛЬНО-ЧЕРНОЗЕМНЫЙ"</t>
    </r>
  </si>
  <si>
    <t>Госпошлина за предоставление лицензии-Мясоперераб.компл, Октябрьскому район, Курская область, +79103600238. НДС не обл.</t>
  </si>
  <si>
    <t>МУП "Белоозерское ЖКХ"</t>
  </si>
  <si>
    <t>Государственная пошлина за предоставление лицензии в пос. им. Цюрупы, Знаменка, Дворниково, г.о. Воскресенск на право пользования недрами</t>
  </si>
  <si>
    <t>УФК:</t>
  </si>
  <si>
    <r>
      <rPr>
        <sz val="10"/>
        <color theme="1"/>
        <rFont val="Times New Roman"/>
        <family val="1"/>
        <charset val="204"/>
      </rPr>
      <t>Департамент финансов города Москвы (</t>
    </r>
    <r>
      <rPr>
        <b/>
        <sz val="12"/>
        <color theme="1"/>
        <rFont val="Times New Roman"/>
        <family val="1"/>
        <charset val="204"/>
      </rPr>
      <t>ГБУ ПНИ № 32 им. О. В. Кербикова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л/с2614841000450573)</t>
    </r>
  </si>
  <si>
    <t>(852.000.4): 750,00. КОСГУ 291. Госпошлина зза переоформление документа, подтверждающего наличие лицензии на право пользования недрами, ГБУ Социальный Дом им.О.В. Кербикова в связи с переим.</t>
  </si>
  <si>
    <t>Яковлевский ГОК ООО</t>
  </si>
  <si>
    <t>Государственная пошлина за переоформление документа, подтверждающего наличие лицензии</t>
  </si>
  <si>
    <t>Государственная пошлина за переоформление документа, подтверждающего наличие лицензии, и приложения к такому документу</t>
  </si>
  <si>
    <t>Государственная пошлина за переоформление документа, подтверждающегоналичие лицензии, и приложения к такому документу</t>
  </si>
  <si>
    <t>ООО "Изумруд"</t>
  </si>
  <si>
    <t>Гос. пошлина за переоформление лицензии КРР03364БП на право пользования недрами с целью геологического изучения, поиски и оценку месторождений ПИ на участке р. Орой на территории Красноярского края</t>
  </si>
  <si>
    <t>Гос. пошлина за переоформление лицензии КРР03362БП на право пользования недрами с целью геологического изучения, поиски и оценку месторождений ПИ на участке р. Бурема на территории Красноярского края</t>
  </si>
  <si>
    <t>Гос. пошлина за переоформление лицензии КРР03363БП на право пользования недрами с целью геологического изучения, поиски и оценку месторождений ПИ на участке руч. Хунгау на территории Красноярского края</t>
  </si>
  <si>
    <t>ООО "ГЕК"</t>
  </si>
  <si>
    <t xml:space="preserve">Госпошлина за переоформление документа,подтверждающего наличие лицензии,и(или) приложения к такому документу - Участок недр вблизи пос.Рыбное Дмитровского р-на Московской области </t>
  </si>
  <si>
    <t>МУП "Тепло Коломны"</t>
  </si>
  <si>
    <t>Государственная пошлина за переоформление документа, подтверждающего наличие лицензии за ВЗУ адрес: Московская обл., г.о. Коломна, г. Озеры № 83, 84, 85, 86</t>
  </si>
  <si>
    <t>ГОСПОШЛИНА ЗА ПРОДЛЕНИЕ СРОКОВ ДЕЙСТВИЯ ЛИЦЕНЗИИ НА ПРАВО ПОЛЬЗОВАНИЯ НЕДРАМИ АО "КОРПОРАЦИЯ РАЗВИТИЯ МОСКОВСКОЙ ОБЛАСТИ" ВБЛИЗИ Д.ЛОЖКИ Г.О.СОЛНЕЧНОГОРСК МО. СУММА 750-00 НДС НЕ БЛАГАЕТСЯ</t>
  </si>
  <si>
    <t>Государственная пошлина за продление сроков действия лицензии МСК 03440 ВЭ, Центр восстановительной терапии им. М.А. Лиходея, Рузский г.о., НДС не облагается</t>
  </si>
  <si>
    <t xml:space="preserve">Государственная пошлина за продление сроков действия лицензии </t>
  </si>
  <si>
    <t>ООО "СХП"Новомарковское"</t>
  </si>
  <si>
    <t>Государственная пошлина за продление сроков действия лицензии-ВРЖ 0090ВЭ с.Новомарковка   Кантемировского района Воронежской области. Без НДС.</t>
  </si>
  <si>
    <t>МУП "ЖИЛКОМСЕРВИС г.ТРУБЧЕВСК"</t>
  </si>
  <si>
    <t>Оплата за продление сроков лицензии БРН 00880ВЭ, Брянская обл. Трубчевский р-он, участок Трубчевского месторождения</t>
  </si>
  <si>
    <t>АО "Агрокомплекс Ногинский"</t>
  </si>
  <si>
    <t>Государственная пошлина за продление сроков действия лицензии МСК 02916ВЭ в г.Ногинск,Московской области</t>
  </si>
  <si>
    <t>Общество с ограниченной ответственностью "РВК-ВОРОНЕЖ"</t>
  </si>
  <si>
    <t>Государственная пошлина за продление сроков действия лицензии ВРЖ 00561 ВЭ на пользование недрами для добычи подземных вод,участок недр - Воронежская область г.Воронеж</t>
  </si>
  <si>
    <r>
      <t xml:space="preserve">04910807081010300110;Возврат излишне оплаченной госпош. за предоставление лицензии, </t>
    </r>
    <r>
      <rPr>
        <b/>
        <sz val="9"/>
        <color rgb="FFC00000"/>
        <rFont val="Times New Roman"/>
        <family val="1"/>
        <charset val="204"/>
      </rPr>
      <t>п/п 2934 от 20.04.2021</t>
    </r>
  </si>
  <si>
    <t>ООО "Смоленскрегионтеплоэнерго"</t>
  </si>
  <si>
    <t>Государственная пошлина за предоставление лицензии на право пользование недрами  -Государственное унитарное предприятие Тверской области "Водоканал"</t>
  </si>
  <si>
    <t>АО "Воронежская индустриальная корпорация"</t>
  </si>
  <si>
    <t>Государственная пошлина за предоставление лицензии-участок Масловский-Индустриальный Воронежского месторождения подземных вод на территории индустриального парка "Масловский"</t>
  </si>
  <si>
    <t>ЗАО "ВОДОКАНАЛ"</t>
  </si>
  <si>
    <t>Госпошлина за предоставление лицензии - участок недр п. Нарынка, го.Клин, Московская обл.</t>
  </si>
  <si>
    <t>Госпошлина за предоставление лицензии - участок недр г. Высоковск, г.о.Клин, Московская обл.</t>
  </si>
  <si>
    <t>МУНИЦИПАЛЬНОЕ УНИТАРНОЕ ПРЕДПРИЯТИЕ ГОРОДСКОГО ОКРУГА ДОМОДЕДОВО "ДОМОДЕДОВСКИЙ ВОДОКАНАЛ"</t>
  </si>
  <si>
    <t>ЭКР110622 Государственная пошлина за предоставление лицензии МУП "Домодедовский водоканал" 1) ВЗУ Чурилково 2) ВЗУ Семивраги</t>
  </si>
  <si>
    <t>ООО "СПСЗ"</t>
  </si>
  <si>
    <t>Госпошлина за предоставление лицензии на недропользование - скважина, Московская область, г.о. Сергиево-Посадский, с.Иудино</t>
  </si>
  <si>
    <r>
      <t>Госпошлина за предоставление лицензии - участок недр рп. Решетниково, го. Клин, Московская обл.</t>
    </r>
    <r>
      <rPr>
        <b/>
        <sz val="8"/>
        <color theme="1"/>
        <rFont val="Times New Roman"/>
        <family val="1"/>
        <charset val="204"/>
      </rPr>
      <t xml:space="preserve"> 46737000</t>
    </r>
  </si>
  <si>
    <t>ООО "Вёрдазернопродукт"</t>
  </si>
  <si>
    <t>Госпошлина за предоставление лицензии - ООО "Вёрдазернопродукт" Сумма 7500-00 Без налога (НДС)</t>
  </si>
  <si>
    <t>Госпошлина за предоставление лицензии - участок недр п. Чайковского, го. Клин, Московская обл.</t>
  </si>
  <si>
    <t>ООО "УК "Доброград-1"</t>
  </si>
  <si>
    <t>Государственная пошлина за предоставление лицензии (Водозаборный узел ОЭЗ Доброград-1, Владимирская обл., Ковровский р-н</t>
  </si>
  <si>
    <t>АО "РПЗ"</t>
  </si>
  <si>
    <t>Госпошлина за предоставление лицензии МО, Московскапя область, г.о. Раменское Без налога (НДС)</t>
  </si>
  <si>
    <t>МУНИЦИПАЛЬНОЕ УНИТАРНОЕ ПРЕДПРИЯТИЕ ГОРОДСКОГО ОКРУГА БАЛАШИХА "БАЛАШИХИНСКИЕ КОММУНАЛЬНЫЕ СИСТЕМЫ"</t>
  </si>
  <si>
    <t>Государственная пошлина за предоставление лицензии - (МУП "БКС"). Сумма 7500-00 Без налога (НДС)</t>
  </si>
  <si>
    <t>Акционерное общество "Стойленский горно-обогатительный комбинат"</t>
  </si>
  <si>
    <t>Государственная пошлина за предоставление лицензии - АО &lt;Стойленский ГОК&gt;, Белгородская область, г.Старый Оскол</t>
  </si>
  <si>
    <t>Уведомление № 57 от 17.12.2021 на КБК 049 108 07081 01 0300 110</t>
  </si>
  <si>
    <t>Государственная пошлина за предоставление лицензии на право пользования недрами - участок вблизи п. Центральное отделение свх "Острогожский" Острогожского района Воронежской области НДС не обл</t>
  </si>
  <si>
    <t>ООО "МЕЛАГРО"</t>
  </si>
  <si>
    <t>Гос. пошлина за предоставление лицензии на право пользования недрами ООО "Мелагро", Владимирская область, Меленковский район</t>
  </si>
  <si>
    <t>ООО "КЛЮЧ ЗДОРОВЬЯ"</t>
  </si>
  <si>
    <t>Государственная пошлина за предоставление лицензии (ВЗУ-13, Московская область, го Люберцы, г. Люберцы, ул. Молодежная</t>
  </si>
  <si>
    <t>Государственная пошлина за предоставление лицензии на право пользования недрами - участок западнее р. Грушевая Поляна Острогожского р-на Воронежской обл. к.н. 36:19:8200011:113 НДС не обл</t>
  </si>
  <si>
    <t>Рогачев Алексей Валерьевич (ИП) //142608, Московская область, Орехово-Зуево, Мох</t>
  </si>
  <si>
    <t>Государственная пошлина за предоставление лицензии (ИП Рогачев А.В.) Сумма 7500-00 Без налога (НДС)</t>
  </si>
  <si>
    <t>УФК ПО Г. САНКТ-ПЕТЕРБУРГУ (ФИЛИАЛ ФЕДЕРАЛЬНОГО ГОСУДАРСТВЕННОГО БЮДЖЕТНОГО УЧРЕЖДЕНИЯ "ЦЕНТРАЛЬНОЕ ЖИЛИЩНО-КОММУНАЛЬНОЕ УПРАВЛЕНИЕ" МИНИСТЕРСТВА ОБОРОНЫ РОССИИ)</t>
  </si>
  <si>
    <t>(00005020000000000852, л/с 20726Н29850) Оплата гос.пошлины за предост.лицензии на право пользов.недрами по адресу: Владимир.обл.,Киржачский р-н, п.Мележи, в/г 412, скв.№32. ВБ. 
Без НДС</t>
  </si>
  <si>
    <t>(00005020000000000852, л/с 20726Н29850) Оплата гос.пошлины за предост.лицензии на право пользов.недрами по адресу: Владимир.обл.,Меленковский р-н, д.Злобино, в/г 1, скв.б\н. ВБ. 
Без НДС</t>
  </si>
  <si>
    <t>(00005020000000000852, л/с 20726Н29850) Оплата гос.пошлины за предост.лицензии на право пользов.недрами по адресу: Владимир.обл.,Петушинский р-н, п.Городищи, в/г 1, скв.№б/н,203,204. ВБ. 
Без НДС</t>
  </si>
  <si>
    <t>(00005020000000000852, л/с 20726Н29850) Оплата гос.пошлины за предост.лицензии на право пользов.недрами по адресу: Владимир.обл., Ковров.р-н, г.Ковров-35, п.Эсино, в/г 7, скв.№350, №352. ВБ. 
Без НДС</t>
  </si>
  <si>
    <t>(00005020000000000852, л/с 20726Н29850) Оплата гос.пошлины за предост.лицензии на право пользов.недрами по адресу: Владимир.обл.,Киржачский р-н, п.Барсово, в/г 2, скв.№154,156. ВБ. 
Без НДС</t>
  </si>
  <si>
    <r>
      <t>ПАО СБЕРБАНК//</t>
    </r>
    <r>
      <rPr>
        <b/>
        <sz val="10"/>
        <color theme="1"/>
        <rFont val="Times New Roman"/>
        <family val="1"/>
        <charset val="204"/>
      </rPr>
      <t>КАЧАЛОВ ВЛАДИМИР АЛЕКСАНДРОВИЧ/</t>
    </r>
    <r>
      <rPr>
        <sz val="9"/>
        <color theme="1"/>
        <rFont val="Times New Roman"/>
        <family val="1"/>
        <charset val="204"/>
      </rPr>
      <t>/</t>
    </r>
    <r>
      <rPr>
        <sz val="8"/>
        <color theme="1"/>
        <rFont val="Times New Roman"/>
        <family val="1"/>
        <charset val="204"/>
      </rPr>
      <t>1312224187109//156007,РОССИЯ,КОСТРОМСКАЯ ОБЛ,Г КОСТРОМА,МКР ЯКИМАНИХА//</t>
    </r>
  </si>
  <si>
    <t>ЗА:20/12/2021;Качалов Владимир Александрович;г.Кострома;Госпошлина за предост.лицензии (уч.недр распол.на северной окр.п.Никольское Костр.р-на Костр обл);СУМ:7500.00;КОМ:0.00</t>
  </si>
  <si>
    <t>(00005020000000000852, л/с 20726Н29850) Оплата гос.пошлины за предост.лицензии на право пользов.недрами по адресу: Владимир.обл.,Александровский р-н, д.Плеханы, в/г 1, скв.№283,284. ВБ. 
Без НДС</t>
  </si>
  <si>
    <t>ООО "ГТК"</t>
  </si>
  <si>
    <t>Государственная пошлина за предоставление лицензии- на право пользования недрами по адресу: Владимирская область, г.Гусь-Хрустальный, ул.Рудницкой</t>
  </si>
  <si>
    <t>(00005020000000000852, л/с 20726Н29850) Оплата гос.пошлины за предост.лицензии на право пользов.недрами по адресу: Владимир.обл.,Гусь-Хрустальный. р-н, д.Добрятино, в/г 1, скв.б\н. ВБ. Без НДС</t>
  </si>
  <si>
    <t>АО "Компания "ФАРАДЕЙ"</t>
  </si>
  <si>
    <t>Государственная пошлина за предоставление лицензии. Участок недр АО "Компания "ФАРАДЕЙ" г.Рассказово Тамбовская област</t>
  </si>
  <si>
    <t>УФК ПО МОСКОВСКОЙ ОБЛАСТИ (Филиал ФГБУ "ЦЖКУ" Минобороны России по РВСН)</t>
  </si>
  <si>
    <t>Перечисл. гос. пошлины за предоставление лицензии на право пользования недрами Владимирская область Суздальский р-н в/г № 477 д. Козики, РВСН/ЖКС6 (внбт). ОКТМО 46000000, КПП 332745002. Без НДС</t>
  </si>
  <si>
    <t>Кампина ООО</t>
  </si>
  <si>
    <t>Государственная пошлина за предоставление лицензии-артезианская скважина Московская область г. Ступино без НДС</t>
  </si>
  <si>
    <t>Оплата госпошлина за предостав. лицензии на право пользов. недрами Ивановск обл Тейков р-н 6км СВ г.Тейково в/г6 пл 6Т скв1а/21-1Н;№ 2а/21-2Н,№3а/21-3Н, №4а/21-4Н, ЖКС6/внбт. ОКТМО46000000, КПП37045001. 
Без НДС</t>
  </si>
  <si>
    <t>Оплата госпошлины за предост. лицензии (ГУП"Брянсккоммунэнерго" ИНН3250054100 КПП325701001)из пл.н.д.03/ДС/2021 п.01-06-1839 вр/вз.</t>
  </si>
  <si>
    <t>Перечисл. гос. пошлины за предоставл. лицензии на право пользования недрами Ивановская область г. Тейково  в/г № 10  скважины № 27/1 и № 27/2, РВСН/ЖКС № 6 (внбт). ОКТМО 46000000, КПП 370445001. Без НДС</t>
  </si>
  <si>
    <t>Перечисл. гос. пошлины за предоставление лицензии на право пользования недрами Владимирская область Судогодский р-н в/г № 476 д. Бараки, РВСН/ЖКС № 6 (внбт). ОКТМО 46000000, КПП 332745002. Без НДС</t>
  </si>
  <si>
    <t>ООО "ФИН-Групп"</t>
  </si>
  <si>
    <t>Оплата госпошлины за внесение измннений в лицензию, связанных в продлением срока действия лицензии- участок недр вогдозабора ООО "ФИН-ГРУПП" в г. Липецке.</t>
  </si>
  <si>
    <t>(00005020000000000852, л/с 20726Н29850) Оплата гос.пошлины за предост.лицензии на право пользов.недрами по адресу: Яросл.обл., Некрасовский р-н, д. Песочное, в/г 9, скв.№3417. ВБ. Без НДС.</t>
  </si>
  <si>
    <t>ООО "Центр отдыха Зеленый городок"</t>
  </si>
  <si>
    <t>Государственная пошлина за предоставление лицензии (ООО "Центр отдыха Зеленый городок", 141217,Московская область,г.о. Пушкинский,п. Зеленый городок,тер.Зеленый городок,участок 1. Сумма 7500-00 Без НДС</t>
  </si>
  <si>
    <t>ООО "Комплекс "Серебряный бор"</t>
  </si>
  <si>
    <t>Государственная пошлина за предоставление лицензии водозаборный узел на территории ООО Комплекс Серебряный бор. НДС не облагается.</t>
  </si>
  <si>
    <t>(00005020000000000852, л/с 20726Н29850) Оплата гос.пошлины за предост.лицензии на право пользов.недрами по адресу: Курская. обл.,Курский р-н, Клюквинский с/с, ур.Ямская дача,в/г 69, скв.б\н (инв.№30). ВБ.Без НДС</t>
  </si>
  <si>
    <t>(00005020000000000852, л/с 20726Н29850) Оплата гос.пошлины за предост.лицензии на право пользов.недрами по адресу: Брянская обл.,Жуковский р-н, п. Ржаница, в\г №1, в\ч 42732. ВБ. Без НДС</t>
  </si>
  <si>
    <t>(00005020000000000852, л/с 20726Н29850) Оплата гос.пошлины за предост.лицензии на право пользов.недрами по адресу: Брянская обл.,Климовский р-н, пгт. Климово, в\г №1, в\ч 47144. ВБ. Без НДС</t>
  </si>
  <si>
    <t>(00005020000000000852,л/с 20726Н29850)Оплата гос.пошлины за предост.лицензии на право пользов.недрами по адресу: Тамбовская обл.,г. Тамбов ул. Комиссара Московского, в\г 2, вч 61460, арт.скв.№147,165. ВБ.Без НДС</t>
  </si>
  <si>
    <t xml:space="preserve">(00005020000000000852, л/с 20726Н29850) Оплата гос.пошлины за предост.лицензии на право пользов.недрами по адресу: Тамбовская обл.,Тамбовский р-н, п.Тригуляй, в\г 51, вч 61460, арт.скв.№4.ВБ.Без НДС </t>
  </si>
  <si>
    <t>(00005020000000000852, л/с 20726Н29850) Оплата гос.пошлины за предост.лицензии на право пользов.недрами по адресу: Тамбовская обл.,Моршанский р-н, с.Крюково, в\г 24(87), арт.скв.№25. ВБ. Без НДС</t>
  </si>
  <si>
    <t>(00005020000000000852, л/с 20726Н29850) Оплата гос.пошлины за предост.лицензии на право пользов.недрами по адресу: Владимирская обл.,Ковровский р-н, п. Пакино №6,  скв.№505. ВБ. Без НДС</t>
  </si>
  <si>
    <t xml:space="preserve">(00005020000000000852, л/с 20726Н29850) Оплата гос.пошлины за предост.лицензии на право пользов.недрами по адресу: Курская обл.,Курский р-н, п.Сахаровка, в\г 47, скв.№251,253. ВБ. Без НДС
</t>
  </si>
  <si>
    <t>(00005020000000000852, л/с 20726Н29850) Оплата гос.пошлины за предост.лицензии на право пользов.недрами по адресу: Тамбовская обл.,Тамбовский р-н, п.Новая Ляда, в\г 46, вч 31969, арт.скв.№7. ВБ. Без
НДС</t>
  </si>
  <si>
    <t>(00005020000000000852, л/с 20726Н29850) Оплата гос.пошлины за предост.лицензии на право пользов.недрами по адресу: Курская..обл.,Дмитриевский р-н, с.Старый город ,в/г 2, скв.4465 (инв.№б\н). ВБ.Без НДС</t>
  </si>
  <si>
    <t>(00005020000000000852, л/с 20726Н29850) Оплата гос.пошлины за предост.лицензии на право пользов.недрами по адресу: Тамбовская обл.,Тамбовский р-н, п.6-км, в\г 32, вч 55443, арт.скв.№133,135. ВБ. Без
НДС</t>
  </si>
  <si>
    <t>(00005020000000000852, л/с 20726Н29850) Оплата гос.пошлины за предост.лицензии на право пользов.недрами по адресу: Тамбовская обл.,Тамбовский р-н, ст.Рада, в\г 50, вч 54607, арт.скв.№19,30. ВБ. Без
НДС</t>
  </si>
  <si>
    <t>(00005020000000000852, л/с 20726Н29850) Оплата гос.пошлины за предост.лицензии на право пользов.недрами по адресу: Костромская обл.,Нейский р-н, г. Нея, ул.Гагарина,в\г 2, скв.№4282-2010 (инв.№178А). ВБ. Без НДС</t>
  </si>
  <si>
    <t>(00005020000000000852, л/с 20726Н29850) Оплата гос.пошлины за предост.лицензии на право пользов.недрами по адресу: Брянская обл.,Суражский р-н, г.Сураж, в\г №2, в\ч 03013-Ж. ВБ. Без НДС</t>
  </si>
  <si>
    <t>(00005020000000000852, л/с 20726Н29850) Оплата гос.пошлины за предост.лицензии на право пользов.недрами по адресу: Калужская обл.,г.Калуга, д.Некрасово, в\г 2, скв.№14. ВБ. Без НДС</t>
  </si>
  <si>
    <t>(00005020000000000852, л/с 20726Н29850) Оплата гос.пошлины за предост.лицензии на право пользов.недрами по адресу: Брянская обл.,Брянский р-н, с. Супонево, в\г №4а, в\ч 03031-З. ВБ. Без НДС</t>
  </si>
  <si>
    <r>
      <t>04910807081010500110;Возврат излишне оплаченной госпош. за предоставление лицензии,</t>
    </r>
    <r>
      <rPr>
        <b/>
        <sz val="10"/>
        <color rgb="FFC00000"/>
        <rFont val="Times New Roman"/>
        <family val="1"/>
        <charset val="204"/>
      </rPr>
      <t xml:space="preserve"> п/п 51 от 15.09.2021</t>
    </r>
  </si>
  <si>
    <t>Ура!!!</t>
  </si>
  <si>
    <t>з/в от 14.12.2021 №00ЗВ-000057</t>
  </si>
  <si>
    <t>Акционерное общество "Студеновская акционерная горнодобывающая компания"</t>
  </si>
  <si>
    <t>Государственная пошлина за переоформление документа, подтверждающего наличие лицензии, и (или) приложения к такому документу - участок Ситовский 2 Без налога (НДС)</t>
  </si>
  <si>
    <r>
      <rPr>
        <sz val="8"/>
        <color theme="1"/>
        <rFont val="Times New Roman"/>
        <family val="1"/>
        <charset val="204"/>
      </rPr>
      <t xml:space="preserve">ПАО СБЕРБАНК// </t>
    </r>
    <r>
      <rPr>
        <b/>
        <sz val="10"/>
        <color theme="1"/>
        <rFont val="Times New Roman"/>
        <family val="1"/>
        <charset val="204"/>
      </rPr>
      <t xml:space="preserve">ГУСАРОВ ПАВЕЛ НИКОЛАЕВИЧ </t>
    </r>
    <r>
      <rPr>
        <sz val="8"/>
        <color theme="1"/>
        <rFont val="Times New Roman"/>
        <family val="1"/>
        <charset val="204"/>
      </rPr>
      <t xml:space="preserve">//1313062267873//117525 РОССИЯ МОСКВА </t>
    </r>
  </si>
  <si>
    <r>
      <t>ЗА:21/12/2021;</t>
    </r>
    <r>
      <rPr>
        <b/>
        <sz val="8"/>
        <color theme="1"/>
        <rFont val="Times New Roman"/>
        <family val="1"/>
        <charset val="204"/>
      </rPr>
      <t xml:space="preserve"> ГУСАРОВ ПАВЕЛ НИКОЛАЕВИЧ;</t>
    </r>
    <r>
      <rPr>
        <sz val="8"/>
        <color theme="1"/>
        <rFont val="Times New Roman"/>
        <family val="1"/>
        <charset val="204"/>
      </rPr>
      <t>МОСКВА;ГОСПОШЛИНА ЗА ПЕРЕОФОРМЛЕНИЕ ЛИЦЕНЗИИ</t>
    </r>
    <r>
      <rPr>
        <b/>
        <sz val="12"/>
        <color theme="1"/>
        <rFont val="Times New Roman"/>
        <family val="1"/>
        <charset val="204"/>
      </rPr>
      <t xml:space="preserve"> ЗА ООО ИНЖЕНЕРНЫЕ СИСТЕМЫ </t>
    </r>
    <r>
      <rPr>
        <sz val="8"/>
        <color theme="1"/>
        <rFont val="Times New Roman"/>
        <family val="1"/>
        <charset val="204"/>
      </rPr>
      <t>1;СУМ:750.00;КОМ:0.00;</t>
    </r>
  </si>
  <si>
    <t>АО "ЩЛЗ"</t>
  </si>
  <si>
    <t>Государственная пошлина за переоформление документа, подтверждающего наличие лицензии (Центрнедра, л/с 04481777220) 750-00 руб. Без налога (НДС)</t>
  </si>
  <si>
    <t>МУП СВК</t>
  </si>
  <si>
    <t>Государственная пошлина за переоформление документа,подтверждающего наличие лицензии-Участок недр,г.Струнино Александровский р-он Владимирской обл.</t>
  </si>
  <si>
    <t>ООО "СЗ "САМОЛЕТ-КОРОБОВО"</t>
  </si>
  <si>
    <t>Государственная пошлина за переоформление документа, подтверждающего наличие лицензии на пользование недрами МСК №07376 ВР - участок недр вблизи д.Коробово Ленин. гор. окр МО</t>
  </si>
  <si>
    <t>ООО "ТСБ"</t>
  </si>
  <si>
    <t>Оплата госпошлины за переоформление лицензии на пользование недрами в п. Ерино, пос. Рязановское, г. Москва Сумма 750-00 Без НДС</t>
  </si>
  <si>
    <t>Государственная пошлина за продление сроков действия лицензии -БЕЛ 00965 ВЭ. АО &lt;Стойленский ГОК&gt;, Белгородская область, г.Старый Оскол</t>
  </si>
  <si>
    <t>см::: Уведомление № 57 от 17.12.2021 на КБК 049 108 07081 01 0300 110</t>
  </si>
  <si>
    <t>ООО "ПраймЛэнд"</t>
  </si>
  <si>
    <t>Государственная пошлина за продление сроков действия лицензии (внесение изменения в лицензию МСК 07181 ВЭ вблизи д. Козенки, г.о. Истра, МО. 
НДС не облагается.</t>
  </si>
  <si>
    <t>ООО "КуйбышевВодоканалПроект"</t>
  </si>
  <si>
    <t>Государственная пошлина за продление сроков действия лицензии Сумма 750-00 Без налога (НДС)</t>
  </si>
  <si>
    <t>ОАО "ХИМКИНСКИЙ ВОДОКАНАЛ"</t>
  </si>
  <si>
    <t>Гос.пошлина за продление сроков действия  лицензии МОС 70165 ВР, участок недр распол. в Сев.администрат.округе г. Москвы</t>
  </si>
  <si>
    <t>Гос.пошлина за продление сроков действия лицензии ВЛМ №00482 ВЭ на право пользования недрами в г.Гусь-Хрустальный МУВКП</t>
  </si>
  <si>
    <t xml:space="preserve">Оплата госпошлины за предоставление лицензии Сумма 7 500 рублей Без налога (НДС)
</t>
  </si>
  <si>
    <t xml:space="preserve">Госпошлина за предоставление лицензии на пользование недрами на участке недр, расположенном на юго-западной окраине п.Октябрьский Белгородского р-на Белгородской обл.. Без налога (НДС)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</si>
</sst>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6"/>
      <name val="Arial Cyr"/>
      <charset val="204"/>
    </font>
    <font>
      <sz val="8"/>
      <color theme="1"/>
      <name val="Times New Roman"/>
      <family val="1"/>
      <charset val="204"/>
    </font>
    <font>
      <b/>
      <sz val="6"/>
      <name val="Arial Cyr"/>
      <charset val="204"/>
    </font>
    <font>
      <sz val="10"/>
      <color rgb="FFFF000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color theme="1"/>
      <name val="Calibri"/>
      <family val="2"/>
      <scheme val="minor"/>
    </font>
    <font>
      <i/>
      <sz val="6"/>
      <color theme="1"/>
      <name val="Times New Roman"/>
      <family val="1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7"/>
      <name val="Arial Cyr"/>
      <charset val="204"/>
    </font>
    <font>
      <i/>
      <sz val="8"/>
      <name val="Arial Cyr"/>
      <charset val="204"/>
    </font>
    <font>
      <i/>
      <sz val="7"/>
      <color indexed="10"/>
      <name val="Arial Cyr"/>
      <charset val="204"/>
    </font>
    <font>
      <b/>
      <u/>
      <sz val="6"/>
      <name val="Arial Cyr"/>
      <charset val="204"/>
    </font>
    <font>
      <i/>
      <sz val="10"/>
      <color theme="3"/>
      <name val="Arial Cyr"/>
      <charset val="204"/>
    </font>
    <font>
      <sz val="9"/>
      <color rgb="FFFF0000"/>
      <name val="Arial Cyr"/>
      <charset val="204"/>
    </font>
    <font>
      <sz val="6"/>
      <color rgb="FFFF0000"/>
      <name val="Arial Cyr"/>
      <charset val="204"/>
    </font>
    <font>
      <sz val="6"/>
      <color indexed="10"/>
      <name val="Arial Cyr"/>
      <charset val="204"/>
    </font>
    <font>
      <i/>
      <sz val="7"/>
      <color indexed="12"/>
      <name val="Arial Cyr"/>
      <charset val="204"/>
    </font>
    <font>
      <b/>
      <sz val="7"/>
      <name val="Arial Cyr"/>
      <charset val="204"/>
    </font>
    <font>
      <b/>
      <sz val="10"/>
      <color theme="3"/>
      <name val="Arial Cyr"/>
      <charset val="204"/>
    </font>
    <font>
      <b/>
      <sz val="6"/>
      <color theme="3"/>
      <name val="Arial Cyr"/>
      <charset val="204"/>
    </font>
    <font>
      <sz val="6"/>
      <color rgb="FFC00000"/>
      <name val="Arial Cyr"/>
      <charset val="204"/>
    </font>
    <font>
      <sz val="10"/>
      <color rgb="FFC00000"/>
      <name val="Arial Cyr"/>
      <charset val="204"/>
    </font>
    <font>
      <b/>
      <sz val="8"/>
      <color theme="3"/>
      <name val="Arial Cyr"/>
      <charset val="204"/>
    </font>
    <font>
      <b/>
      <i/>
      <sz val="9"/>
      <color theme="3"/>
      <name val="Arial Cyr"/>
      <charset val="204"/>
    </font>
    <font>
      <b/>
      <i/>
      <sz val="6"/>
      <color theme="3"/>
      <name val="Arial Cyr"/>
      <charset val="204"/>
    </font>
    <font>
      <b/>
      <i/>
      <sz val="10"/>
      <color theme="3"/>
      <name val="Arial Cyr"/>
      <charset val="204"/>
    </font>
    <font>
      <sz val="8"/>
      <color rgb="FFFF0000"/>
      <name val="Arial Cyr"/>
      <charset val="204"/>
    </font>
    <font>
      <b/>
      <i/>
      <sz val="8"/>
      <color theme="3"/>
      <name val="Arial Cyr"/>
      <charset val="204"/>
    </font>
    <font>
      <i/>
      <sz val="8"/>
      <color theme="1"/>
      <name val="Arial Cyr"/>
      <charset val="204"/>
    </font>
    <font>
      <i/>
      <sz val="7"/>
      <name val="Arial Cyr"/>
      <charset val="204"/>
    </font>
    <font>
      <sz val="10"/>
      <color indexed="10"/>
      <name val="Arial Cyr"/>
      <charset val="204"/>
    </font>
    <font>
      <b/>
      <i/>
      <sz val="7"/>
      <color theme="3"/>
      <name val="Arial Cyr"/>
      <charset val="204"/>
    </font>
    <font>
      <i/>
      <sz val="9"/>
      <color theme="3"/>
      <name val="Arial Cyr"/>
      <charset val="204"/>
    </font>
    <font>
      <i/>
      <sz val="6"/>
      <color theme="3"/>
      <name val="Arial Cyr"/>
      <charset val="204"/>
    </font>
    <font>
      <sz val="6"/>
      <color theme="1"/>
      <name val="Cambria"/>
      <family val="1"/>
      <charset val="204"/>
    </font>
    <font>
      <sz val="8"/>
      <color theme="1"/>
      <name val="Cambria"/>
      <family val="1"/>
      <charset val="204"/>
    </font>
    <font>
      <b/>
      <sz val="8"/>
      <color theme="1"/>
      <name val="Cambria"/>
      <family val="1"/>
      <charset val="204"/>
    </font>
    <font>
      <sz val="10"/>
      <name val="Cambria"/>
      <family val="1"/>
      <charset val="204"/>
    </font>
    <font>
      <i/>
      <sz val="8"/>
      <color theme="3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theme="3"/>
      <name val="Arial Cyr"/>
      <charset val="204"/>
    </font>
    <font>
      <b/>
      <i/>
      <sz val="8"/>
      <color rgb="FFFF0000"/>
      <name val="Arial Cyr"/>
      <charset val="204"/>
    </font>
    <font>
      <sz val="6"/>
      <color rgb="FF000000"/>
      <name val="Arial"/>
      <family val="2"/>
      <charset val="204"/>
    </font>
    <font>
      <b/>
      <i/>
      <sz val="8"/>
      <name val="Arial Cyr"/>
      <charset val="204"/>
    </font>
    <font>
      <sz val="9"/>
      <color rgb="FF000000"/>
      <name val="Arial Cyr"/>
      <charset val="204"/>
    </font>
    <font>
      <sz val="10"/>
      <name val="Times New Roman"/>
      <family val="1"/>
      <charset val="204"/>
    </font>
    <font>
      <sz val="6"/>
      <color rgb="FF000000"/>
      <name val="Arial Cyr"/>
      <charset val="204"/>
    </font>
    <font>
      <i/>
      <sz val="10"/>
      <name val="Arial Cyr"/>
      <charset val="204"/>
    </font>
    <font>
      <sz val="9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3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7"/>
      <color theme="3"/>
      <name val="Times New Roman"/>
      <family val="1"/>
      <charset val="204"/>
    </font>
    <font>
      <sz val="9"/>
      <color theme="3"/>
      <name val="Arial Cyr"/>
      <charset val="204"/>
    </font>
    <font>
      <sz val="9"/>
      <color theme="1"/>
      <name val="Arial Cyr"/>
      <charset val="204"/>
    </font>
    <font>
      <sz val="9"/>
      <color theme="3"/>
      <name val="Times New Roman"/>
      <family val="1"/>
      <charset val="204"/>
    </font>
    <font>
      <b/>
      <i/>
      <sz val="12"/>
      <color rgb="FFC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i/>
      <sz val="10"/>
      <color rgb="FFC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3" tint="-0.249977111117893"/>
      <name val="Times New Roman"/>
      <family val="1"/>
      <charset val="204"/>
    </font>
    <font>
      <b/>
      <i/>
      <sz val="8"/>
      <color theme="3" tint="-0.249977111117893"/>
      <name val="Times New Roman"/>
      <family val="1"/>
      <charset val="204"/>
    </font>
    <font>
      <b/>
      <i/>
      <sz val="12"/>
      <color theme="3" tint="-0.249977111117893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i/>
      <sz val="12"/>
      <color theme="4" tint="-0.249977111117893"/>
      <name val="Times New Roman"/>
      <family val="1"/>
      <charset val="204"/>
    </font>
    <font>
      <i/>
      <sz val="9"/>
      <color rgb="FFC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b/>
      <sz val="8"/>
      <color theme="4" tint="-0.249977111117893"/>
      <name val="Times New Roman"/>
      <family val="1"/>
      <charset val="204"/>
    </font>
    <font>
      <b/>
      <i/>
      <sz val="8"/>
      <color theme="4" tint="-0.249977111117893"/>
      <name val="Times New Roman"/>
      <family val="1"/>
      <charset val="204"/>
    </font>
    <font>
      <b/>
      <i/>
      <sz val="10"/>
      <color theme="4" tint="-0.249977111117893"/>
      <name val="Times New Roman"/>
      <family val="1"/>
      <charset val="204"/>
    </font>
    <font>
      <b/>
      <sz val="11"/>
      <color theme="3"/>
      <name val="Times New Roman"/>
      <family val="1"/>
      <charset val="204"/>
    </font>
    <font>
      <sz val="8"/>
      <color theme="3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i/>
      <sz val="8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i/>
      <sz val="8"/>
      <color rgb="FFC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158">
    <xf numFmtId="0" fontId="0" fillId="0" borderId="0" xfId="0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1" fillId="0" borderId="1" xfId="1" applyFont="1" applyFill="1" applyBorder="1"/>
    <xf numFmtId="0" fontId="1" fillId="0" borderId="1" xfId="1" applyFont="1" applyBorder="1"/>
    <xf numFmtId="164" fontId="9" fillId="0" borderId="1" xfId="0" applyNumberFormat="1" applyFont="1" applyBorder="1" applyAlignment="1">
      <alignment horizontal="center" vertical="center" wrapText="1" shrinkToFit="1"/>
    </xf>
    <xf numFmtId="14" fontId="4" fillId="0" borderId="1" xfId="0" applyNumberFormat="1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0" fontId="4" fillId="0" borderId="14" xfId="0" applyFont="1" applyBorder="1" applyAlignment="1">
      <alignment horizontal="left" vertical="center" wrapText="1" shrinkToFit="1"/>
    </xf>
    <xf numFmtId="0" fontId="17" fillId="0" borderId="0" xfId="0" applyFont="1"/>
    <xf numFmtId="0" fontId="1" fillId="0" borderId="1" xfId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 shrinkToFit="1"/>
    </xf>
    <xf numFmtId="14" fontId="9" fillId="0" borderId="14" xfId="0" applyNumberFormat="1" applyFont="1" applyBorder="1" applyAlignment="1">
      <alignment horizontal="center" vertical="center" wrapText="1" shrinkToFit="1"/>
    </xf>
    <xf numFmtId="14" fontId="9" fillId="0" borderId="1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9" fillId="0" borderId="0" xfId="0" applyFont="1"/>
    <xf numFmtId="0" fontId="0" fillId="0" borderId="0" xfId="0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right"/>
    </xf>
    <xf numFmtId="0" fontId="24" fillId="0" borderId="0" xfId="0" applyFont="1"/>
    <xf numFmtId="0" fontId="26" fillId="0" borderId="0" xfId="0" applyFont="1"/>
    <xf numFmtId="0" fontId="17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12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6" fillId="0" borderId="0" xfId="0" applyFont="1" applyBorder="1" applyAlignment="1"/>
    <xf numFmtId="0" fontId="6" fillId="2" borderId="0" xfId="0" applyFont="1" applyFill="1"/>
    <xf numFmtId="0" fontId="16" fillId="2" borderId="0" xfId="0" applyFont="1" applyFill="1"/>
    <xf numFmtId="0" fontId="30" fillId="0" borderId="0" xfId="0" applyFont="1"/>
    <xf numFmtId="0" fontId="1" fillId="0" borderId="0" xfId="1" applyBorder="1"/>
    <xf numFmtId="0" fontId="32" fillId="0" borderId="0" xfId="1" applyFont="1" applyAlignment="1">
      <alignment vertical="top" wrapText="1"/>
    </xf>
    <xf numFmtId="0" fontId="5" fillId="0" borderId="0" xfId="1" applyFont="1" applyAlignment="1">
      <alignment vertical="top" wrapText="1"/>
    </xf>
    <xf numFmtId="0" fontId="1" fillId="0" borderId="0" xfId="1" applyFont="1" applyAlignment="1">
      <alignment horizontal="center" vertical="center" wrapText="1"/>
    </xf>
    <xf numFmtId="0" fontId="28" fillId="0" borderId="0" xfId="0" applyFont="1" applyAlignment="1"/>
    <xf numFmtId="0" fontId="1" fillId="0" borderId="0" xfId="1"/>
    <xf numFmtId="4" fontId="1" fillId="0" borderId="0" xfId="1" applyNumberFormat="1" applyAlignment="1">
      <alignment horizontal="right"/>
    </xf>
    <xf numFmtId="0" fontId="1" fillId="0" borderId="2" xfId="1" applyBorder="1" applyAlignment="1">
      <alignment horizontal="center"/>
    </xf>
    <xf numFmtId="4" fontId="1" fillId="0" borderId="1" xfId="1" applyNumberFormat="1" applyBorder="1" applyAlignment="1">
      <alignment horizontal="right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/>
    </xf>
    <xf numFmtId="4" fontId="5" fillId="0" borderId="1" xfId="1" applyNumberFormat="1" applyFont="1" applyBorder="1" applyAlignment="1">
      <alignment horizontal="right"/>
    </xf>
    <xf numFmtId="0" fontId="3" fillId="0" borderId="2" xfId="1" applyFont="1" applyBorder="1" applyAlignment="1"/>
    <xf numFmtId="0" fontId="34" fillId="0" borderId="5" xfId="1" applyFont="1" applyBorder="1" applyAlignment="1"/>
    <xf numFmtId="0" fontId="7" fillId="0" borderId="5" xfId="1" applyFont="1" applyBorder="1" applyAlignment="1"/>
    <xf numFmtId="0" fontId="3" fillId="0" borderId="5" xfId="1" applyFont="1" applyBorder="1" applyAlignment="1">
      <alignment vertical="center"/>
    </xf>
    <xf numFmtId="0" fontId="1" fillId="0" borderId="10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36" fillId="0" borderId="0" xfId="1" applyFont="1" applyAlignment="1"/>
    <xf numFmtId="0" fontId="32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top" wrapText="1"/>
    </xf>
    <xf numFmtId="14" fontId="1" fillId="0" borderId="1" xfId="1" applyNumberFormat="1" applyFill="1" applyBorder="1" applyAlignment="1">
      <alignment horizontal="center"/>
    </xf>
    <xf numFmtId="4" fontId="1" fillId="0" borderId="1" xfId="1" applyNumberFormat="1" applyFill="1" applyBorder="1" applyAlignment="1">
      <alignment horizontal="right"/>
    </xf>
    <xf numFmtId="0" fontId="1" fillId="0" borderId="0" xfId="1" applyFill="1" applyBorder="1"/>
    <xf numFmtId="0" fontId="5" fillId="0" borderId="1" xfId="1" applyFont="1" applyFill="1" applyBorder="1" applyAlignment="1">
      <alignment vertical="center" wrapText="1"/>
    </xf>
    <xf numFmtId="4" fontId="1" fillId="0" borderId="1" xfId="1" applyNumberFormat="1" applyFont="1" applyFill="1" applyBorder="1" applyAlignment="1">
      <alignment horizontal="right"/>
    </xf>
    <xf numFmtId="0" fontId="37" fillId="0" borderId="0" xfId="1" applyFont="1" applyFill="1" applyBorder="1" applyAlignment="1"/>
    <xf numFmtId="0" fontId="1" fillId="0" borderId="0" xfId="1" applyFont="1" applyFill="1" applyBorder="1"/>
    <xf numFmtId="0" fontId="1" fillId="0" borderId="0" xfId="1" applyFont="1" applyBorder="1"/>
    <xf numFmtId="0" fontId="1" fillId="0" borderId="0" xfId="1" applyFont="1"/>
    <xf numFmtId="0" fontId="38" fillId="0" borderId="0" xfId="1" applyFont="1" applyFill="1" applyBorder="1" applyAlignment="1">
      <alignment vertical="center" wrapText="1"/>
    </xf>
    <xf numFmtId="0" fontId="1" fillId="0" borderId="13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vertical="top" wrapText="1"/>
    </xf>
    <xf numFmtId="0" fontId="1" fillId="0" borderId="13" xfId="1" applyFont="1" applyFill="1" applyBorder="1" applyAlignment="1">
      <alignment horizontal="center" vertical="center" wrapText="1"/>
    </xf>
    <xf numFmtId="14" fontId="1" fillId="0" borderId="13" xfId="1" applyNumberFormat="1" applyFill="1" applyBorder="1" applyAlignment="1">
      <alignment horizontal="center"/>
    </xf>
    <xf numFmtId="4" fontId="1" fillId="0" borderId="13" xfId="1" applyNumberFormat="1" applyFill="1" applyBorder="1" applyAlignment="1">
      <alignment horizontal="right"/>
    </xf>
    <xf numFmtId="0" fontId="1" fillId="0" borderId="14" xfId="1" applyFont="1" applyFill="1" applyBorder="1" applyAlignment="1">
      <alignment vertical="center" wrapText="1"/>
    </xf>
    <xf numFmtId="0" fontId="5" fillId="0" borderId="14" xfId="1" applyFont="1" applyFill="1" applyBorder="1" applyAlignment="1">
      <alignment vertical="top" wrapText="1"/>
    </xf>
    <xf numFmtId="0" fontId="1" fillId="0" borderId="14" xfId="1" applyFont="1" applyFill="1" applyBorder="1" applyAlignment="1">
      <alignment horizontal="center" vertical="center" wrapText="1"/>
    </xf>
    <xf numFmtId="14" fontId="1" fillId="0" borderId="14" xfId="1" applyNumberFormat="1" applyFill="1" applyBorder="1" applyAlignment="1">
      <alignment horizontal="center"/>
    </xf>
    <xf numFmtId="4" fontId="1" fillId="0" borderId="14" xfId="1" applyNumberFormat="1" applyFill="1" applyBorder="1" applyAlignment="1">
      <alignment horizontal="right"/>
    </xf>
    <xf numFmtId="0" fontId="1" fillId="0" borderId="12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top" wrapText="1"/>
    </xf>
    <xf numFmtId="0" fontId="1" fillId="0" borderId="12" xfId="1" applyFont="1" applyFill="1" applyBorder="1" applyAlignment="1">
      <alignment horizontal="center" vertical="center" wrapText="1"/>
    </xf>
    <xf numFmtId="14" fontId="1" fillId="0" borderId="12" xfId="1" applyNumberFormat="1" applyFill="1" applyBorder="1" applyAlignment="1">
      <alignment horizontal="center"/>
    </xf>
    <xf numFmtId="4" fontId="1" fillId="0" borderId="12" xfId="1" applyNumberFormat="1" applyFill="1" applyBorder="1" applyAlignment="1">
      <alignment horizontal="right"/>
    </xf>
    <xf numFmtId="0" fontId="32" fillId="0" borderId="13" xfId="1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0" fontId="32" fillId="0" borderId="13" xfId="1" applyFont="1" applyBorder="1" applyAlignment="1">
      <alignment vertical="center" wrapText="1"/>
    </xf>
    <xf numFmtId="0" fontId="5" fillId="0" borderId="13" xfId="1" applyFont="1" applyBorder="1" applyAlignment="1">
      <alignment vertical="top" wrapText="1"/>
    </xf>
    <xf numFmtId="0" fontId="1" fillId="0" borderId="13" xfId="1" applyFont="1" applyBorder="1" applyAlignment="1">
      <alignment horizontal="center" vertical="center" wrapText="1"/>
    </xf>
    <xf numFmtId="14" fontId="1" fillId="0" borderId="13" xfId="1" applyNumberFormat="1" applyFont="1" applyFill="1" applyBorder="1" applyAlignment="1">
      <alignment horizontal="center"/>
    </xf>
    <xf numFmtId="4" fontId="1" fillId="2" borderId="13" xfId="1" applyNumberFormat="1" applyFill="1" applyBorder="1" applyAlignment="1">
      <alignment horizontal="right"/>
    </xf>
    <xf numFmtId="0" fontId="36" fillId="0" borderId="0" xfId="1" applyFont="1" applyBorder="1" applyAlignment="1"/>
    <xf numFmtId="0" fontId="32" fillId="0" borderId="14" xfId="1" applyFont="1" applyBorder="1" applyAlignment="1">
      <alignment vertical="center" wrapText="1"/>
    </xf>
    <xf numFmtId="0" fontId="5" fillId="0" borderId="14" xfId="1" applyFont="1" applyBorder="1" applyAlignment="1">
      <alignment vertical="top" wrapText="1"/>
    </xf>
    <xf numFmtId="0" fontId="1" fillId="0" borderId="14" xfId="1" applyFont="1" applyBorder="1" applyAlignment="1">
      <alignment horizontal="center" vertical="center" wrapText="1"/>
    </xf>
    <xf numFmtId="14" fontId="1" fillId="0" borderId="14" xfId="1" applyNumberFormat="1" applyFont="1" applyFill="1" applyBorder="1" applyAlignment="1">
      <alignment horizontal="center"/>
    </xf>
    <xf numFmtId="4" fontId="1" fillId="2" borderId="14" xfId="1" applyNumberFormat="1" applyFill="1" applyBorder="1" applyAlignment="1">
      <alignment horizontal="right"/>
    </xf>
    <xf numFmtId="0" fontId="40" fillId="0" borderId="19" xfId="1" applyFont="1" applyBorder="1" applyAlignment="1">
      <alignment vertical="top" wrapText="1"/>
    </xf>
    <xf numFmtId="0" fontId="41" fillId="0" borderId="19" xfId="1" applyFont="1" applyBorder="1" applyAlignment="1">
      <alignment vertical="top" wrapText="1"/>
    </xf>
    <xf numFmtId="0" fontId="8" fillId="0" borderId="19" xfId="1" applyFont="1" applyBorder="1" applyAlignment="1">
      <alignment horizontal="center" vertical="center" wrapText="1"/>
    </xf>
    <xf numFmtId="14" fontId="8" fillId="0" borderId="19" xfId="1" applyNumberFormat="1" applyFont="1" applyFill="1" applyBorder="1" applyAlignment="1">
      <alignment horizontal="center"/>
    </xf>
    <xf numFmtId="4" fontId="8" fillId="2" borderId="19" xfId="1" applyNumberFormat="1" applyFont="1" applyFill="1" applyBorder="1" applyAlignment="1">
      <alignment horizontal="right"/>
    </xf>
    <xf numFmtId="0" fontId="32" fillId="0" borderId="1" xfId="1" applyFont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0" fontId="1" fillId="0" borderId="1" xfId="1" applyFont="1" applyBorder="1" applyAlignment="1">
      <alignment horizontal="center" vertical="center" wrapText="1"/>
    </xf>
    <xf numFmtId="14" fontId="1" fillId="0" borderId="1" xfId="1" applyNumberFormat="1" applyFont="1" applyFill="1" applyBorder="1" applyAlignment="1">
      <alignment horizontal="center"/>
    </xf>
    <xf numFmtId="4" fontId="1" fillId="2" borderId="1" xfId="1" applyNumberFormat="1" applyFill="1" applyBorder="1" applyAlignment="1">
      <alignment horizontal="right"/>
    </xf>
    <xf numFmtId="0" fontId="32" fillId="0" borderId="13" xfId="1" applyFont="1" applyBorder="1" applyAlignment="1">
      <alignment vertical="top" wrapText="1"/>
    </xf>
    <xf numFmtId="4" fontId="3" fillId="2" borderId="13" xfId="1" applyNumberFormat="1" applyFont="1" applyFill="1" applyBorder="1" applyAlignment="1">
      <alignment horizontal="right"/>
    </xf>
    <xf numFmtId="0" fontId="1" fillId="0" borderId="1" xfId="1" applyBorder="1"/>
    <xf numFmtId="0" fontId="36" fillId="0" borderId="1" xfId="1" applyFont="1" applyFill="1" applyBorder="1" applyAlignment="1">
      <alignment horizontal="right"/>
    </xf>
    <xf numFmtId="4" fontId="36" fillId="0" borderId="1" xfId="1" applyNumberFormat="1" applyFont="1" applyFill="1" applyBorder="1" applyAlignment="1">
      <alignment horizontal="right"/>
    </xf>
    <xf numFmtId="0" fontId="5" fillId="0" borderId="11" xfId="1" applyFont="1" applyFill="1" applyBorder="1" applyAlignment="1">
      <alignment horizontal="left" vertical="justify" wrapText="1"/>
    </xf>
    <xf numFmtId="14" fontId="1" fillId="0" borderId="11" xfId="1" applyNumberFormat="1" applyFont="1" applyFill="1" applyBorder="1" applyAlignment="1">
      <alignment horizontal="center"/>
    </xf>
    <xf numFmtId="4" fontId="1" fillId="0" borderId="11" xfId="1" applyNumberFormat="1" applyFont="1" applyFill="1" applyBorder="1" applyAlignment="1">
      <alignment horizontal="right"/>
    </xf>
    <xf numFmtId="0" fontId="36" fillId="0" borderId="0" xfId="1" applyFont="1" applyFill="1" applyBorder="1" applyAlignment="1"/>
    <xf numFmtId="0" fontId="2" fillId="0" borderId="0" xfId="1" applyFont="1" applyFill="1" applyBorder="1" applyAlignment="1"/>
    <xf numFmtId="0" fontId="1" fillId="0" borderId="0" xfId="1" applyFill="1" applyBorder="1" applyAlignment="1"/>
    <xf numFmtId="0" fontId="32" fillId="0" borderId="14" xfId="1" applyFont="1" applyFill="1" applyBorder="1" applyAlignment="1">
      <alignment horizontal="left" vertical="center" wrapText="1"/>
    </xf>
    <xf numFmtId="0" fontId="1" fillId="0" borderId="12" xfId="1" applyFont="1" applyFill="1" applyBorder="1" applyAlignment="1">
      <alignment horizontal="left" vertical="center" wrapText="1"/>
    </xf>
    <xf numFmtId="14" fontId="1" fillId="0" borderId="12" xfId="1" applyNumberFormat="1" applyFont="1" applyFill="1" applyBorder="1" applyAlignment="1">
      <alignment horizontal="center"/>
    </xf>
    <xf numFmtId="4" fontId="1" fillId="0" borderId="12" xfId="1" applyNumberFormat="1" applyFont="1" applyFill="1" applyBorder="1" applyAlignment="1">
      <alignment horizontal="right"/>
    </xf>
    <xf numFmtId="0" fontId="32" fillId="0" borderId="12" xfId="1" applyFont="1" applyFill="1" applyBorder="1" applyAlignment="1">
      <alignment horizontal="left" vertical="center" wrapText="1"/>
    </xf>
    <xf numFmtId="4" fontId="1" fillId="0" borderId="13" xfId="1" applyNumberFormat="1" applyFont="1" applyFill="1" applyBorder="1" applyAlignment="1">
      <alignment horizontal="right"/>
    </xf>
    <xf numFmtId="0" fontId="5" fillId="0" borderId="1" xfId="1" applyFont="1" applyBorder="1"/>
    <xf numFmtId="14" fontId="5" fillId="0" borderId="1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right"/>
    </xf>
    <xf numFmtId="0" fontId="5" fillId="0" borderId="0" xfId="1" applyFont="1" applyFill="1" applyBorder="1"/>
    <xf numFmtId="0" fontId="5" fillId="0" borderId="0" xfId="1" applyFont="1" applyBorder="1"/>
    <xf numFmtId="0" fontId="5" fillId="0" borderId="0" xfId="1" applyFont="1"/>
    <xf numFmtId="0" fontId="5" fillId="0" borderId="1" xfId="1" applyFont="1" applyFill="1" applyBorder="1" applyAlignment="1">
      <alignment horizontal="left" vertical="justify" wrapText="1"/>
    </xf>
    <xf numFmtId="0" fontId="1" fillId="0" borderId="1" xfId="1" applyFont="1" applyFill="1" applyBorder="1" applyAlignment="1">
      <alignment vertical="center" wrapText="1"/>
    </xf>
    <xf numFmtId="0" fontId="1" fillId="0" borderId="11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top" wrapText="1"/>
    </xf>
    <xf numFmtId="0" fontId="42" fillId="0" borderId="0" xfId="1" applyFont="1" applyFill="1" applyBorder="1" applyAlignment="1">
      <alignment vertical="center" wrapText="1"/>
    </xf>
    <xf numFmtId="0" fontId="43" fillId="0" borderId="0" xfId="1" applyFont="1" applyBorder="1" applyAlignment="1">
      <alignment horizontal="center" vertical="center" wrapText="1"/>
    </xf>
    <xf numFmtId="4" fontId="8" fillId="0" borderId="19" xfId="1" applyNumberFormat="1" applyFont="1" applyFill="1" applyBorder="1" applyAlignment="1">
      <alignment horizontal="right"/>
    </xf>
    <xf numFmtId="0" fontId="1" fillId="0" borderId="0" xfId="1" applyFont="1" applyBorder="1" applyAlignment="1">
      <alignment vertical="center"/>
    </xf>
    <xf numFmtId="0" fontId="1" fillId="0" borderId="0" xfId="1" applyBorder="1" applyAlignment="1">
      <alignment horizontal="center"/>
    </xf>
    <xf numFmtId="4" fontId="1" fillId="0" borderId="0" xfId="1" applyNumberFormat="1" applyBorder="1" applyAlignment="1">
      <alignment horizontal="right"/>
    </xf>
    <xf numFmtId="0" fontId="32" fillId="0" borderId="0" xfId="1" applyFont="1" applyBorder="1" applyAlignment="1">
      <alignment vertical="top" wrapText="1"/>
    </xf>
    <xf numFmtId="0" fontId="5" fillId="0" borderId="0" xfId="1" applyFont="1" applyBorder="1" applyAlignment="1">
      <alignment vertical="top" wrapText="1"/>
    </xf>
    <xf numFmtId="0" fontId="1" fillId="0" borderId="0" xfId="1" applyFont="1" applyBorder="1" applyAlignment="1">
      <alignment horizontal="center" vertical="center" wrapText="1"/>
    </xf>
    <xf numFmtId="0" fontId="45" fillId="0" borderId="11" xfId="1" applyFont="1" applyFill="1" applyBorder="1" applyAlignment="1">
      <alignment vertical="center" wrapText="1"/>
    </xf>
    <xf numFmtId="0" fontId="45" fillId="0" borderId="1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4" fontId="1" fillId="0" borderId="1" xfId="1" applyNumberForma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3" fillId="0" borderId="1" xfId="1" applyFont="1" applyBorder="1" applyAlignment="1">
      <alignment vertical="center"/>
    </xf>
    <xf numFmtId="0" fontId="32" fillId="0" borderId="11" xfId="1" applyFont="1" applyBorder="1" applyAlignment="1">
      <alignment vertical="center" wrapText="1"/>
    </xf>
    <xf numFmtId="0" fontId="5" fillId="0" borderId="11" xfId="1" applyFont="1" applyBorder="1" applyAlignment="1">
      <alignment vertical="center" wrapText="1"/>
    </xf>
    <xf numFmtId="0" fontId="1" fillId="0" borderId="11" xfId="1" applyFont="1" applyBorder="1" applyAlignment="1">
      <alignment horizontal="center" vertical="center" wrapText="1"/>
    </xf>
    <xf numFmtId="14" fontId="1" fillId="0" borderId="11" xfId="1" applyNumberFormat="1" applyFont="1" applyFill="1" applyBorder="1" applyAlignment="1">
      <alignment horizontal="center" vertical="center"/>
    </xf>
    <xf numFmtId="4" fontId="1" fillId="2" borderId="11" xfId="1" applyNumberFormat="1" applyFont="1" applyFill="1" applyBorder="1" applyAlignment="1">
      <alignment horizontal="right"/>
    </xf>
    <xf numFmtId="0" fontId="5" fillId="0" borderId="13" xfId="1" applyFont="1" applyFill="1" applyBorder="1" applyAlignment="1">
      <alignment vertical="center" wrapText="1"/>
    </xf>
    <xf numFmtId="0" fontId="5" fillId="0" borderId="14" xfId="1" applyFont="1" applyFill="1" applyBorder="1" applyAlignment="1">
      <alignment vertical="center" wrapText="1"/>
    </xf>
    <xf numFmtId="14" fontId="1" fillId="0" borderId="11" xfId="1" applyNumberFormat="1" applyFill="1" applyBorder="1" applyAlignment="1">
      <alignment horizontal="center"/>
    </xf>
    <xf numFmtId="0" fontId="32" fillId="0" borderId="12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center" wrapText="1"/>
    </xf>
    <xf numFmtId="0" fontId="47" fillId="0" borderId="13" xfId="1" applyFont="1" applyFill="1" applyBorder="1" applyAlignment="1">
      <alignment vertical="center" wrapText="1"/>
    </xf>
    <xf numFmtId="4" fontId="48" fillId="0" borderId="13" xfId="1" applyNumberFormat="1" applyFont="1" applyFill="1" applyBorder="1" applyAlignment="1">
      <alignment horizontal="right"/>
    </xf>
    <xf numFmtId="4" fontId="1" fillId="0" borderId="11" xfId="1" applyNumberFormat="1" applyFill="1" applyBorder="1" applyAlignment="1">
      <alignment horizontal="right"/>
    </xf>
    <xf numFmtId="0" fontId="32" fillId="0" borderId="15" xfId="1" applyFont="1" applyFill="1" applyBorder="1" applyAlignment="1">
      <alignment vertical="center" wrapText="1"/>
    </xf>
    <xf numFmtId="0" fontId="5" fillId="0" borderId="15" xfId="1" applyFont="1" applyFill="1" applyBorder="1" applyAlignment="1">
      <alignment vertical="center" wrapText="1"/>
    </xf>
    <xf numFmtId="14" fontId="1" fillId="0" borderId="15" xfId="1" applyNumberFormat="1" applyFill="1" applyBorder="1" applyAlignment="1">
      <alignment horizontal="center"/>
    </xf>
    <xf numFmtId="14" fontId="45" fillId="0" borderId="11" xfId="1" applyNumberFormat="1" applyFont="1" applyFill="1" applyBorder="1" applyAlignment="1">
      <alignment horizontal="center" vertical="center"/>
    </xf>
    <xf numFmtId="4" fontId="45" fillId="0" borderId="11" xfId="1" applyNumberFormat="1" applyFont="1" applyFill="1" applyBorder="1" applyAlignment="1">
      <alignment horizontal="right" vertical="center"/>
    </xf>
    <xf numFmtId="0" fontId="32" fillId="0" borderId="12" xfId="1" applyFont="1" applyBorder="1" applyAlignment="1">
      <alignment vertical="top" wrapText="1"/>
    </xf>
    <xf numFmtId="0" fontId="5" fillId="0" borderId="12" xfId="1" applyFont="1" applyBorder="1" applyAlignment="1">
      <alignment vertical="top" wrapText="1"/>
    </xf>
    <xf numFmtId="0" fontId="1" fillId="0" borderId="12" xfId="1" applyFont="1" applyBorder="1" applyAlignment="1">
      <alignment horizontal="center" vertical="center" wrapText="1"/>
    </xf>
    <xf numFmtId="4" fontId="1" fillId="2" borderId="12" xfId="1" applyNumberFormat="1" applyFill="1" applyBorder="1" applyAlignment="1">
      <alignment horizontal="right"/>
    </xf>
    <xf numFmtId="0" fontId="5" fillId="0" borderId="11" xfId="1" applyFont="1" applyFill="1" applyBorder="1" applyAlignment="1">
      <alignment horizontal="left" vertical="center" wrapText="1"/>
    </xf>
    <xf numFmtId="0" fontId="1" fillId="0" borderId="12" xfId="1" applyFont="1" applyFill="1" applyBorder="1" applyAlignment="1">
      <alignment horizontal="left" vertical="top" wrapText="1"/>
    </xf>
    <xf numFmtId="0" fontId="50" fillId="0" borderId="12" xfId="1" applyFont="1" applyFill="1" applyBorder="1" applyAlignment="1">
      <alignment vertical="center" wrapText="1"/>
    </xf>
    <xf numFmtId="0" fontId="51" fillId="0" borderId="12" xfId="1" applyFont="1" applyFill="1" applyBorder="1" applyAlignment="1">
      <alignment vertical="center" wrapText="1"/>
    </xf>
    <xf numFmtId="14" fontId="52" fillId="0" borderId="12" xfId="1" applyNumberFormat="1" applyFont="1" applyFill="1" applyBorder="1" applyAlignment="1">
      <alignment horizontal="center" vertical="center"/>
    </xf>
    <xf numFmtId="4" fontId="52" fillId="0" borderId="12" xfId="1" applyNumberFormat="1" applyFont="1" applyFill="1" applyBorder="1" applyAlignment="1">
      <alignment horizontal="right" vertical="center"/>
    </xf>
    <xf numFmtId="14" fontId="1" fillId="0" borderId="12" xfId="1" applyNumberFormat="1" applyFont="1" applyFill="1" applyBorder="1" applyAlignment="1">
      <alignment horizontal="center" vertical="center"/>
    </xf>
    <xf numFmtId="0" fontId="32" fillId="0" borderId="11" xfId="1" applyFont="1" applyFill="1" applyBorder="1" applyAlignment="1">
      <alignment vertical="center" wrapText="1"/>
    </xf>
    <xf numFmtId="0" fontId="53" fillId="0" borderId="12" xfId="1" applyFont="1" applyFill="1" applyBorder="1" applyAlignment="1">
      <alignment vertical="top" wrapText="1"/>
    </xf>
    <xf numFmtId="4" fontId="8" fillId="0" borderId="12" xfId="1" applyNumberFormat="1" applyFont="1" applyFill="1" applyBorder="1" applyAlignment="1">
      <alignment horizontal="right"/>
    </xf>
    <xf numFmtId="0" fontId="52" fillId="0" borderId="12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55" fillId="0" borderId="0" xfId="1" applyFont="1" applyAlignment="1"/>
    <xf numFmtId="0" fontId="1" fillId="0" borderId="0" xfId="1" applyFont="1" applyFill="1" applyBorder="1" applyAlignment="1">
      <alignment vertical="center" wrapText="1"/>
    </xf>
    <xf numFmtId="0" fontId="57" fillId="0" borderId="0" xfId="1" applyFont="1" applyFill="1" applyBorder="1" applyAlignment="1">
      <alignment vertical="center" wrapText="1"/>
    </xf>
    <xf numFmtId="0" fontId="59" fillId="0" borderId="0" xfId="1" applyFont="1" applyBorder="1" applyAlignment="1">
      <alignment vertical="center" wrapText="1"/>
    </xf>
    <xf numFmtId="0" fontId="55" fillId="0" borderId="0" xfId="1" applyFont="1" applyBorder="1" applyAlignment="1"/>
    <xf numFmtId="0" fontId="1" fillId="0" borderId="14" xfId="1" applyFont="1" applyBorder="1" applyAlignment="1">
      <alignment vertical="center" wrapText="1"/>
    </xf>
    <xf numFmtId="0" fontId="1" fillId="0" borderId="13" xfId="1" applyFont="1" applyBorder="1" applyAlignment="1">
      <alignment vertical="center" wrapText="1"/>
    </xf>
    <xf numFmtId="0" fontId="1" fillId="0" borderId="13" xfId="1" applyFont="1" applyFill="1" applyBorder="1" applyAlignment="1">
      <alignment horizontal="left" vertical="top" wrapText="1"/>
    </xf>
    <xf numFmtId="4" fontId="55" fillId="0" borderId="0" xfId="1" applyNumberFormat="1" applyFont="1" applyFill="1" applyBorder="1" applyAlignment="1"/>
    <xf numFmtId="4" fontId="1" fillId="2" borderId="6" xfId="1" applyNumberFormat="1" applyFill="1" applyBorder="1" applyAlignment="1">
      <alignment horizontal="right"/>
    </xf>
    <xf numFmtId="0" fontId="5" fillId="0" borderId="0" xfId="1" applyFont="1" applyAlignment="1">
      <alignment vertical="center" wrapText="1"/>
    </xf>
    <xf numFmtId="0" fontId="5" fillId="0" borderId="5" xfId="1" applyFont="1" applyBorder="1" applyAlignment="1">
      <alignment horizontal="center" vertical="center" wrapText="1"/>
    </xf>
    <xf numFmtId="0" fontId="7" fillId="0" borderId="5" xfId="1" applyFont="1" applyBorder="1" applyAlignment="1">
      <alignment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vertical="center" wrapText="1"/>
    </xf>
    <xf numFmtId="0" fontId="33" fillId="0" borderId="13" xfId="1" applyFont="1" applyFill="1" applyBorder="1" applyAlignment="1">
      <alignment vertical="center" wrapText="1"/>
    </xf>
    <xf numFmtId="0" fontId="2" fillId="0" borderId="12" xfId="1" applyFont="1" applyFill="1" applyBorder="1" applyAlignment="1">
      <alignment vertical="center" wrapText="1"/>
    </xf>
    <xf numFmtId="0" fontId="45" fillId="0" borderId="12" xfId="1" applyFont="1" applyFill="1" applyBorder="1" applyAlignment="1">
      <alignment vertical="center" wrapText="1"/>
    </xf>
    <xf numFmtId="0" fontId="46" fillId="0" borderId="12" xfId="1" applyFont="1" applyFill="1" applyBorder="1" applyAlignment="1">
      <alignment vertical="center" wrapText="1"/>
    </xf>
    <xf numFmtId="0" fontId="45" fillId="0" borderId="12" xfId="1" applyFont="1" applyFill="1" applyBorder="1" applyAlignment="1">
      <alignment horizontal="center" vertical="center" wrapText="1"/>
    </xf>
    <xf numFmtId="14" fontId="45" fillId="0" borderId="12" xfId="1" applyNumberFormat="1" applyFont="1" applyFill="1" applyBorder="1" applyAlignment="1">
      <alignment horizontal="center"/>
    </xf>
    <xf numFmtId="4" fontId="45" fillId="0" borderId="12" xfId="1" applyNumberFormat="1" applyFont="1" applyFill="1" applyBorder="1" applyAlignment="1">
      <alignment horizontal="right"/>
    </xf>
    <xf numFmtId="0" fontId="2" fillId="0" borderId="11" xfId="1" applyFont="1" applyFill="1" applyBorder="1" applyAlignment="1">
      <alignment horizontal="left" vertical="top" wrapText="1"/>
    </xf>
    <xf numFmtId="0" fontId="1" fillId="0" borderId="13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32" fillId="0" borderId="11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45" fillId="0" borderId="14" xfId="1" applyFont="1" applyFill="1" applyBorder="1" applyAlignment="1">
      <alignment horizontal="left" vertical="center" wrapText="1"/>
    </xf>
    <xf numFmtId="0" fontId="46" fillId="0" borderId="14" xfId="1" applyFont="1" applyFill="1" applyBorder="1" applyAlignment="1">
      <alignment horizontal="left" vertical="center" wrapText="1"/>
    </xf>
    <xf numFmtId="0" fontId="45" fillId="0" borderId="14" xfId="1" applyFont="1" applyFill="1" applyBorder="1" applyAlignment="1">
      <alignment horizontal="center" vertical="center" wrapText="1"/>
    </xf>
    <xf numFmtId="14" fontId="45" fillId="0" borderId="14" xfId="1" applyNumberFormat="1" applyFont="1" applyFill="1" applyBorder="1" applyAlignment="1">
      <alignment horizontal="center"/>
    </xf>
    <xf numFmtId="4" fontId="45" fillId="0" borderId="14" xfId="1" applyNumberFormat="1" applyFont="1" applyFill="1" applyBorder="1" applyAlignment="1">
      <alignment horizontal="right"/>
    </xf>
    <xf numFmtId="0" fontId="5" fillId="0" borderId="13" xfId="1" applyFont="1" applyBorder="1" applyAlignment="1">
      <alignment horizontal="left" vertical="center" wrapText="1"/>
    </xf>
    <xf numFmtId="4" fontId="1" fillId="2" borderId="13" xfId="1" applyNumberFormat="1" applyFont="1" applyFill="1" applyBorder="1" applyAlignment="1">
      <alignment horizontal="right"/>
    </xf>
    <xf numFmtId="4" fontId="1" fillId="2" borderId="12" xfId="1" applyNumberFormat="1" applyFont="1" applyFill="1" applyBorder="1" applyAlignment="1">
      <alignment horizontal="right"/>
    </xf>
    <xf numFmtId="0" fontId="1" fillId="0" borderId="13" xfId="1" applyFont="1" applyBorder="1" applyAlignment="1">
      <alignment horizontal="center" vertical="center" wrapText="1"/>
    </xf>
    <xf numFmtId="0" fontId="1" fillId="0" borderId="0" xfId="1" applyBorder="1" applyAlignment="1">
      <alignment horizontal="center"/>
    </xf>
    <xf numFmtId="0" fontId="27" fillId="0" borderId="0" xfId="0" applyFont="1" applyAlignment="1"/>
    <xf numFmtId="0" fontId="2" fillId="0" borderId="0" xfId="1" applyFont="1" applyAlignment="1"/>
    <xf numFmtId="0" fontId="1" fillId="0" borderId="14" xfId="1" applyFont="1" applyFill="1" applyBorder="1" applyAlignment="1">
      <alignment horizontal="center" wrapText="1"/>
    </xf>
    <xf numFmtId="0" fontId="2" fillId="0" borderId="0" xfId="1" applyFont="1" applyBorder="1" applyAlignment="1"/>
    <xf numFmtId="0" fontId="1" fillId="0" borderId="1" xfId="1" applyFont="1" applyBorder="1" applyAlignment="1">
      <alignment horizontal="center" vertical="center"/>
    </xf>
    <xf numFmtId="0" fontId="1" fillId="0" borderId="12" xfId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9" xfId="1" applyFont="1" applyFill="1" applyBorder="1" applyAlignment="1">
      <alignment vertical="center" wrapText="1"/>
    </xf>
    <xf numFmtId="14" fontId="1" fillId="0" borderId="15" xfId="1" applyNumberFormat="1" applyFont="1" applyFill="1" applyBorder="1" applyAlignment="1">
      <alignment horizontal="center" vertical="center" wrapText="1"/>
    </xf>
    <xf numFmtId="164" fontId="1" fillId="0" borderId="13" xfId="1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1" fillId="0" borderId="1" xfId="0" applyFont="1" applyBorder="1" applyAlignment="1">
      <alignment horizontal="left" vertical="center" wrapText="1"/>
    </xf>
    <xf numFmtId="14" fontId="1" fillId="0" borderId="1" xfId="1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62" fillId="0" borderId="1" xfId="0" applyFont="1" applyBorder="1" applyAlignment="1">
      <alignment horizontal="left" vertical="center" wrapText="1"/>
    </xf>
    <xf numFmtId="14" fontId="1" fillId="0" borderId="13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center" wrapText="1"/>
    </xf>
    <xf numFmtId="0" fontId="64" fillId="0" borderId="11" xfId="1" applyFont="1" applyFill="1" applyBorder="1" applyAlignment="1">
      <alignment horizontal="center" vertical="center" wrapText="1"/>
    </xf>
    <xf numFmtId="14" fontId="1" fillId="0" borderId="11" xfId="1" applyNumberFormat="1" applyFont="1" applyFill="1" applyBorder="1" applyAlignment="1">
      <alignment horizontal="center" vertical="center" wrapText="1"/>
    </xf>
    <xf numFmtId="164" fontId="1" fillId="0" borderId="11" xfId="1" applyNumberFormat="1" applyFont="1" applyFill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64" fillId="0" borderId="13" xfId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14" fontId="1" fillId="0" borderId="14" xfId="1" applyNumberFormat="1" applyFont="1" applyFill="1" applyBorder="1" applyAlignment="1">
      <alignment horizontal="center" vertical="center" wrapText="1"/>
    </xf>
    <xf numFmtId="164" fontId="1" fillId="0" borderId="14" xfId="1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12" xfId="1" applyFont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11" xfId="1" applyFont="1" applyFill="1" applyBorder="1" applyAlignment="1">
      <alignment vertical="center" wrapText="1"/>
    </xf>
    <xf numFmtId="0" fontId="54" fillId="0" borderId="12" xfId="1" applyFont="1" applyFill="1" applyBorder="1" applyAlignment="1">
      <alignment vertical="center" wrapText="1"/>
    </xf>
    <xf numFmtId="0" fontId="35" fillId="0" borderId="12" xfId="1" applyFont="1" applyFill="1" applyBorder="1" applyAlignment="1">
      <alignment vertical="top" wrapText="1"/>
    </xf>
    <xf numFmtId="0" fontId="1" fillId="2" borderId="0" xfId="1" applyFont="1" applyFill="1" applyBorder="1" applyAlignment="1">
      <alignment vertical="center" wrapText="1"/>
    </xf>
    <xf numFmtId="0" fontId="1" fillId="0" borderId="2" xfId="1" applyFont="1" applyBorder="1"/>
    <xf numFmtId="14" fontId="1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vertical="top" wrapText="1"/>
    </xf>
    <xf numFmtId="4" fontId="1" fillId="0" borderId="0" xfId="1" applyNumberFormat="1" applyAlignment="1">
      <alignment horizontal="right"/>
    </xf>
    <xf numFmtId="4" fontId="1" fillId="0" borderId="1" xfId="1" applyNumberFormat="1" applyFont="1" applyFill="1" applyBorder="1" applyAlignment="1">
      <alignment horizontal="right"/>
    </xf>
    <xf numFmtId="4" fontId="1" fillId="0" borderId="1" xfId="1" applyNumberFormat="1" applyFill="1" applyBorder="1" applyAlignment="1">
      <alignment horizontal="right"/>
    </xf>
    <xf numFmtId="0" fontId="5" fillId="0" borderId="1" xfId="1" applyFont="1" applyBorder="1" applyAlignment="1">
      <alignment vertical="top" wrapText="1"/>
    </xf>
    <xf numFmtId="0" fontId="5" fillId="0" borderId="0" xfId="1" applyFont="1" applyAlignment="1">
      <alignment vertical="top" wrapText="1"/>
    </xf>
    <xf numFmtId="4" fontId="36" fillId="0" borderId="1" xfId="1" applyNumberFormat="1" applyFont="1" applyFill="1" applyBorder="1" applyAlignment="1">
      <alignment horizontal="right"/>
    </xf>
    <xf numFmtId="14" fontId="3" fillId="0" borderId="1" xfId="1" applyNumberFormat="1" applyFont="1" applyFill="1" applyBorder="1" applyAlignment="1">
      <alignment horizontal="center"/>
    </xf>
    <xf numFmtId="0" fontId="36" fillId="0" borderId="1" xfId="1" applyFont="1" applyFill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32" fillId="0" borderId="0" xfId="1" applyFont="1" applyAlignment="1">
      <alignment vertical="top" wrapText="1"/>
    </xf>
    <xf numFmtId="0" fontId="32" fillId="0" borderId="1" xfId="1" applyFont="1" applyBorder="1" applyAlignment="1">
      <alignment vertical="top" wrapText="1"/>
    </xf>
    <xf numFmtId="4" fontId="1" fillId="2" borderId="1" xfId="1" applyNumberFormat="1" applyFill="1" applyBorder="1" applyAlignment="1">
      <alignment horizontal="right"/>
    </xf>
    <xf numFmtId="14" fontId="3" fillId="0" borderId="1" xfId="1" applyNumberFormat="1" applyFont="1" applyFill="1" applyBorder="1" applyAlignment="1">
      <alignment horizontal="right"/>
    </xf>
    <xf numFmtId="0" fontId="36" fillId="0" borderId="1" xfId="1" applyFont="1" applyFill="1" applyBorder="1" applyAlignment="1">
      <alignment horizontal="right"/>
    </xf>
    <xf numFmtId="0" fontId="1" fillId="0" borderId="1" xfId="1" applyFont="1" applyBorder="1" applyAlignment="1">
      <alignment vertical="top" wrapText="1"/>
    </xf>
    <xf numFmtId="0" fontId="32" fillId="0" borderId="13" xfId="1" applyFont="1" applyBorder="1" applyAlignment="1">
      <alignment vertical="top" wrapText="1"/>
    </xf>
    <xf numFmtId="0" fontId="5" fillId="0" borderId="13" xfId="1" applyFont="1" applyBorder="1" applyAlignment="1">
      <alignment vertical="top" wrapText="1"/>
    </xf>
    <xf numFmtId="14" fontId="3" fillId="0" borderId="13" xfId="1" applyNumberFormat="1" applyFont="1" applyFill="1" applyBorder="1" applyAlignment="1">
      <alignment horizontal="center"/>
    </xf>
    <xf numFmtId="4" fontId="1" fillId="2" borderId="13" xfId="1" applyNumberFormat="1" applyFill="1" applyBorder="1" applyAlignment="1">
      <alignment horizontal="right"/>
    </xf>
    <xf numFmtId="0" fontId="5" fillId="0" borderId="13" xfId="1" applyFont="1" applyFill="1" applyBorder="1" applyAlignment="1">
      <alignment vertical="top" wrapText="1"/>
    </xf>
    <xf numFmtId="14" fontId="1" fillId="0" borderId="1" xfId="1" applyNumberFormat="1" applyFill="1" applyBorder="1" applyAlignment="1">
      <alignment horizontal="center"/>
    </xf>
    <xf numFmtId="0" fontId="1" fillId="0" borderId="1" xfId="1" applyFont="1" applyBorder="1" applyAlignment="1">
      <alignment horizontal="center" vertical="center" wrapText="1"/>
    </xf>
    <xf numFmtId="0" fontId="3" fillId="0" borderId="5" xfId="1" applyFont="1" applyBorder="1" applyAlignment="1"/>
    <xf numFmtId="0" fontId="1" fillId="0" borderId="0" xfId="1" applyFont="1" applyAlignment="1">
      <alignment horizontal="center" vertical="center" wrapText="1"/>
    </xf>
    <xf numFmtId="0" fontId="3" fillId="0" borderId="5" xfId="1" applyFont="1" applyBorder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vertical="center" wrapText="1"/>
    </xf>
    <xf numFmtId="14" fontId="1" fillId="0" borderId="13" xfId="1" applyNumberFormat="1" applyFont="1" applyFill="1" applyBorder="1" applyAlignment="1">
      <alignment horizontal="center"/>
    </xf>
    <xf numFmtId="4" fontId="1" fillId="0" borderId="13" xfId="1" applyNumberFormat="1" applyFont="1" applyFill="1" applyBorder="1" applyAlignment="1">
      <alignment horizontal="right"/>
    </xf>
    <xf numFmtId="0" fontId="1" fillId="0" borderId="1" xfId="1" applyFont="1" applyFill="1" applyBorder="1" applyAlignment="1">
      <alignment horizontal="left" vertical="justify" wrapText="1"/>
    </xf>
    <xf numFmtId="0" fontId="1" fillId="0" borderId="11" xfId="1" applyFont="1" applyFill="1" applyBorder="1" applyAlignment="1">
      <alignment horizontal="center" vertical="center" wrapText="1"/>
    </xf>
    <xf numFmtId="14" fontId="1" fillId="0" borderId="11" xfId="1" applyNumberFormat="1" applyFont="1" applyFill="1" applyBorder="1" applyAlignment="1">
      <alignment horizontal="center"/>
    </xf>
    <xf numFmtId="4" fontId="1" fillId="0" borderId="11" xfId="1" applyNumberFormat="1" applyFont="1" applyFill="1" applyBorder="1" applyAlignment="1">
      <alignment horizontal="right"/>
    </xf>
    <xf numFmtId="0" fontId="5" fillId="0" borderId="11" xfId="1" applyFont="1" applyFill="1" applyBorder="1" applyAlignment="1">
      <alignment horizontal="left" vertical="justify" wrapText="1"/>
    </xf>
    <xf numFmtId="0" fontId="60" fillId="0" borderId="11" xfId="1" applyFont="1" applyFill="1" applyBorder="1" applyAlignment="1">
      <alignment vertical="top" wrapText="1"/>
    </xf>
    <xf numFmtId="0" fontId="52" fillId="0" borderId="11" xfId="1" applyFont="1" applyFill="1" applyBorder="1" applyAlignment="1">
      <alignment vertical="center" wrapText="1"/>
    </xf>
    <xf numFmtId="0" fontId="52" fillId="0" borderId="11" xfId="1" applyFont="1" applyFill="1" applyBorder="1" applyAlignment="1">
      <alignment horizontal="center" vertical="center" wrapText="1"/>
    </xf>
    <xf numFmtId="14" fontId="52" fillId="0" borderId="11" xfId="1" applyNumberFormat="1" applyFont="1" applyFill="1" applyBorder="1" applyAlignment="1">
      <alignment horizontal="center" vertical="center"/>
    </xf>
    <xf numFmtId="4" fontId="52" fillId="0" borderId="11" xfId="1" applyNumberFormat="1" applyFont="1" applyFill="1" applyBorder="1" applyAlignment="1">
      <alignment horizontal="right" vertical="center"/>
    </xf>
    <xf numFmtId="0" fontId="32" fillId="0" borderId="13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vertical="center" wrapText="1"/>
    </xf>
    <xf numFmtId="14" fontId="1" fillId="0" borderId="13" xfId="1" applyNumberFormat="1" applyFill="1" applyBorder="1" applyAlignment="1">
      <alignment horizontal="center"/>
    </xf>
    <xf numFmtId="0" fontId="32" fillId="0" borderId="11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top" wrapText="1"/>
    </xf>
    <xf numFmtId="14" fontId="1" fillId="0" borderId="11" xfId="1" applyNumberFormat="1" applyFill="1" applyBorder="1" applyAlignment="1">
      <alignment horizontal="center"/>
    </xf>
    <xf numFmtId="4" fontId="1" fillId="0" borderId="11" xfId="1" applyNumberFormat="1" applyFill="1" applyBorder="1" applyAlignment="1">
      <alignment horizontal="right"/>
    </xf>
    <xf numFmtId="0" fontId="1" fillId="0" borderId="12" xfId="1" applyFont="1" applyFill="1" applyBorder="1" applyAlignment="1">
      <alignment vertical="center" wrapText="1"/>
    </xf>
    <xf numFmtId="14" fontId="1" fillId="0" borderId="12" xfId="1" applyNumberFormat="1" applyFont="1" applyFill="1" applyBorder="1" applyAlignment="1">
      <alignment horizontal="center"/>
    </xf>
    <xf numFmtId="4" fontId="1" fillId="0" borderId="12" xfId="1" applyNumberFormat="1" applyFont="1" applyFill="1" applyBorder="1" applyAlignment="1">
      <alignment horizontal="right"/>
    </xf>
    <xf numFmtId="0" fontId="32" fillId="0" borderId="13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32" fillId="0" borderId="1" xfId="1" applyFont="1" applyFill="1" applyBorder="1" applyAlignment="1">
      <alignment horizontal="left" vertical="center" wrapText="1"/>
    </xf>
    <xf numFmtId="0" fontId="32" fillId="0" borderId="14" xfId="1" applyFont="1" applyFill="1" applyBorder="1" applyAlignment="1">
      <alignment vertical="center" wrapText="1"/>
    </xf>
    <xf numFmtId="0" fontId="1" fillId="0" borderId="13" xfId="1" applyFont="1" applyFill="1" applyBorder="1" applyAlignment="1">
      <alignment horizontal="left" vertical="center" wrapText="1"/>
    </xf>
    <xf numFmtId="0" fontId="1" fillId="0" borderId="11" xfId="1" applyFont="1" applyFill="1" applyBorder="1" applyAlignment="1">
      <alignment horizontal="left" vertical="center" wrapText="1"/>
    </xf>
    <xf numFmtId="0" fontId="1" fillId="0" borderId="12" xfId="1" applyFont="1" applyFill="1" applyBorder="1" applyAlignment="1">
      <alignment horizontal="left" vertical="center" wrapText="1"/>
    </xf>
    <xf numFmtId="14" fontId="1" fillId="0" borderId="12" xfId="1" applyNumberFormat="1" applyFill="1" applyBorder="1" applyAlignment="1">
      <alignment horizontal="center"/>
    </xf>
    <xf numFmtId="4" fontId="1" fillId="0" borderId="12" xfId="1" applyNumberFormat="1" applyFill="1" applyBorder="1" applyAlignment="1">
      <alignment horizontal="right"/>
    </xf>
    <xf numFmtId="0" fontId="0" fillId="0" borderId="0" xfId="0"/>
    <xf numFmtId="0" fontId="1" fillId="0" borderId="0" xfId="1"/>
    <xf numFmtId="0" fontId="1" fillId="0" borderId="0" xfId="1" applyBorder="1"/>
    <xf numFmtId="0" fontId="1" fillId="0" borderId="1" xfId="1" applyFont="1" applyBorder="1" applyAlignment="1">
      <alignment horizontal="center"/>
    </xf>
    <xf numFmtId="4" fontId="1" fillId="2" borderId="12" xfId="1" applyNumberFormat="1" applyFill="1" applyBorder="1" applyAlignment="1">
      <alignment horizontal="right"/>
    </xf>
    <xf numFmtId="0" fontId="1" fillId="2" borderId="12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vertical="center" wrapText="1"/>
    </xf>
    <xf numFmtId="0" fontId="5" fillId="2" borderId="12" xfId="1" applyFont="1" applyFill="1" applyBorder="1" applyAlignment="1">
      <alignment vertical="top" wrapText="1"/>
    </xf>
    <xf numFmtId="14" fontId="1" fillId="2" borderId="12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vertical="top" wrapText="1"/>
    </xf>
    <xf numFmtId="0" fontId="1" fillId="2" borderId="0" xfId="1" applyFont="1" applyFill="1" applyBorder="1" applyAlignment="1">
      <alignment horizontal="center" vertical="center" wrapText="1"/>
    </xf>
    <xf numFmtId="14" fontId="1" fillId="2" borderId="0" xfId="1" applyNumberFormat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 vertical="center" wrapText="1"/>
    </xf>
    <xf numFmtId="0" fontId="32" fillId="0" borderId="12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top" wrapText="1"/>
    </xf>
    <xf numFmtId="0" fontId="1" fillId="0" borderId="1" xfId="1" applyFont="1" applyFill="1" applyBorder="1" applyAlignment="1">
      <alignment vertical="center"/>
    </xf>
    <xf numFmtId="4" fontId="1" fillId="2" borderId="12" xfId="1" applyNumberFormat="1" applyFont="1" applyFill="1" applyBorder="1" applyAlignment="1">
      <alignment horizontal="right"/>
    </xf>
    <xf numFmtId="14" fontId="1" fillId="2" borderId="12" xfId="1" applyNumberFormat="1" applyFont="1" applyFill="1" applyBorder="1" applyAlignment="1">
      <alignment horizontal="center"/>
    </xf>
    <xf numFmtId="0" fontId="1" fillId="0" borderId="13" xfId="1" applyFont="1" applyBorder="1" applyAlignment="1">
      <alignment horizontal="center" vertical="center" wrapText="1"/>
    </xf>
    <xf numFmtId="0" fontId="33" fillId="0" borderId="2" xfId="1" applyFont="1" applyBorder="1" applyAlignment="1">
      <alignment horizontal="center" vertical="center"/>
    </xf>
    <xf numFmtId="4" fontId="33" fillId="0" borderId="1" xfId="1" applyNumberFormat="1" applyFont="1" applyBorder="1" applyAlignment="1">
      <alignment horizontal="center" vertical="center"/>
    </xf>
    <xf numFmtId="0" fontId="2" fillId="0" borderId="12" xfId="1" applyFont="1" applyFill="1" applyBorder="1" applyAlignment="1">
      <alignment horizontal="left" vertical="center" wrapText="1"/>
    </xf>
    <xf numFmtId="14" fontId="1" fillId="0" borderId="12" xfId="1" applyNumberFormat="1" applyFill="1" applyBorder="1" applyAlignment="1">
      <alignment horizontal="center" vertical="center"/>
    </xf>
    <xf numFmtId="4" fontId="1" fillId="0" borderId="12" xfId="1" applyNumberFormat="1" applyFont="1" applyFill="1" applyBorder="1" applyAlignment="1">
      <alignment horizontal="right" vertical="center"/>
    </xf>
    <xf numFmtId="4" fontId="1" fillId="0" borderId="14" xfId="1" applyNumberFormat="1" applyFont="1" applyFill="1" applyBorder="1" applyAlignment="1">
      <alignment horizontal="right"/>
    </xf>
    <xf numFmtId="0" fontId="1" fillId="0" borderId="0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4" xfId="1" applyFont="1" applyFill="1" applyBorder="1" applyAlignment="1">
      <alignment horizontal="left" vertical="center" wrapText="1"/>
    </xf>
    <xf numFmtId="0" fontId="1" fillId="0" borderId="1" xfId="1" applyFont="1" applyBorder="1" applyAlignment="1">
      <alignment vertical="center"/>
    </xf>
    <xf numFmtId="14" fontId="1" fillId="0" borderId="13" xfId="1" applyNumberFormat="1" applyFill="1" applyBorder="1" applyAlignment="1">
      <alignment horizontal="center" vertical="center"/>
    </xf>
    <xf numFmtId="4" fontId="1" fillId="0" borderId="13" xfId="1" applyNumberFormat="1" applyFont="1" applyFill="1" applyBorder="1" applyAlignment="1">
      <alignment horizontal="right" vertical="center"/>
    </xf>
    <xf numFmtId="0" fontId="1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14" fontId="1" fillId="0" borderId="14" xfId="1" applyNumberFormat="1" applyFill="1" applyBorder="1" applyAlignment="1">
      <alignment horizontal="center" vertical="center"/>
    </xf>
    <xf numFmtId="4" fontId="1" fillId="0" borderId="14" xfId="1" applyNumberFormat="1" applyFont="1" applyFill="1" applyBorder="1" applyAlignment="1">
      <alignment horizontal="right" vertical="center"/>
    </xf>
    <xf numFmtId="0" fontId="16" fillId="0" borderId="0" xfId="0" applyFont="1"/>
    <xf numFmtId="0" fontId="39" fillId="0" borderId="0" xfId="1" applyFont="1" applyFill="1" applyBorder="1"/>
    <xf numFmtId="0" fontId="19" fillId="0" borderId="23" xfId="0" applyFont="1" applyBorder="1" applyAlignment="1">
      <alignment vertical="center"/>
    </xf>
    <xf numFmtId="0" fontId="1" fillId="0" borderId="19" xfId="1" applyFont="1" applyFill="1" applyBorder="1" applyAlignment="1">
      <alignment vertical="center" wrapText="1"/>
    </xf>
    <xf numFmtId="0" fontId="5" fillId="0" borderId="19" xfId="1" applyFont="1" applyFill="1" applyBorder="1" applyAlignment="1">
      <alignment vertical="top" wrapText="1"/>
    </xf>
    <xf numFmtId="0" fontId="1" fillId="0" borderId="19" xfId="1" applyFont="1" applyFill="1" applyBorder="1" applyAlignment="1">
      <alignment horizontal="center" vertical="center" wrapText="1"/>
    </xf>
    <xf numFmtId="14" fontId="1" fillId="0" borderId="19" xfId="1" applyNumberFormat="1" applyFont="1" applyFill="1" applyBorder="1" applyAlignment="1">
      <alignment horizontal="center"/>
    </xf>
    <xf numFmtId="4" fontId="1" fillId="0" borderId="19" xfId="1" applyNumberFormat="1" applyFill="1" applyBorder="1" applyAlignment="1">
      <alignment horizontal="right"/>
    </xf>
    <xf numFmtId="0" fontId="1" fillId="0" borderId="18" xfId="1" applyFont="1" applyFill="1" applyBorder="1" applyAlignment="1">
      <alignment vertical="center" wrapText="1"/>
    </xf>
    <xf numFmtId="0" fontId="5" fillId="0" borderId="16" xfId="1" applyFont="1" applyFill="1" applyBorder="1" applyAlignment="1">
      <alignment vertical="top" wrapText="1"/>
    </xf>
    <xf numFmtId="0" fontId="1" fillId="0" borderId="16" xfId="1" applyFont="1" applyFill="1" applyBorder="1" applyAlignment="1">
      <alignment horizontal="center" vertical="center" wrapText="1"/>
    </xf>
    <xf numFmtId="14" fontId="1" fillId="0" borderId="16" xfId="1" applyNumberFormat="1" applyFont="1" applyFill="1" applyBorder="1" applyAlignment="1">
      <alignment horizontal="center"/>
    </xf>
    <xf numFmtId="4" fontId="1" fillId="0" borderId="16" xfId="1" applyNumberFormat="1" applyFont="1" applyFill="1" applyBorder="1" applyAlignment="1">
      <alignment horizontal="right"/>
    </xf>
    <xf numFmtId="4" fontId="48" fillId="0" borderId="12" xfId="1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1" fillId="0" borderId="0" xfId="1" applyFont="1"/>
    <xf numFmtId="0" fontId="1" fillId="0" borderId="0" xfId="1" applyFont="1" applyBorder="1"/>
    <xf numFmtId="0" fontId="38" fillId="0" borderId="0" xfId="1" applyFont="1" applyFill="1" applyBorder="1" applyAlignment="1">
      <alignment vertical="center" wrapText="1"/>
    </xf>
    <xf numFmtId="0" fontId="1" fillId="0" borderId="1" xfId="1" applyFont="1" applyBorder="1" applyAlignment="1">
      <alignment vertical="center"/>
    </xf>
    <xf numFmtId="0" fontId="6" fillId="2" borderId="0" xfId="0" applyFont="1" applyFill="1" applyAlignment="1">
      <alignment vertical="center"/>
    </xf>
    <xf numFmtId="0" fontId="0" fillId="0" borderId="0" xfId="0"/>
    <xf numFmtId="0" fontId="1" fillId="0" borderId="0" xfId="1" applyBorder="1"/>
    <xf numFmtId="0" fontId="1" fillId="0" borderId="1" xfId="1" applyFont="1" applyFill="1" applyBorder="1"/>
    <xf numFmtId="0" fontId="43" fillId="0" borderId="0" xfId="1" applyFont="1" applyBorder="1" applyAlignment="1">
      <alignment horizontal="center" vertical="center" wrapText="1"/>
    </xf>
    <xf numFmtId="0" fontId="42" fillId="0" borderId="0" xfId="1" applyFont="1" applyFill="1" applyBorder="1" applyAlignment="1">
      <alignment vertical="center" wrapText="1"/>
    </xf>
    <xf numFmtId="0" fontId="1" fillId="0" borderId="12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top" wrapText="1"/>
    </xf>
    <xf numFmtId="0" fontId="1" fillId="0" borderId="12" xfId="1" applyFont="1" applyFill="1" applyBorder="1" applyAlignment="1">
      <alignment horizontal="center" vertical="center" wrapText="1"/>
    </xf>
    <xf numFmtId="14" fontId="1" fillId="0" borderId="12" xfId="1" applyNumberFormat="1" applyFont="1" applyFill="1" applyBorder="1" applyAlignment="1">
      <alignment horizontal="center"/>
    </xf>
    <xf numFmtId="4" fontId="1" fillId="0" borderId="12" xfId="1" applyNumberFormat="1" applyFont="1" applyFill="1" applyBorder="1" applyAlignment="1">
      <alignment horizontal="right"/>
    </xf>
    <xf numFmtId="0" fontId="5" fillId="0" borderId="12" xfId="1" applyFont="1" applyFill="1" applyBorder="1" applyAlignment="1">
      <alignment vertical="center" wrapText="1"/>
    </xf>
    <xf numFmtId="0" fontId="32" fillId="0" borderId="12" xfId="1" applyFont="1" applyFill="1" applyBorder="1" applyAlignment="1">
      <alignment vertical="center" wrapText="1"/>
    </xf>
    <xf numFmtId="0" fontId="1" fillId="0" borderId="1" xfId="1" applyFont="1" applyBorder="1"/>
    <xf numFmtId="0" fontId="57" fillId="0" borderId="0" xfId="1" applyFont="1" applyFill="1" applyBorder="1" applyAlignment="1">
      <alignment vertical="center" wrapText="1"/>
    </xf>
    <xf numFmtId="0" fontId="38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1" xfId="1" applyFont="1" applyBorder="1" applyAlignment="1">
      <alignment vertical="center"/>
    </xf>
    <xf numFmtId="0" fontId="1" fillId="0" borderId="13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left" vertical="center" wrapText="1"/>
    </xf>
    <xf numFmtId="0" fontId="1" fillId="0" borderId="12" xfId="1" applyFont="1" applyFill="1" applyBorder="1" applyAlignment="1">
      <alignment horizontal="left" vertical="center" wrapText="1"/>
    </xf>
    <xf numFmtId="0" fontId="1" fillId="0" borderId="0" xfId="1" applyFont="1" applyAlignment="1">
      <alignment vertical="center"/>
    </xf>
    <xf numFmtId="0" fontId="5" fillId="0" borderId="12" xfId="1" applyFont="1" applyFill="1" applyBorder="1" applyAlignment="1">
      <alignment vertical="center" wrapText="1"/>
    </xf>
    <xf numFmtId="14" fontId="1" fillId="0" borderId="12" xfId="1" applyNumberFormat="1" applyFill="1" applyBorder="1" applyAlignment="1">
      <alignment horizontal="center" vertical="center"/>
    </xf>
    <xf numFmtId="4" fontId="1" fillId="0" borderId="12" xfId="1" applyNumberFormat="1" applyFont="1" applyFill="1" applyBorder="1" applyAlignment="1">
      <alignment horizontal="right" vertical="center"/>
    </xf>
    <xf numFmtId="0" fontId="1" fillId="0" borderId="14" xfId="1" applyFont="1" applyFill="1" applyBorder="1" applyAlignment="1">
      <alignment horizontal="center" vertical="center" wrapText="1"/>
    </xf>
    <xf numFmtId="14" fontId="1" fillId="0" borderId="13" xfId="1" applyNumberFormat="1" applyFill="1" applyBorder="1" applyAlignment="1">
      <alignment horizontal="center" vertical="center"/>
    </xf>
    <xf numFmtId="4" fontId="1" fillId="0" borderId="13" xfId="1" applyNumberFormat="1" applyFont="1" applyFill="1" applyBorder="1" applyAlignment="1">
      <alignment horizontal="right" vertical="center"/>
    </xf>
    <xf numFmtId="0" fontId="1" fillId="0" borderId="14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vertical="center" wrapText="1"/>
    </xf>
    <xf numFmtId="14" fontId="1" fillId="0" borderId="14" xfId="1" applyNumberFormat="1" applyFill="1" applyBorder="1" applyAlignment="1">
      <alignment horizontal="center" vertical="center"/>
    </xf>
    <xf numFmtId="4" fontId="1" fillId="0" borderId="14" xfId="1" applyNumberFormat="1" applyFont="1" applyFill="1" applyBorder="1" applyAlignment="1">
      <alignment horizontal="right" vertical="center"/>
    </xf>
    <xf numFmtId="0" fontId="1" fillId="0" borderId="1" xfId="1" applyFont="1" applyBorder="1"/>
    <xf numFmtId="0" fontId="57" fillId="0" borderId="0" xfId="1" applyFont="1" applyFill="1" applyBorder="1" applyAlignment="1">
      <alignment vertical="center" wrapText="1"/>
    </xf>
    <xf numFmtId="0" fontId="38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1" xfId="1" applyFont="1" applyBorder="1" applyAlignment="1">
      <alignment vertical="center"/>
    </xf>
    <xf numFmtId="0" fontId="1" fillId="0" borderId="13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 wrapText="1"/>
    </xf>
    <xf numFmtId="0" fontId="1" fillId="0" borderId="13" xfId="1" applyFont="1" applyFill="1" applyBorder="1" applyAlignment="1">
      <alignment horizontal="left" vertical="center" wrapText="1"/>
    </xf>
    <xf numFmtId="0" fontId="1" fillId="0" borderId="0" xfId="1" applyFont="1" applyAlignment="1">
      <alignment vertical="center"/>
    </xf>
    <xf numFmtId="0" fontId="1" fillId="0" borderId="14" xfId="1" applyFont="1" applyFill="1" applyBorder="1" applyAlignment="1">
      <alignment horizontal="center" vertical="center" wrapText="1"/>
    </xf>
    <xf numFmtId="14" fontId="1" fillId="0" borderId="13" xfId="1" applyNumberFormat="1" applyFill="1" applyBorder="1" applyAlignment="1">
      <alignment horizontal="center" vertical="center"/>
    </xf>
    <xf numFmtId="4" fontId="1" fillId="0" borderId="13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5" fillId="0" borderId="14" xfId="1" applyFont="1" applyFill="1" applyBorder="1" applyAlignment="1">
      <alignment vertical="center" wrapText="1"/>
    </xf>
    <xf numFmtId="14" fontId="1" fillId="0" borderId="14" xfId="1" applyNumberFormat="1" applyFill="1" applyBorder="1" applyAlignment="1">
      <alignment horizontal="center" vertical="center"/>
    </xf>
    <xf numFmtId="4" fontId="1" fillId="0" borderId="14" xfId="1" applyNumberFormat="1" applyFont="1" applyFill="1" applyBorder="1" applyAlignment="1">
      <alignment horizontal="right" vertical="center"/>
    </xf>
    <xf numFmtId="0" fontId="2" fillId="0" borderId="13" xfId="1" applyFont="1" applyFill="1" applyBorder="1" applyAlignment="1">
      <alignment horizontal="left" vertical="center" wrapText="1"/>
    </xf>
    <xf numFmtId="0" fontId="2" fillId="0" borderId="14" xfId="1" applyFont="1" applyFill="1" applyBorder="1" applyAlignment="1">
      <alignment horizontal="left" vertical="center" wrapText="1"/>
    </xf>
    <xf numFmtId="0" fontId="1" fillId="0" borderId="0" xfId="1" applyFont="1"/>
    <xf numFmtId="0" fontId="1" fillId="0" borderId="0" xfId="1" applyFont="1" applyBorder="1"/>
    <xf numFmtId="14" fontId="1" fillId="0" borderId="1" xfId="1" applyNumberFormat="1" applyFont="1" applyFill="1" applyBorder="1" applyAlignment="1">
      <alignment horizontal="center"/>
    </xf>
    <xf numFmtId="4" fontId="1" fillId="0" borderId="1" xfId="1" applyNumberFormat="1" applyFont="1" applyFill="1" applyBorder="1" applyAlignment="1">
      <alignment horizontal="right"/>
    </xf>
    <xf numFmtId="0" fontId="1" fillId="0" borderId="0" xfId="1" applyFont="1" applyFill="1" applyBorder="1"/>
    <xf numFmtId="0" fontId="1" fillId="0" borderId="1" xfId="1" applyFont="1" applyBorder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0" fontId="10" fillId="0" borderId="0" xfId="0" applyFont="1"/>
    <xf numFmtId="0" fontId="1" fillId="0" borderId="12" xfId="1" applyFont="1" applyFill="1" applyBorder="1" applyAlignment="1">
      <alignment vertical="center" wrapText="1"/>
    </xf>
    <xf numFmtId="0" fontId="1" fillId="0" borderId="12" xfId="1" applyFont="1" applyFill="1" applyBorder="1" applyAlignment="1">
      <alignment horizontal="center" vertical="center" wrapText="1"/>
    </xf>
    <xf numFmtId="14" fontId="1" fillId="0" borderId="12" xfId="1" applyNumberFormat="1" applyFont="1" applyFill="1" applyBorder="1" applyAlignment="1">
      <alignment horizontal="center"/>
    </xf>
    <xf numFmtId="4" fontId="1" fillId="0" borderId="12" xfId="1" applyNumberFormat="1" applyFont="1" applyFill="1" applyBorder="1" applyAlignment="1">
      <alignment horizontal="right"/>
    </xf>
    <xf numFmtId="0" fontId="5" fillId="0" borderId="12" xfId="1" applyFont="1" applyFill="1" applyBorder="1" applyAlignment="1">
      <alignment vertical="center" wrapText="1"/>
    </xf>
    <xf numFmtId="0" fontId="1" fillId="0" borderId="13" xfId="1" applyFont="1" applyBorder="1" applyAlignment="1">
      <alignment vertical="center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top" wrapText="1"/>
    </xf>
    <xf numFmtId="0" fontId="1" fillId="0" borderId="0" xfId="1"/>
    <xf numFmtId="0" fontId="1" fillId="0" borderId="0" xfId="1" applyBorder="1"/>
    <xf numFmtId="0" fontId="1" fillId="0" borderId="1" xfId="1" applyBorder="1"/>
    <xf numFmtId="0" fontId="3" fillId="0" borderId="2" xfId="1" applyFont="1" applyBorder="1" applyAlignment="1"/>
    <xf numFmtId="0" fontId="1" fillId="0" borderId="1" xfId="1" applyFont="1" applyBorder="1"/>
    <xf numFmtId="0" fontId="1" fillId="0" borderId="1" xfId="1" applyFont="1" applyFill="1" applyBorder="1"/>
    <xf numFmtId="14" fontId="1" fillId="0" borderId="1" xfId="1" applyNumberFormat="1" applyFont="1" applyFill="1" applyBorder="1" applyAlignment="1">
      <alignment horizontal="center"/>
    </xf>
    <xf numFmtId="4" fontId="1" fillId="0" borderId="0" xfId="1" applyNumberFormat="1" applyAlignment="1">
      <alignment horizontal="right"/>
    </xf>
    <xf numFmtId="4" fontId="1" fillId="0" borderId="1" xfId="1" applyNumberFormat="1" applyFont="1" applyFill="1" applyBorder="1" applyAlignment="1">
      <alignment horizontal="right"/>
    </xf>
    <xf numFmtId="4" fontId="36" fillId="0" borderId="1" xfId="1" applyNumberFormat="1" applyFont="1" applyFill="1" applyBorder="1" applyAlignment="1">
      <alignment horizontal="right"/>
    </xf>
    <xf numFmtId="0" fontId="1" fillId="0" borderId="10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32" fillId="0" borderId="0" xfId="1" applyFont="1" applyAlignment="1">
      <alignment vertical="top" wrapText="1"/>
    </xf>
    <xf numFmtId="0" fontId="34" fillId="0" borderId="5" xfId="1" applyFont="1" applyBorder="1" applyAlignment="1"/>
    <xf numFmtId="0" fontId="32" fillId="0" borderId="1" xfId="1" applyFont="1" applyBorder="1" applyAlignment="1">
      <alignment vertical="top" wrapText="1"/>
    </xf>
    <xf numFmtId="4" fontId="1" fillId="2" borderId="1" xfId="1" applyNumberFormat="1" applyFill="1" applyBorder="1" applyAlignment="1">
      <alignment horizontal="right"/>
    </xf>
    <xf numFmtId="4" fontId="36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right"/>
    </xf>
    <xf numFmtId="0" fontId="36" fillId="0" borderId="1" xfId="1" applyFont="1" applyFill="1" applyBorder="1" applyAlignment="1">
      <alignment horizontal="right"/>
    </xf>
    <xf numFmtId="0" fontId="36" fillId="0" borderId="1" xfId="1" applyFont="1" applyBorder="1" applyAlignment="1">
      <alignment horizontal="right"/>
    </xf>
    <xf numFmtId="0" fontId="32" fillId="0" borderId="13" xfId="1" applyFont="1" applyBorder="1" applyAlignment="1">
      <alignment vertical="top" wrapText="1"/>
    </xf>
    <xf numFmtId="4" fontId="1" fillId="2" borderId="13" xfId="1" applyNumberFormat="1" applyFill="1" applyBorder="1" applyAlignment="1">
      <alignment horizontal="right"/>
    </xf>
    <xf numFmtId="0" fontId="1" fillId="0" borderId="1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/>
    </xf>
    <xf numFmtId="0" fontId="1" fillId="0" borderId="0" xfId="1" applyFont="1" applyAlignment="1">
      <alignment horizontal="center" vertical="center" wrapText="1"/>
    </xf>
    <xf numFmtId="0" fontId="3" fillId="0" borderId="5" xfId="1" applyFont="1" applyBorder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top" wrapText="1"/>
    </xf>
    <xf numFmtId="0" fontId="1" fillId="0" borderId="13" xfId="1" applyFont="1" applyFill="1" applyBorder="1" applyAlignment="1">
      <alignment vertical="center" wrapText="1"/>
    </xf>
    <xf numFmtId="14" fontId="1" fillId="0" borderId="13" xfId="1" applyNumberFormat="1" applyFont="1" applyFill="1" applyBorder="1" applyAlignment="1">
      <alignment horizontal="center"/>
    </xf>
    <xf numFmtId="4" fontId="1" fillId="0" borderId="13" xfId="1" applyNumberFormat="1" applyFont="1" applyFill="1" applyBorder="1" applyAlignment="1">
      <alignment horizontal="right"/>
    </xf>
    <xf numFmtId="0" fontId="1" fillId="0" borderId="1" xfId="1" applyFont="1" applyFill="1" applyBorder="1" applyAlignment="1">
      <alignment horizontal="left" vertical="justify" wrapText="1"/>
    </xf>
    <xf numFmtId="0" fontId="1" fillId="0" borderId="1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5" fillId="0" borderId="13" xfId="1" applyFont="1" applyFill="1" applyBorder="1" applyAlignment="1">
      <alignment vertical="center" wrapText="1"/>
    </xf>
    <xf numFmtId="0" fontId="32" fillId="0" borderId="1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32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33" fillId="0" borderId="2" xfId="1" applyFont="1" applyBorder="1" applyAlignment="1">
      <alignment horizontal="center" vertical="center"/>
    </xf>
    <xf numFmtId="4" fontId="33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11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vertical="center" wrapText="1"/>
    </xf>
    <xf numFmtId="0" fontId="1" fillId="2" borderId="1" xfId="1" applyFont="1" applyFill="1" applyBorder="1" applyAlignment="1">
      <alignment horizontal="center" vertical="center" wrapText="1"/>
    </xf>
    <xf numFmtId="14" fontId="1" fillId="2" borderId="1" xfId="1" applyNumberForma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right"/>
    </xf>
    <xf numFmtId="0" fontId="1" fillId="0" borderId="1" xfId="1" applyFont="1" applyFill="1" applyBorder="1" applyAlignment="1">
      <alignment vertical="center" wrapText="1"/>
    </xf>
    <xf numFmtId="0" fontId="32" fillId="0" borderId="1" xfId="1" applyFont="1" applyFill="1" applyBorder="1" applyAlignment="1">
      <alignment vertical="center" wrapText="1"/>
    </xf>
    <xf numFmtId="0" fontId="3" fillId="0" borderId="11" xfId="1" applyFont="1" applyFill="1" applyBorder="1" applyAlignment="1">
      <alignment vertical="center" wrapText="1"/>
    </xf>
    <xf numFmtId="0" fontId="3" fillId="0" borderId="11" xfId="1" applyFont="1" applyFill="1" applyBorder="1" applyAlignment="1">
      <alignment horizontal="center" vertical="center" wrapText="1"/>
    </xf>
    <xf numFmtId="14" fontId="3" fillId="0" borderId="11" xfId="1" applyNumberFormat="1" applyFont="1" applyFill="1" applyBorder="1" applyAlignment="1">
      <alignment horizontal="center" vertical="center"/>
    </xf>
    <xf numFmtId="4" fontId="3" fillId="0" borderId="11" xfId="1" applyNumberFormat="1" applyFont="1" applyFill="1" applyBorder="1" applyAlignment="1">
      <alignment horizontal="right" vertical="center"/>
    </xf>
    <xf numFmtId="4" fontId="1" fillId="0" borderId="1" xfId="1" applyNumberFormat="1" applyFont="1" applyFill="1" applyBorder="1" applyAlignment="1">
      <alignment horizontal="right" vertical="center"/>
    </xf>
    <xf numFmtId="0" fontId="5" fillId="0" borderId="1" xfId="1" applyFont="1" applyBorder="1"/>
    <xf numFmtId="0" fontId="5" fillId="0" borderId="1" xfId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right"/>
    </xf>
    <xf numFmtId="14" fontId="1" fillId="0" borderId="11" xfId="1" applyNumberFormat="1" applyFont="1" applyFill="1" applyBorder="1" applyAlignment="1">
      <alignment horizontal="center" vertical="center"/>
    </xf>
    <xf numFmtId="4" fontId="1" fillId="0" borderId="11" xfId="1" applyNumberFormat="1" applyFont="1" applyFill="1" applyBorder="1" applyAlignment="1">
      <alignment horizontal="right" vertical="center"/>
    </xf>
    <xf numFmtId="14" fontId="1" fillId="0" borderId="13" xfId="1" applyNumberFormat="1" applyFont="1" applyFill="1" applyBorder="1" applyAlignment="1">
      <alignment horizontal="center" vertical="center"/>
    </xf>
    <xf numFmtId="4" fontId="1" fillId="0" borderId="13" xfId="1" applyNumberFormat="1" applyFill="1" applyBorder="1" applyAlignment="1">
      <alignment horizontal="right" vertical="center"/>
    </xf>
    <xf numFmtId="14" fontId="1" fillId="0" borderId="1" xfId="1" applyNumberFormat="1" applyFont="1" applyFill="1" applyBorder="1" applyAlignment="1">
      <alignment horizontal="center" vertical="center"/>
    </xf>
    <xf numFmtId="4" fontId="1" fillId="0" borderId="1" xfId="1" applyNumberFormat="1" applyFill="1" applyBorder="1" applyAlignment="1">
      <alignment horizontal="right" vertical="center"/>
    </xf>
    <xf numFmtId="0" fontId="5" fillId="0" borderId="1" xfId="1" applyFont="1" applyFill="1" applyBorder="1"/>
    <xf numFmtId="0" fontId="5" fillId="0" borderId="1" xfId="1" applyFont="1" applyFill="1" applyBorder="1" applyAlignment="1">
      <alignment vertical="top" wrapText="1"/>
    </xf>
    <xf numFmtId="14" fontId="1" fillId="0" borderId="1" xfId="1" applyNumberForma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left" vertical="center" wrapText="1"/>
    </xf>
    <xf numFmtId="0" fontId="32" fillId="0" borderId="11" xfId="1" applyFont="1" applyFill="1" applyBorder="1" applyAlignment="1">
      <alignment horizontal="left" vertical="center" wrapText="1"/>
    </xf>
    <xf numFmtId="14" fontId="1" fillId="0" borderId="11" xfId="1" applyNumberForma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1" xfId="1" applyFont="1" applyFill="1" applyBorder="1" applyAlignment="1">
      <alignment vertical="center" wrapText="1"/>
    </xf>
    <xf numFmtId="14" fontId="1" fillId="0" borderId="13" xfId="1" applyNumberFormat="1" applyFill="1" applyBorder="1" applyAlignment="1">
      <alignment horizontal="center" vertical="center"/>
    </xf>
    <xf numFmtId="4" fontId="1" fillId="0" borderId="13" xfId="1" applyNumberFormat="1" applyFont="1" applyFill="1" applyBorder="1" applyAlignment="1">
      <alignment horizontal="right" vertical="center"/>
    </xf>
    <xf numFmtId="14" fontId="1" fillId="2" borderId="1" xfId="1" applyNumberForma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right" vertical="center"/>
    </xf>
    <xf numFmtId="0" fontId="1" fillId="0" borderId="12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vertical="center" wrapText="1"/>
    </xf>
    <xf numFmtId="0" fontId="1" fillId="0" borderId="12" xfId="1" applyFont="1" applyFill="1" applyBorder="1" applyAlignment="1">
      <alignment horizontal="center" vertical="center" wrapText="1"/>
    </xf>
    <xf numFmtId="14" fontId="1" fillId="0" borderId="12" xfId="1" applyNumberFormat="1" applyFill="1" applyBorder="1" applyAlignment="1">
      <alignment horizontal="center" vertical="center"/>
    </xf>
    <xf numFmtId="4" fontId="1" fillId="0" borderId="12" xfId="1" applyNumberFormat="1" applyFont="1" applyFill="1" applyBorder="1" applyAlignment="1">
      <alignment horizontal="right" vertical="center"/>
    </xf>
    <xf numFmtId="0" fontId="1" fillId="2" borderId="13" xfId="1" applyFont="1" applyFill="1" applyBorder="1" applyAlignment="1">
      <alignment horizontal="left" vertical="center" wrapText="1"/>
    </xf>
    <xf numFmtId="0" fontId="5" fillId="2" borderId="13" xfId="1" applyFont="1" applyFill="1" applyBorder="1" applyAlignment="1">
      <alignment vertical="center" wrapText="1"/>
    </xf>
    <xf numFmtId="0" fontId="1" fillId="2" borderId="13" xfId="1" applyFont="1" applyFill="1" applyBorder="1" applyAlignment="1">
      <alignment horizontal="center" vertical="center" wrapText="1"/>
    </xf>
    <xf numFmtId="14" fontId="1" fillId="2" borderId="13" xfId="1" applyNumberFormat="1" applyFill="1" applyBorder="1" applyAlignment="1">
      <alignment horizontal="center" vertical="center"/>
    </xf>
    <xf numFmtId="4" fontId="1" fillId="2" borderId="13" xfId="1" applyNumberFormat="1" applyFont="1" applyFill="1" applyBorder="1" applyAlignment="1">
      <alignment horizontal="right" vertical="center"/>
    </xf>
    <xf numFmtId="0" fontId="1" fillId="2" borderId="11" xfId="1" applyFont="1" applyFill="1" applyBorder="1" applyAlignment="1">
      <alignment horizontal="left" vertical="center" wrapText="1"/>
    </xf>
    <xf numFmtId="0" fontId="5" fillId="2" borderId="11" xfId="1" applyFont="1" applyFill="1" applyBorder="1" applyAlignment="1">
      <alignment vertical="center" wrapText="1"/>
    </xf>
    <xf numFmtId="0" fontId="1" fillId="2" borderId="11" xfId="1" applyFont="1" applyFill="1" applyBorder="1" applyAlignment="1">
      <alignment horizontal="center" vertical="center" wrapText="1"/>
    </xf>
    <xf numFmtId="14" fontId="1" fillId="2" borderId="11" xfId="1" applyNumberFormat="1" applyFill="1" applyBorder="1" applyAlignment="1">
      <alignment horizontal="center" vertical="center"/>
    </xf>
    <xf numFmtId="4" fontId="1" fillId="2" borderId="11" xfId="1" applyNumberFormat="1" applyFont="1" applyFill="1" applyBorder="1" applyAlignment="1">
      <alignment horizontal="right" vertical="center"/>
    </xf>
    <xf numFmtId="14" fontId="1" fillId="2" borderId="11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right"/>
    </xf>
    <xf numFmtId="0" fontId="1" fillId="0" borderId="12" xfId="1" applyFont="1" applyFill="1" applyBorder="1" applyAlignment="1">
      <alignment vertical="center" wrapText="1"/>
    </xf>
    <xf numFmtId="14" fontId="1" fillId="0" borderId="12" xfId="1" applyNumberFormat="1" applyFont="1" applyFill="1" applyBorder="1" applyAlignment="1">
      <alignment horizontal="center"/>
    </xf>
    <xf numFmtId="4" fontId="1" fillId="0" borderId="12" xfId="1" applyNumberFormat="1" applyFont="1" applyFill="1" applyBorder="1" applyAlignment="1">
      <alignment horizontal="right"/>
    </xf>
    <xf numFmtId="0" fontId="32" fillId="0" borderId="12" xfId="1" applyFont="1" applyFill="1" applyBorder="1" applyAlignment="1">
      <alignment vertical="center" wrapText="1"/>
    </xf>
    <xf numFmtId="14" fontId="1" fillId="0" borderId="12" xfId="1" applyNumberFormat="1" applyFont="1" applyFill="1" applyBorder="1" applyAlignment="1">
      <alignment horizontal="center" vertical="center"/>
    </xf>
    <xf numFmtId="4" fontId="1" fillId="0" borderId="12" xfId="1" applyNumberFormat="1" applyFill="1" applyBorder="1" applyAlignment="1">
      <alignment horizontal="right" vertical="center"/>
    </xf>
    <xf numFmtId="14" fontId="1" fillId="2" borderId="13" xfId="1" applyNumberFormat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left" vertical="center" wrapText="1"/>
    </xf>
    <xf numFmtId="0" fontId="5" fillId="2" borderId="12" xfId="1" applyFont="1" applyFill="1" applyBorder="1" applyAlignment="1">
      <alignment vertical="center" wrapText="1"/>
    </xf>
    <xf numFmtId="0" fontId="1" fillId="2" borderId="12" xfId="1" applyFont="1" applyFill="1" applyBorder="1" applyAlignment="1">
      <alignment horizontal="center" vertical="center" wrapText="1"/>
    </xf>
    <xf numFmtId="14" fontId="1" fillId="2" borderId="12" xfId="1" applyNumberFormat="1" applyFont="1" applyFill="1" applyBorder="1" applyAlignment="1">
      <alignment horizontal="center"/>
    </xf>
    <xf numFmtId="4" fontId="1" fillId="2" borderId="12" xfId="1" applyNumberFormat="1" applyFont="1" applyFill="1" applyBorder="1" applyAlignment="1">
      <alignment horizontal="right"/>
    </xf>
    <xf numFmtId="0" fontId="2" fillId="0" borderId="13" xfId="1" applyFont="1" applyFill="1" applyBorder="1" applyAlignment="1">
      <alignment vertical="center" wrapText="1"/>
    </xf>
    <xf numFmtId="0" fontId="2" fillId="0" borderId="12" xfId="1" applyFont="1" applyFill="1" applyBorder="1" applyAlignment="1">
      <alignment vertical="center" wrapText="1"/>
    </xf>
    <xf numFmtId="0" fontId="1" fillId="0" borderId="2" xfId="1" applyFont="1" applyBorder="1" applyAlignment="1">
      <alignment vertical="center"/>
    </xf>
    <xf numFmtId="0" fontId="32" fillId="0" borderId="13" xfId="1" applyFont="1" applyFill="1" applyBorder="1" applyAlignment="1">
      <alignment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0" xfId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1" fillId="0" borderId="10" xfId="1" applyFont="1" applyBorder="1" applyAlignment="1">
      <alignment wrapText="1"/>
    </xf>
    <xf numFmtId="0" fontId="1" fillId="0" borderId="15" xfId="1" applyFont="1" applyBorder="1" applyAlignment="1">
      <alignment wrapText="1"/>
    </xf>
    <xf numFmtId="0" fontId="3" fillId="0" borderId="10" xfId="1" applyFont="1" applyBorder="1" applyAlignment="1">
      <alignment horizontal="center" wrapText="1"/>
    </xf>
    <xf numFmtId="4" fontId="3" fillId="0" borderId="1" xfId="1" applyNumberFormat="1" applyFont="1" applyBorder="1" applyAlignment="1">
      <alignment horizontal="center"/>
    </xf>
    <xf numFmtId="0" fontId="7" fillId="0" borderId="3" xfId="1" applyFont="1" applyBorder="1" applyAlignment="1"/>
    <xf numFmtId="0" fontId="7" fillId="0" borderId="4" xfId="1" applyFont="1" applyBorder="1" applyAlignment="1"/>
    <xf numFmtId="0" fontId="2" fillId="0" borderId="11" xfId="1" applyFont="1" applyFill="1" applyBorder="1" applyAlignment="1">
      <alignment vertical="top" wrapText="1"/>
    </xf>
    <xf numFmtId="0" fontId="2" fillId="0" borderId="13" xfId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12" xfId="1" applyFont="1" applyFill="1" applyBorder="1" applyAlignment="1">
      <alignment vertical="top" wrapText="1"/>
    </xf>
    <xf numFmtId="0" fontId="5" fillId="0" borderId="13" xfId="1" applyFont="1" applyBorder="1" applyAlignment="1">
      <alignment horizontal="center" vertical="center" wrapText="1"/>
    </xf>
    <xf numFmtId="14" fontId="3" fillId="0" borderId="13" xfId="1" applyNumberFormat="1" applyFont="1" applyFill="1" applyBorder="1" applyAlignment="1">
      <alignment horizontal="right"/>
    </xf>
    <xf numFmtId="0" fontId="2" fillId="0" borderId="14" xfId="1" applyFont="1" applyFill="1" applyBorder="1" applyAlignment="1">
      <alignment vertical="top" wrapText="1"/>
    </xf>
    <xf numFmtId="0" fontId="1" fillId="0" borderId="0" xfId="1" applyFont="1" applyAlignment="1">
      <alignment vertical="top" wrapText="1"/>
    </xf>
    <xf numFmtId="0" fontId="3" fillId="0" borderId="3" xfId="1" applyFont="1" applyBorder="1" applyAlignment="1"/>
    <xf numFmtId="0" fontId="66" fillId="0" borderId="11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wrapText="1"/>
    </xf>
    <xf numFmtId="0" fontId="35" fillId="0" borderId="13" xfId="1" applyFont="1" applyFill="1" applyBorder="1" applyAlignment="1">
      <alignment vertical="center" wrapText="1"/>
    </xf>
    <xf numFmtId="0" fontId="35" fillId="0" borderId="1" xfId="1" applyFont="1" applyFill="1" applyBorder="1" applyAlignment="1">
      <alignment vertical="center" wrapText="1"/>
    </xf>
    <xf numFmtId="0" fontId="35" fillId="0" borderId="1" xfId="1" applyFont="1" applyFill="1" applyBorder="1" applyAlignment="1">
      <alignment vertical="top" wrapText="1"/>
    </xf>
    <xf numFmtId="0" fontId="35" fillId="0" borderId="11" xfId="1" applyFont="1" applyFill="1" applyBorder="1" applyAlignment="1">
      <alignment vertical="top" wrapText="1"/>
    </xf>
    <xf numFmtId="0" fontId="66" fillId="0" borderId="13" xfId="1" applyFont="1" applyFill="1" applyBorder="1" applyAlignment="1">
      <alignment vertical="center" wrapText="1"/>
    </xf>
    <xf numFmtId="0" fontId="35" fillId="0" borderId="13" xfId="1" applyFont="1" applyFill="1" applyBorder="1" applyAlignment="1">
      <alignment vertical="top" wrapText="1"/>
    </xf>
    <xf numFmtId="0" fontId="66" fillId="0" borderId="12" xfId="1" applyFont="1" applyFill="1" applyBorder="1" applyAlignment="1">
      <alignment vertical="center" wrapText="1"/>
    </xf>
    <xf numFmtId="0" fontId="66" fillId="0" borderId="14" xfId="1" applyFont="1" applyFill="1" applyBorder="1" applyAlignment="1">
      <alignment horizontal="left" vertical="top" wrapText="1"/>
    </xf>
    <xf numFmtId="4" fontId="68" fillId="0" borderId="12" xfId="1" applyNumberFormat="1" applyFont="1" applyFill="1" applyBorder="1" applyAlignment="1">
      <alignment horizontal="right"/>
    </xf>
    <xf numFmtId="0" fontId="66" fillId="0" borderId="11" xfId="1" applyFont="1" applyFill="1" applyBorder="1" applyAlignment="1">
      <alignment horizontal="left" vertical="center" wrapText="1"/>
    </xf>
    <xf numFmtId="0" fontId="35" fillId="0" borderId="11" xfId="1" applyFont="1" applyFill="1" applyBorder="1" applyAlignment="1">
      <alignment horizontal="left" vertical="center" wrapText="1"/>
    </xf>
    <xf numFmtId="0" fontId="66" fillId="0" borderId="12" xfId="1" applyFont="1" applyFill="1" applyBorder="1" applyAlignment="1">
      <alignment horizontal="left" vertical="center" wrapText="1"/>
    </xf>
    <xf numFmtId="0" fontId="66" fillId="0" borderId="13" xfId="1" applyFont="1" applyFill="1" applyBorder="1" applyAlignment="1">
      <alignment horizontal="left" vertical="center" wrapText="1"/>
    </xf>
    <xf numFmtId="0" fontId="66" fillId="0" borderId="14" xfId="1" applyFont="1" applyFill="1" applyBorder="1" applyAlignment="1">
      <alignment horizontal="left" vertical="center" wrapText="1"/>
    </xf>
    <xf numFmtId="0" fontId="8" fillId="0" borderId="0" xfId="1" applyFont="1" applyBorder="1"/>
    <xf numFmtId="0" fontId="66" fillId="0" borderId="12" xfId="1" applyFont="1" applyFill="1" applyBorder="1" applyAlignment="1">
      <alignment horizontal="left" wrapText="1"/>
    </xf>
    <xf numFmtId="0" fontId="1" fillId="0" borderId="16" xfId="1" applyFont="1" applyFill="1" applyBorder="1"/>
    <xf numFmtId="0" fontId="1" fillId="0" borderId="13" xfId="1" applyFont="1" applyBorder="1" applyAlignment="1">
      <alignment vertical="top" wrapText="1"/>
    </xf>
    <xf numFmtId="0" fontId="66" fillId="0" borderId="14" xfId="1" applyFont="1" applyFill="1" applyBorder="1" applyAlignment="1">
      <alignment vertical="center" wrapText="1"/>
    </xf>
    <xf numFmtId="0" fontId="66" fillId="0" borderId="13" xfId="1" applyFont="1" applyFill="1" applyBorder="1" applyAlignment="1">
      <alignment vertical="top" wrapText="1"/>
    </xf>
    <xf numFmtId="14" fontId="5" fillId="0" borderId="13" xfId="1" applyNumberFormat="1" applyFont="1" applyFill="1" applyBorder="1" applyAlignment="1">
      <alignment horizontal="center"/>
    </xf>
    <xf numFmtId="4" fontId="5" fillId="0" borderId="13" xfId="1" applyNumberFormat="1" applyFont="1" applyFill="1" applyBorder="1" applyAlignment="1">
      <alignment horizontal="right"/>
    </xf>
    <xf numFmtId="0" fontId="1" fillId="0" borderId="0" xfId="1" applyFont="1" applyBorder="1" applyAlignment="1">
      <alignment vertical="top" wrapText="1"/>
    </xf>
    <xf numFmtId="0" fontId="1" fillId="0" borderId="0" xfId="1" applyFont="1" applyFill="1" applyBorder="1" applyAlignment="1">
      <alignment vertical="center"/>
    </xf>
    <xf numFmtId="49" fontId="70" fillId="0" borderId="0" xfId="0" applyNumberFormat="1" applyFont="1" applyAlignment="1">
      <alignment vertical="center" wrapText="1"/>
    </xf>
    <xf numFmtId="0" fontId="19" fillId="0" borderId="1" xfId="0" applyFont="1" applyBorder="1"/>
    <xf numFmtId="0" fontId="70" fillId="0" borderId="1" xfId="0" applyFont="1" applyBorder="1" applyAlignment="1">
      <alignment wrapText="1"/>
    </xf>
    <xf numFmtId="0" fontId="1" fillId="3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3" fillId="3" borderId="13" xfId="1" applyFont="1" applyFill="1" applyBorder="1" applyAlignment="1">
      <alignment horizontal="center" vertical="center" wrapText="1"/>
    </xf>
    <xf numFmtId="14" fontId="1" fillId="3" borderId="13" xfId="1" applyNumberFormat="1" applyFill="1" applyBorder="1" applyAlignment="1">
      <alignment horizontal="center" vertical="center"/>
    </xf>
    <xf numFmtId="4" fontId="1" fillId="3" borderId="13" xfId="1" applyNumberFormat="1" applyFill="1" applyBorder="1" applyAlignment="1">
      <alignment horizontal="right" vertical="center"/>
    </xf>
    <xf numFmtId="0" fontId="19" fillId="0" borderId="24" xfId="0" applyFont="1" applyBorder="1" applyAlignment="1">
      <alignment vertical="center"/>
    </xf>
    <xf numFmtId="0" fontId="70" fillId="0" borderId="11" xfId="0" applyFont="1" applyBorder="1" applyAlignment="1">
      <alignment wrapText="1"/>
    </xf>
    <xf numFmtId="0" fontId="23" fillId="0" borderId="14" xfId="0" applyFont="1" applyBorder="1" applyAlignment="1">
      <alignment vertical="center" wrapText="1"/>
    </xf>
    <xf numFmtId="0" fontId="70" fillId="0" borderId="14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wrapText="1"/>
    </xf>
    <xf numFmtId="0" fontId="72" fillId="0" borderId="13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72" fillId="0" borderId="0" xfId="0" applyFont="1" applyAlignment="1">
      <alignment wrapText="1"/>
    </xf>
    <xf numFmtId="4" fontId="3" fillId="2" borderId="1" xfId="1" applyNumberFormat="1" applyFont="1" applyFill="1" applyBorder="1" applyAlignment="1">
      <alignment horizontal="right"/>
    </xf>
    <xf numFmtId="0" fontId="5" fillId="0" borderId="11" xfId="1" applyFont="1" applyFill="1" applyBorder="1" applyAlignment="1">
      <alignment horizontal="center" vertical="center" wrapText="1"/>
    </xf>
    <xf numFmtId="0" fontId="19" fillId="0" borderId="23" xfId="0" applyFont="1" applyBorder="1"/>
    <xf numFmtId="0" fontId="5" fillId="0" borderId="12" xfId="1" applyFont="1" applyFill="1" applyBorder="1" applyAlignment="1">
      <alignment horizontal="center" vertical="center" wrapText="1"/>
    </xf>
    <xf numFmtId="0" fontId="19" fillId="0" borderId="0" xfId="0" applyFont="1"/>
    <xf numFmtId="0" fontId="73" fillId="0" borderId="1" xfId="1" applyFont="1" applyFill="1" applyBorder="1" applyAlignment="1">
      <alignment horizontal="left" vertical="top" wrapText="1"/>
    </xf>
    <xf numFmtId="0" fontId="74" fillId="0" borderId="0" xfId="0" applyFont="1" applyAlignment="1">
      <alignment wrapText="1"/>
    </xf>
    <xf numFmtId="0" fontId="32" fillId="0" borderId="1" xfId="1" applyFont="1" applyBorder="1" applyAlignment="1">
      <alignment horizontal="center" vertical="top" wrapText="1"/>
    </xf>
    <xf numFmtId="0" fontId="19" fillId="0" borderId="1" xfId="0" applyFont="1" applyBorder="1" applyAlignment="1">
      <alignment wrapText="1"/>
    </xf>
    <xf numFmtId="0" fontId="1" fillId="0" borderId="0" xfId="1" applyBorder="1"/>
    <xf numFmtId="0" fontId="1" fillId="0" borderId="1" xfId="1" applyBorder="1"/>
    <xf numFmtId="0" fontId="3" fillId="0" borderId="2" xfId="1" applyFont="1" applyBorder="1" applyAlignment="1"/>
    <xf numFmtId="0" fontId="1" fillId="0" borderId="0" xfId="1" applyFont="1"/>
    <xf numFmtId="0" fontId="1" fillId="0" borderId="1" xfId="1" applyFont="1" applyBorder="1"/>
    <xf numFmtId="14" fontId="1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vertical="top" wrapText="1"/>
    </xf>
    <xf numFmtId="4" fontId="1" fillId="0" borderId="0" xfId="1" applyNumberFormat="1" applyAlignment="1">
      <alignment horizontal="right"/>
    </xf>
    <xf numFmtId="4" fontId="1" fillId="0" borderId="1" xfId="1" applyNumberFormat="1" applyFont="1" applyFill="1" applyBorder="1" applyAlignment="1">
      <alignment horizontal="right"/>
    </xf>
    <xf numFmtId="4" fontId="5" fillId="0" borderId="1" xfId="1" applyNumberFormat="1" applyFont="1" applyBorder="1" applyAlignment="1">
      <alignment horizontal="right"/>
    </xf>
    <xf numFmtId="0" fontId="5" fillId="0" borderId="0" xfId="1" applyFont="1" applyAlignment="1">
      <alignment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13" xfId="1" applyFont="1" applyFill="1" applyBorder="1" applyAlignment="1">
      <alignment vertical="top" wrapText="1"/>
    </xf>
    <xf numFmtId="4" fontId="5" fillId="0" borderId="13" xfId="1" applyNumberFormat="1" applyFont="1" applyFill="1" applyBorder="1" applyAlignment="1">
      <alignment horizontal="right"/>
    </xf>
    <xf numFmtId="0" fontId="1" fillId="0" borderId="1" xfId="1" applyFont="1" applyFill="1" applyBorder="1" applyAlignment="1">
      <alignment vertical="center" wrapText="1"/>
    </xf>
    <xf numFmtId="0" fontId="1" fillId="0" borderId="10" xfId="1" applyFont="1" applyBorder="1" applyAlignment="1">
      <alignment wrapText="1"/>
    </xf>
    <xf numFmtId="0" fontId="1" fillId="0" borderId="15" xfId="1" applyFont="1" applyBorder="1" applyAlignment="1">
      <alignment wrapText="1"/>
    </xf>
    <xf numFmtId="0" fontId="3" fillId="0" borderId="10" xfId="1" applyFont="1" applyBorder="1" applyAlignment="1">
      <alignment horizontal="center" wrapText="1"/>
    </xf>
    <xf numFmtId="4" fontId="3" fillId="0" borderId="1" xfId="1" applyNumberFormat="1" applyFont="1" applyBorder="1" applyAlignment="1">
      <alignment horizontal="center"/>
    </xf>
    <xf numFmtId="0" fontId="32" fillId="0" borderId="13" xfId="1" applyFont="1" applyFill="1" applyBorder="1" applyAlignment="1">
      <alignment vertical="center" wrapText="1"/>
    </xf>
    <xf numFmtId="14" fontId="1" fillId="0" borderId="13" xfId="1" applyNumberFormat="1" applyFont="1" applyFill="1" applyBorder="1" applyAlignment="1">
      <alignment horizontal="center"/>
    </xf>
    <xf numFmtId="4" fontId="1" fillId="0" borderId="13" xfId="1" applyNumberFormat="1" applyFont="1" applyFill="1" applyBorder="1" applyAlignment="1">
      <alignment horizontal="right"/>
    </xf>
    <xf numFmtId="0" fontId="7" fillId="0" borderId="3" xfId="1" applyFont="1" applyBorder="1" applyAlignment="1"/>
    <xf numFmtId="0" fontId="7" fillId="0" borderId="4" xfId="1" applyFont="1" applyBorder="1" applyAlignment="1"/>
    <xf numFmtId="0" fontId="3" fillId="0" borderId="2" xfId="1" applyFont="1" applyBorder="1" applyAlignment="1">
      <alignment horizontal="center"/>
    </xf>
    <xf numFmtId="0" fontId="1" fillId="0" borderId="1" xfId="1" applyFont="1" applyFill="1" applyBorder="1" applyAlignment="1">
      <alignment horizontal="center" wrapText="1"/>
    </xf>
    <xf numFmtId="0" fontId="32" fillId="0" borderId="0" xfId="1" applyFont="1" applyAlignment="1">
      <alignment vertical="center" wrapText="1"/>
    </xf>
    <xf numFmtId="0" fontId="34" fillId="0" borderId="5" xfId="1" applyFont="1" applyBorder="1" applyAlignment="1">
      <alignment vertical="center"/>
    </xf>
    <xf numFmtId="0" fontId="32" fillId="0" borderId="1" xfId="1" applyFont="1" applyBorder="1" applyAlignment="1">
      <alignment vertical="center" wrapText="1"/>
    </xf>
    <xf numFmtId="0" fontId="5" fillId="0" borderId="13" xfId="1" applyFont="1" applyFill="1" applyBorder="1" applyAlignment="1">
      <alignment vertical="center" wrapText="1"/>
    </xf>
    <xf numFmtId="0" fontId="32" fillId="0" borderId="1" xfId="1" applyFont="1" applyBorder="1" applyAlignment="1">
      <alignment horizontal="center" vertical="center" wrapText="1"/>
    </xf>
    <xf numFmtId="0" fontId="1" fillId="0" borderId="0" xfId="1" applyFont="1" applyAlignment="1">
      <alignment horizontal="center" wrapText="1"/>
    </xf>
    <xf numFmtId="0" fontId="1" fillId="0" borderId="5" xfId="1" applyFont="1" applyBorder="1" applyAlignment="1">
      <alignment horizontal="center" wrapText="1"/>
    </xf>
    <xf numFmtId="0" fontId="3" fillId="0" borderId="3" xfId="1" applyFont="1" applyBorder="1" applyAlignment="1"/>
    <xf numFmtId="0" fontId="1" fillId="0" borderId="1" xfId="1" applyFont="1" applyBorder="1" applyAlignment="1">
      <alignment horizontal="center" wrapText="1"/>
    </xf>
    <xf numFmtId="0" fontId="1" fillId="0" borderId="13" xfId="1" applyFont="1" applyFill="1" applyBorder="1" applyAlignment="1">
      <alignment horizontal="center" wrapText="1"/>
    </xf>
    <xf numFmtId="0" fontId="1" fillId="0" borderId="20" xfId="1" applyFont="1" applyBorder="1" applyAlignment="1">
      <alignment horizontal="center"/>
    </xf>
    <xf numFmtId="0" fontId="75" fillId="0" borderId="1" xfId="1" applyFont="1" applyFill="1" applyBorder="1" applyAlignment="1">
      <alignment horizontal="right"/>
    </xf>
    <xf numFmtId="0" fontId="1" fillId="0" borderId="11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top" wrapText="1"/>
    </xf>
    <xf numFmtId="0" fontId="1" fillId="0" borderId="11" xfId="1" applyFont="1" applyFill="1" applyBorder="1" applyAlignment="1">
      <alignment horizontal="center" wrapText="1"/>
    </xf>
    <xf numFmtId="14" fontId="1" fillId="0" borderId="11" xfId="1" applyNumberFormat="1" applyFont="1" applyFill="1" applyBorder="1" applyAlignment="1">
      <alignment horizontal="center"/>
    </xf>
    <xf numFmtId="4" fontId="1" fillId="0" borderId="11" xfId="1" applyNumberFormat="1" applyFill="1" applyBorder="1" applyAlignment="1">
      <alignment horizontal="right"/>
    </xf>
    <xf numFmtId="0" fontId="1" fillId="0" borderId="12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center" wrapText="1"/>
    </xf>
    <xf numFmtId="0" fontId="1" fillId="0" borderId="12" xfId="1" applyFont="1" applyFill="1" applyBorder="1" applyAlignment="1">
      <alignment horizontal="center" wrapText="1"/>
    </xf>
    <xf numFmtId="14" fontId="1" fillId="0" borderId="12" xfId="1" applyNumberFormat="1" applyFont="1" applyFill="1" applyBorder="1" applyAlignment="1">
      <alignment horizontal="center"/>
    </xf>
    <xf numFmtId="4" fontId="1" fillId="0" borderId="12" xfId="1" applyNumberFormat="1" applyFont="1" applyFill="1" applyBorder="1" applyAlignment="1">
      <alignment horizontal="right"/>
    </xf>
    <xf numFmtId="0" fontId="32" fillId="0" borderId="11" xfId="1" applyFont="1" applyFill="1" applyBorder="1" applyAlignment="1">
      <alignment vertical="center" wrapText="1"/>
    </xf>
    <xf numFmtId="0" fontId="1" fillId="0" borderId="13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/>
    </xf>
    <xf numFmtId="0" fontId="1" fillId="0" borderId="14" xfId="1" applyFont="1" applyFill="1" applyBorder="1" applyAlignment="1">
      <alignment horizontal="center" wrapText="1"/>
    </xf>
    <xf numFmtId="14" fontId="1" fillId="0" borderId="14" xfId="1" applyNumberFormat="1" applyFont="1" applyFill="1" applyBorder="1" applyAlignment="1">
      <alignment horizontal="center"/>
    </xf>
    <xf numFmtId="4" fontId="1" fillId="0" borderId="14" xfId="1" applyNumberFormat="1" applyFont="1" applyFill="1" applyBorder="1" applyAlignment="1">
      <alignment horizontal="right"/>
    </xf>
    <xf numFmtId="0" fontId="1" fillId="0" borderId="1" xfId="1" applyFont="1" applyBorder="1" applyAlignment="1">
      <alignment vertical="center"/>
    </xf>
    <xf numFmtId="0" fontId="32" fillId="0" borderId="12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top" wrapText="1"/>
    </xf>
    <xf numFmtId="4" fontId="1" fillId="0" borderId="12" xfId="1" applyNumberFormat="1" applyFill="1" applyBorder="1" applyAlignment="1">
      <alignment horizontal="right"/>
    </xf>
    <xf numFmtId="0" fontId="0" fillId="0" borderId="0" xfId="0"/>
    <xf numFmtId="0" fontId="1" fillId="0" borderId="0" xfId="1"/>
    <xf numFmtId="14" fontId="1" fillId="0" borderId="1" xfId="1" applyNumberFormat="1" applyFont="1" applyFill="1" applyBorder="1" applyAlignment="1">
      <alignment horizontal="center"/>
    </xf>
    <xf numFmtId="4" fontId="1" fillId="0" borderId="0" xfId="1" applyNumberFormat="1" applyAlignment="1">
      <alignment horizontal="right"/>
    </xf>
    <xf numFmtId="4" fontId="1" fillId="0" borderId="1" xfId="1" applyNumberFormat="1" applyFont="1" applyFill="1" applyBorder="1" applyAlignment="1">
      <alignment horizontal="right"/>
    </xf>
    <xf numFmtId="4" fontId="5" fillId="0" borderId="1" xfId="1" applyNumberFormat="1" applyFont="1" applyBorder="1" applyAlignment="1">
      <alignment horizontal="right"/>
    </xf>
    <xf numFmtId="4" fontId="36" fillId="0" borderId="1" xfId="1" applyNumberFormat="1" applyFont="1" applyFill="1" applyBorder="1" applyAlignment="1">
      <alignment horizontal="right"/>
    </xf>
    <xf numFmtId="4" fontId="1" fillId="2" borderId="1" xfId="1" applyNumberFormat="1" applyFill="1" applyBorder="1" applyAlignment="1">
      <alignment horizontal="right"/>
    </xf>
    <xf numFmtId="0" fontId="5" fillId="0" borderId="1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/>
    </xf>
    <xf numFmtId="14" fontId="3" fillId="0" borderId="1" xfId="1" applyNumberFormat="1" applyFont="1" applyFill="1" applyBorder="1" applyAlignment="1">
      <alignment horizontal="right"/>
    </xf>
    <xf numFmtId="0" fontId="36" fillId="0" borderId="1" xfId="1" applyFont="1" applyFill="1" applyBorder="1" applyAlignment="1">
      <alignment horizontal="right"/>
    </xf>
    <xf numFmtId="0" fontId="1" fillId="0" borderId="1" xfId="1" applyFont="1" applyBorder="1" applyAlignment="1">
      <alignment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0" xfId="1" applyFont="1" applyBorder="1" applyAlignment="1">
      <alignment wrapText="1"/>
    </xf>
    <xf numFmtId="0" fontId="1" fillId="0" borderId="15" xfId="1" applyFont="1" applyBorder="1" applyAlignment="1">
      <alignment wrapText="1"/>
    </xf>
    <xf numFmtId="0" fontId="3" fillId="0" borderId="10" xfId="1" applyFont="1" applyBorder="1" applyAlignment="1">
      <alignment horizontal="center" wrapText="1"/>
    </xf>
    <xf numFmtId="0" fontId="3" fillId="0" borderId="2" xfId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1" fillId="0" borderId="1" xfId="1" applyFont="1" applyFill="1" applyBorder="1" applyAlignment="1">
      <alignment horizontal="center" vertical="center" wrapText="1"/>
    </xf>
    <xf numFmtId="14" fontId="1" fillId="0" borderId="1" xfId="1" applyNumberFormat="1" applyFill="1" applyBorder="1" applyAlignment="1">
      <alignment horizontal="center" wrapText="1"/>
    </xf>
    <xf numFmtId="4" fontId="1" fillId="0" borderId="1" xfId="1" applyNumberFormat="1" applyFill="1" applyBorder="1" applyAlignment="1">
      <alignment horizontal="right" wrapText="1"/>
    </xf>
    <xf numFmtId="4" fontId="1" fillId="0" borderId="1" xfId="1" applyNumberFormat="1" applyFont="1" applyFill="1" applyBorder="1" applyAlignment="1">
      <alignment horizontal="right" wrapText="1"/>
    </xf>
    <xf numFmtId="14" fontId="3" fillId="0" borderId="1" xfId="1" applyNumberFormat="1" applyFont="1" applyFill="1" applyBorder="1" applyAlignment="1">
      <alignment horizontal="right" wrapText="1"/>
    </xf>
    <xf numFmtId="4" fontId="1" fillId="2" borderId="1" xfId="1" applyNumberFormat="1" applyFill="1" applyBorder="1" applyAlignment="1">
      <alignment horizontal="right" wrapText="1"/>
    </xf>
    <xf numFmtId="0" fontId="7" fillId="0" borderId="5" xfId="1" applyFont="1" applyBorder="1" applyAlignment="1"/>
    <xf numFmtId="0" fontId="7" fillId="0" borderId="21" xfId="1" applyFont="1" applyBorder="1" applyAlignment="1"/>
    <xf numFmtId="14" fontId="1" fillId="0" borderId="1" xfId="1" applyNumberFormat="1" applyFont="1" applyFill="1" applyBorder="1" applyAlignment="1">
      <alignment horizontal="center" wrapText="1"/>
    </xf>
    <xf numFmtId="4" fontId="1" fillId="0" borderId="13" xfId="1" applyNumberFormat="1" applyFont="1" applyFill="1" applyBorder="1" applyAlignment="1">
      <alignment horizontal="right" wrapText="1"/>
    </xf>
    <xf numFmtId="0" fontId="1" fillId="0" borderId="13" xfId="1" applyFont="1" applyFill="1" applyBorder="1" applyAlignment="1">
      <alignment horizontal="center" vertical="center" wrapText="1"/>
    </xf>
    <xf numFmtId="14" fontId="1" fillId="0" borderId="13" xfId="1" applyNumberFormat="1" applyFont="1" applyFill="1" applyBorder="1" applyAlignment="1">
      <alignment horizontal="center" wrapText="1"/>
    </xf>
    <xf numFmtId="0" fontId="3" fillId="0" borderId="5" xfId="1" applyFont="1" applyBorder="1" applyAlignment="1"/>
    <xf numFmtId="0" fontId="1" fillId="0" borderId="0" xfId="1" applyFont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76" fillId="0" borderId="1" xfId="0" applyFont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35" fillId="0" borderId="0" xfId="1" applyFont="1" applyAlignment="1">
      <alignment vertical="center" wrapText="1"/>
    </xf>
    <xf numFmtId="0" fontId="35" fillId="0" borderId="5" xfId="1" applyFont="1" applyBorder="1" applyAlignment="1">
      <alignment horizontal="center" vertical="center" wrapText="1"/>
    </xf>
    <xf numFmtId="0" fontId="44" fillId="0" borderId="5" xfId="1" applyFont="1" applyBorder="1" applyAlignment="1">
      <alignment vertical="center"/>
    </xf>
    <xf numFmtId="0" fontId="77" fillId="0" borderId="1" xfId="0" applyFont="1" applyBorder="1" applyAlignment="1">
      <alignment vertical="center" wrapText="1"/>
    </xf>
    <xf numFmtId="0" fontId="77" fillId="0" borderId="0" xfId="0" applyFont="1" applyAlignment="1">
      <alignment vertical="center" wrapText="1"/>
    </xf>
    <xf numFmtId="0" fontId="35" fillId="0" borderId="1" xfId="1" applyFont="1" applyFill="1" applyBorder="1" applyAlignment="1">
      <alignment vertical="center" wrapText="1"/>
    </xf>
    <xf numFmtId="0" fontId="35" fillId="0" borderId="1" xfId="1" applyFont="1" applyBorder="1" applyAlignment="1">
      <alignment vertical="center" wrapText="1"/>
    </xf>
    <xf numFmtId="0" fontId="35" fillId="0" borderId="1" xfId="1" applyFont="1" applyFill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/>
    </xf>
    <xf numFmtId="0" fontId="1" fillId="0" borderId="0" xfId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77" fillId="0" borderId="13" xfId="0" applyFont="1" applyBorder="1" applyAlignment="1">
      <alignment vertical="center" wrapText="1"/>
    </xf>
    <xf numFmtId="14" fontId="1" fillId="0" borderId="13" xfId="1" applyNumberFormat="1" applyFill="1" applyBorder="1" applyAlignment="1">
      <alignment horizontal="center" wrapText="1"/>
    </xf>
    <xf numFmtId="4" fontId="1" fillId="0" borderId="13" xfId="1" applyNumberFormat="1" applyFill="1" applyBorder="1" applyAlignment="1">
      <alignment horizontal="right" wrapText="1"/>
    </xf>
    <xf numFmtId="0" fontId="76" fillId="0" borderId="11" xfId="0" applyFont="1" applyBorder="1" applyAlignment="1">
      <alignment vertical="center" wrapText="1"/>
    </xf>
    <xf numFmtId="0" fontId="77" fillId="0" borderId="11" xfId="0" applyFont="1" applyBorder="1" applyAlignment="1">
      <alignment vertical="center" wrapText="1"/>
    </xf>
    <xf numFmtId="0" fontId="1" fillId="0" borderId="11" xfId="1" applyFont="1" applyFill="1" applyBorder="1" applyAlignment="1">
      <alignment horizontal="center" vertical="center" wrapText="1"/>
    </xf>
    <xf numFmtId="14" fontId="1" fillId="0" borderId="11" xfId="1" applyNumberFormat="1" applyFill="1" applyBorder="1" applyAlignment="1">
      <alignment horizontal="center" wrapText="1"/>
    </xf>
    <xf numFmtId="4" fontId="1" fillId="0" borderId="11" xfId="1" applyNumberFormat="1" applyFill="1" applyBorder="1" applyAlignment="1">
      <alignment horizontal="right" wrapText="1"/>
    </xf>
    <xf numFmtId="0" fontId="19" fillId="0" borderId="11" xfId="0" applyFont="1" applyBorder="1" applyAlignment="1">
      <alignment vertical="center" wrapText="1"/>
    </xf>
    <xf numFmtId="14" fontId="1" fillId="0" borderId="11" xfId="1" applyNumberFormat="1" applyFont="1" applyFill="1" applyBorder="1" applyAlignment="1">
      <alignment horizontal="center" wrapText="1"/>
    </xf>
    <xf numFmtId="4" fontId="1" fillId="0" borderId="14" xfId="1" applyNumberFormat="1" applyFont="1" applyFill="1" applyBorder="1" applyAlignment="1">
      <alignment horizontal="right" wrapText="1"/>
    </xf>
    <xf numFmtId="0" fontId="2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78" fillId="2" borderId="13" xfId="0" applyFont="1" applyFill="1" applyBorder="1" applyAlignment="1">
      <alignment vertical="center" wrapText="1"/>
    </xf>
    <xf numFmtId="0" fontId="80" fillId="2" borderId="13" xfId="0" applyFont="1" applyFill="1" applyBorder="1" applyAlignment="1">
      <alignment vertical="center" wrapText="1"/>
    </xf>
    <xf numFmtId="0" fontId="78" fillId="2" borderId="13" xfId="0" applyFont="1" applyFill="1" applyBorder="1" applyAlignment="1">
      <alignment horizontal="center" vertical="center" wrapText="1" shrinkToFit="1"/>
    </xf>
    <xf numFmtId="14" fontId="79" fillId="2" borderId="13" xfId="0" applyNumberFormat="1" applyFont="1" applyFill="1" applyBorder="1" applyAlignment="1">
      <alignment horizontal="center" vertical="center" wrapText="1" shrinkToFit="1"/>
    </xf>
    <xf numFmtId="0" fontId="19" fillId="0" borderId="11" xfId="0" applyFont="1" applyBorder="1" applyAlignment="1">
      <alignment vertical="center"/>
    </xf>
    <xf numFmtId="0" fontId="35" fillId="0" borderId="25" xfId="1" applyFont="1" applyFill="1" applyBorder="1" applyAlignment="1">
      <alignment vertical="center" wrapText="1"/>
    </xf>
    <xf numFmtId="14" fontId="1" fillId="0" borderId="11" xfId="1" applyNumberFormat="1" applyFont="1" applyFill="1" applyBorder="1" applyAlignment="1">
      <alignment horizontal="center"/>
    </xf>
    <xf numFmtId="14" fontId="1" fillId="0" borderId="14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 shrinkToFit="1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0" fontId="23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/>
    </xf>
    <xf numFmtId="4" fontId="1" fillId="0" borderId="11" xfId="1" applyNumberFormat="1" applyFont="1" applyFill="1" applyBorder="1" applyAlignment="1">
      <alignment horizontal="right"/>
    </xf>
    <xf numFmtId="4" fontId="1" fillId="0" borderId="13" xfId="1" applyNumberFormat="1" applyFont="1" applyFill="1" applyBorder="1" applyAlignment="1">
      <alignment horizontal="right"/>
    </xf>
    <xf numFmtId="0" fontId="1" fillId="0" borderId="11" xfId="1" applyFont="1" applyFill="1" applyBorder="1" applyAlignment="1">
      <alignment horizontal="left" vertical="center" wrapText="1"/>
    </xf>
    <xf numFmtId="0" fontId="35" fillId="0" borderId="11" xfId="1" applyFont="1" applyBorder="1" applyAlignment="1">
      <alignment vertical="center" wrapText="1"/>
    </xf>
    <xf numFmtId="0" fontId="1" fillId="0" borderId="11" xfId="1" applyFont="1" applyBorder="1" applyAlignment="1">
      <alignment horizontal="center" vertical="center" wrapText="1"/>
    </xf>
    <xf numFmtId="0" fontId="35" fillId="0" borderId="13" xfId="1" applyFont="1" applyBorder="1" applyAlignment="1">
      <alignment horizontal="left" vertical="center" wrapText="1"/>
    </xf>
    <xf numFmtId="0" fontId="23" fillId="0" borderId="12" xfId="0" applyFont="1" applyBorder="1" applyAlignment="1">
      <alignment vertical="center" wrapText="1"/>
    </xf>
    <xf numFmtId="0" fontId="35" fillId="0" borderId="12" xfId="1" applyFont="1" applyBorder="1" applyAlignment="1">
      <alignment horizontal="left" vertical="center" wrapText="1"/>
    </xf>
    <xf numFmtId="0" fontId="1" fillId="0" borderId="12" xfId="1" applyFont="1" applyFill="1" applyBorder="1" applyAlignment="1">
      <alignment horizontal="center" vertical="center" wrapText="1"/>
    </xf>
    <xf numFmtId="14" fontId="1" fillId="0" borderId="12" xfId="1" applyNumberFormat="1" applyFont="1" applyFill="1" applyBorder="1" applyAlignment="1">
      <alignment horizontal="center" wrapText="1"/>
    </xf>
    <xf numFmtId="4" fontId="1" fillId="0" borderId="12" xfId="1" applyNumberFormat="1" applyFont="1" applyFill="1" applyBorder="1" applyAlignment="1">
      <alignment horizontal="right" wrapText="1"/>
    </xf>
    <xf numFmtId="0" fontId="13" fillId="2" borderId="13" xfId="0" applyFont="1" applyFill="1" applyBorder="1" applyAlignment="1">
      <alignment vertical="center" wrapText="1"/>
    </xf>
    <xf numFmtId="0" fontId="15" fillId="2" borderId="13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horizontal="center" vertical="center" wrapText="1" shrinkToFit="1"/>
    </xf>
    <xf numFmtId="14" fontId="4" fillId="2" borderId="13" xfId="0" applyNumberFormat="1" applyFont="1" applyFill="1" applyBorder="1" applyAlignment="1">
      <alignment horizontal="center" vertical="center" wrapText="1" shrinkToFit="1"/>
    </xf>
    <xf numFmtId="0" fontId="10" fillId="2" borderId="11" xfId="0" applyFont="1" applyFill="1" applyBorder="1" applyAlignment="1">
      <alignment vertical="center" wrapText="1"/>
    </xf>
    <xf numFmtId="0" fontId="15" fillId="2" borderId="11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center" vertical="center" wrapText="1" shrinkToFit="1"/>
    </xf>
    <xf numFmtId="14" fontId="4" fillId="2" borderId="11" xfId="0" applyNumberFormat="1" applyFont="1" applyFill="1" applyBorder="1" applyAlignment="1">
      <alignment horizontal="center" vertical="center" wrapText="1" shrinkToFit="1"/>
    </xf>
    <xf numFmtId="0" fontId="18" fillId="0" borderId="0" xfId="0" applyFont="1" applyAlignment="1">
      <alignment horizontal="right"/>
    </xf>
    <xf numFmtId="164" fontId="18" fillId="0" borderId="16" xfId="0" applyNumberFormat="1" applyFont="1" applyBorder="1" applyAlignment="1">
      <alignment horizontal="right"/>
    </xf>
    <xf numFmtId="0" fontId="13" fillId="2" borderId="12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horizontal="center" vertical="center" wrapText="1" shrinkToFit="1"/>
    </xf>
    <xf numFmtId="14" fontId="4" fillId="2" borderId="12" xfId="0" applyNumberFormat="1" applyFont="1" applyFill="1" applyBorder="1" applyAlignment="1">
      <alignment horizontal="center" vertical="center" wrapText="1" shrinkToFit="1"/>
    </xf>
    <xf numFmtId="164" fontId="18" fillId="0" borderId="17" xfId="0" applyNumberFormat="1" applyFont="1" applyBorder="1" applyAlignment="1">
      <alignment horizontal="right"/>
    </xf>
    <xf numFmtId="0" fontId="82" fillId="0" borderId="0" xfId="1" applyFont="1" applyFill="1" applyBorder="1" applyAlignment="1">
      <alignment horizontal="right"/>
    </xf>
    <xf numFmtId="4" fontId="82" fillId="0" borderId="16" xfId="1" applyNumberFormat="1" applyFont="1" applyBorder="1" applyAlignment="1">
      <alignment horizontal="right"/>
    </xf>
    <xf numFmtId="0" fontId="83" fillId="0" borderId="0" xfId="0" applyFont="1" applyAlignment="1">
      <alignment horizontal="right"/>
    </xf>
    <xf numFmtId="0" fontId="81" fillId="0" borderId="0" xfId="1" applyFont="1" applyAlignment="1">
      <alignment horizontal="right"/>
    </xf>
    <xf numFmtId="0" fontId="83" fillId="0" borderId="16" xfId="0" applyFont="1" applyBorder="1" applyAlignment="1">
      <alignment horizontal="right"/>
    </xf>
    <xf numFmtId="0" fontId="81" fillId="0" borderId="0" xfId="1" applyFont="1" applyBorder="1" applyAlignment="1">
      <alignment horizontal="right"/>
    </xf>
    <xf numFmtId="0" fontId="81" fillId="0" borderId="0" xfId="1" applyFont="1" applyFill="1" applyBorder="1" applyAlignment="1">
      <alignment horizontal="right"/>
    </xf>
    <xf numFmtId="0" fontId="81" fillId="0" borderId="16" xfId="1" applyFont="1" applyFill="1" applyBorder="1" applyAlignment="1">
      <alignment horizontal="right"/>
    </xf>
    <xf numFmtId="0" fontId="81" fillId="0" borderId="0" xfId="1" applyFont="1" applyFill="1" applyBorder="1" applyAlignment="1">
      <alignment horizontal="right" wrapText="1"/>
    </xf>
    <xf numFmtId="0" fontId="81" fillId="0" borderId="16" xfId="1" applyFont="1" applyFill="1" applyBorder="1" applyAlignment="1">
      <alignment horizontal="right" wrapText="1"/>
    </xf>
    <xf numFmtId="4" fontId="81" fillId="0" borderId="17" xfId="1" applyNumberFormat="1" applyFont="1" applyFill="1" applyBorder="1" applyAlignment="1">
      <alignment horizontal="right"/>
    </xf>
    <xf numFmtId="164" fontId="78" fillId="2" borderId="13" xfId="0" applyNumberFormat="1" applyFont="1" applyFill="1" applyBorder="1" applyAlignment="1">
      <alignment vertical="center" wrapText="1" shrinkToFit="1"/>
    </xf>
    <xf numFmtId="164" fontId="10" fillId="2" borderId="11" xfId="0" applyNumberFormat="1" applyFont="1" applyFill="1" applyBorder="1" applyAlignment="1">
      <alignment vertical="center" wrapText="1" shrinkToFit="1"/>
    </xf>
    <xf numFmtId="164" fontId="10" fillId="2" borderId="12" xfId="0" applyNumberFormat="1" applyFont="1" applyFill="1" applyBorder="1" applyAlignment="1">
      <alignment vertical="center" wrapText="1" shrinkToFit="1"/>
    </xf>
    <xf numFmtId="164" fontId="10" fillId="2" borderId="13" xfId="0" applyNumberFormat="1" applyFont="1" applyFill="1" applyBorder="1" applyAlignment="1">
      <alignment vertical="center" wrapText="1" shrinkToFit="1"/>
    </xf>
    <xf numFmtId="164" fontId="10" fillId="2" borderId="1" xfId="0" applyNumberFormat="1" applyFont="1" applyFill="1" applyBorder="1" applyAlignment="1">
      <alignment vertical="center" wrapText="1" shrinkToFit="1"/>
    </xf>
    <xf numFmtId="0" fontId="5" fillId="0" borderId="13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4" fontId="1" fillId="0" borderId="11" xfId="1" applyNumberFormat="1" applyFill="1" applyBorder="1" applyAlignment="1">
      <alignment horizontal="right" vertical="center"/>
    </xf>
    <xf numFmtId="0" fontId="5" fillId="0" borderId="19" xfId="1" applyFont="1" applyFill="1" applyBorder="1" applyAlignment="1">
      <alignment horizontal="center" vertical="top" wrapText="1"/>
    </xf>
    <xf numFmtId="0" fontId="1" fillId="0" borderId="19" xfId="1" applyFont="1" applyFill="1" applyBorder="1" applyAlignment="1">
      <alignment horizontal="center" wrapText="1"/>
    </xf>
    <xf numFmtId="0" fontId="5" fillId="0" borderId="11" xfId="1" applyFont="1" applyFill="1" applyBorder="1" applyAlignment="1">
      <alignment horizontal="center" vertical="top" wrapText="1"/>
    </xf>
    <xf numFmtId="0" fontId="5" fillId="0" borderId="12" xfId="1" applyFont="1" applyFill="1" applyBorder="1" applyAlignment="1">
      <alignment horizontal="center" vertical="top" wrapText="1"/>
    </xf>
    <xf numFmtId="0" fontId="66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1" fillId="0" borderId="0" xfId="1" applyFill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35" fillId="0" borderId="14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2" fillId="0" borderId="13" xfId="1" applyFont="1" applyBorder="1" applyAlignment="1">
      <alignment horizontal="left" vertical="center" wrapText="1"/>
    </xf>
    <xf numFmtId="0" fontId="1" fillId="0" borderId="13" xfId="1" applyFont="1" applyBorder="1" applyAlignment="1">
      <alignment horizontal="center" wrapText="1"/>
    </xf>
    <xf numFmtId="0" fontId="5" fillId="0" borderId="1" xfId="1" applyFont="1" applyFill="1" applyBorder="1" applyAlignment="1">
      <alignment horizontal="center" vertical="justify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9" fillId="0" borderId="1" xfId="0" applyNumberFormat="1" applyFont="1" applyBorder="1" applyAlignment="1">
      <alignment horizontal="right" vertical="center" wrapText="1" shrinkToFit="1"/>
    </xf>
    <xf numFmtId="0" fontId="4" fillId="0" borderId="2" xfId="0" applyFont="1" applyBorder="1" applyAlignment="1">
      <alignment vertical="center" wrapText="1" shrinkToFit="1"/>
    </xf>
    <xf numFmtId="0" fontId="9" fillId="0" borderId="13" xfId="0" applyFont="1" applyBorder="1" applyAlignment="1">
      <alignment horizontal="left" vertical="center" wrapText="1" shrinkToFit="1"/>
    </xf>
    <xf numFmtId="0" fontId="9" fillId="0" borderId="14" xfId="0" applyFont="1" applyBorder="1" applyAlignment="1">
      <alignment horizontal="left" vertical="center" wrapText="1" shrinkToFit="1"/>
    </xf>
    <xf numFmtId="14" fontId="9" fillId="0" borderId="11" xfId="0" applyNumberFormat="1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164" fontId="9" fillId="0" borderId="11" xfId="0" applyNumberFormat="1" applyFont="1" applyBorder="1" applyAlignment="1">
      <alignment horizontal="right" vertical="center" wrapText="1" shrinkToFit="1"/>
    </xf>
    <xf numFmtId="14" fontId="9" fillId="0" borderId="13" xfId="0" applyNumberFormat="1" applyFont="1" applyBorder="1" applyAlignment="1">
      <alignment horizontal="center" vertical="center" wrapText="1" shrinkToFit="1"/>
    </xf>
    <xf numFmtId="164" fontId="9" fillId="0" borderId="13" xfId="0" applyNumberFormat="1" applyFont="1" applyBorder="1" applyAlignment="1">
      <alignment horizontal="right" vertical="center" wrapText="1" shrinkToFit="1"/>
    </xf>
    <xf numFmtId="164" fontId="9" fillId="0" borderId="14" xfId="0" applyNumberFormat="1" applyFont="1" applyBorder="1" applyAlignment="1">
      <alignment horizontal="right" vertical="center" wrapText="1" shrinkToFit="1"/>
    </xf>
    <xf numFmtId="0" fontId="13" fillId="0" borderId="12" xfId="0" applyFont="1" applyBorder="1" applyAlignment="1">
      <alignment horizontal="left" vertical="center" wrapText="1" shrinkToFit="1"/>
    </xf>
    <xf numFmtId="14" fontId="9" fillId="0" borderId="12" xfId="0" applyNumberFormat="1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164" fontId="9" fillId="0" borderId="12" xfId="0" applyNumberFormat="1" applyFont="1" applyBorder="1" applyAlignment="1">
      <alignment horizontal="right" vertical="center" wrapText="1" shrinkToFit="1"/>
    </xf>
    <xf numFmtId="0" fontId="9" fillId="0" borderId="12" xfId="0" applyFont="1" applyBorder="1" applyAlignment="1">
      <alignment horizontal="left" vertical="center" wrapText="1" shrinkToFit="1"/>
    </xf>
    <xf numFmtId="1" fontId="9" fillId="0" borderId="1" xfId="0" applyNumberFormat="1" applyFont="1" applyBorder="1" applyAlignment="1">
      <alignment horizontal="center" vertical="center" wrapText="1" shrinkToFit="1"/>
    </xf>
    <xf numFmtId="164" fontId="20" fillId="0" borderId="1" xfId="0" applyNumberFormat="1" applyFont="1" applyBorder="1" applyAlignment="1">
      <alignment horizontal="right" vertical="center" wrapText="1" shrinkToFit="1"/>
    </xf>
    <xf numFmtId="0" fontId="4" fillId="0" borderId="0" xfId="0" applyFont="1" applyAlignment="1">
      <alignment horizontal="left" vertical="center"/>
    </xf>
    <xf numFmtId="0" fontId="9" fillId="0" borderId="15" xfId="0" applyFont="1" applyBorder="1" applyAlignment="1">
      <alignment horizontal="left" vertical="center" wrapText="1" shrinkToFit="1"/>
    </xf>
    <xf numFmtId="14" fontId="9" fillId="0" borderId="15" xfId="0" applyNumberFormat="1" applyFont="1" applyBorder="1" applyAlignment="1">
      <alignment horizontal="center" vertical="center" wrapText="1" shrinkToFit="1"/>
    </xf>
    <xf numFmtId="164" fontId="9" fillId="0" borderId="15" xfId="0" applyNumberFormat="1" applyFont="1" applyBorder="1" applyAlignment="1">
      <alignment horizontal="right" vertical="center" wrapText="1" shrinkToFit="1"/>
    </xf>
    <xf numFmtId="0" fontId="13" fillId="0" borderId="1" xfId="0" applyFont="1" applyBorder="1" applyAlignment="1">
      <alignment horizontal="left" vertical="center" wrapText="1" shrinkToFit="1"/>
    </xf>
    <xf numFmtId="0" fontId="85" fillId="0" borderId="24" xfId="0" applyFont="1" applyBorder="1" applyAlignment="1">
      <alignment vertical="center"/>
    </xf>
    <xf numFmtId="0" fontId="85" fillId="0" borderId="13" xfId="0" applyFont="1" applyBorder="1" applyAlignment="1">
      <alignment vertical="center"/>
    </xf>
    <xf numFmtId="0" fontId="85" fillId="0" borderId="11" xfId="0" applyFont="1" applyBorder="1" applyAlignment="1">
      <alignment vertical="center"/>
    </xf>
    <xf numFmtId="0" fontId="85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 shrinkToFit="1"/>
    </xf>
    <xf numFmtId="0" fontId="13" fillId="0" borderId="13" xfId="0" applyFont="1" applyBorder="1" applyAlignment="1">
      <alignment horizontal="right" vertical="center" wrapText="1" shrinkToFit="1"/>
    </xf>
    <xf numFmtId="0" fontId="12" fillId="0" borderId="13" xfId="0" applyFont="1" applyBorder="1" applyAlignment="1">
      <alignment horizontal="right" vertical="center" wrapText="1" shrinkToFit="1"/>
    </xf>
    <xf numFmtId="164" fontId="12" fillId="0" borderId="1" xfId="0" applyNumberFormat="1" applyFont="1" applyBorder="1" applyAlignment="1">
      <alignment horizontal="right" vertical="center" wrapText="1" shrinkToFit="1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14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 shrinkToFit="1"/>
    </xf>
    <xf numFmtId="0" fontId="6" fillId="0" borderId="14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wrapText="1" shrinkToFit="1"/>
    </xf>
    <xf numFmtId="0" fontId="6" fillId="0" borderId="11" xfId="0" applyFont="1" applyBorder="1" applyAlignment="1">
      <alignment horizontal="left" vertical="center" wrapText="1" shrinkToFit="1"/>
    </xf>
    <xf numFmtId="0" fontId="89" fillId="0" borderId="12" xfId="0" applyFont="1" applyBorder="1" applyAlignment="1">
      <alignment horizontal="left" vertical="center" wrapText="1" shrinkToFit="1"/>
    </xf>
    <xf numFmtId="0" fontId="85" fillId="0" borderId="1" xfId="0" applyFont="1" applyBorder="1" applyAlignment="1">
      <alignment vertical="center"/>
    </xf>
    <xf numFmtId="0" fontId="13" fillId="0" borderId="15" xfId="0" applyFont="1" applyBorder="1" applyAlignment="1">
      <alignment horizontal="left" vertical="center" wrapText="1" shrinkToFit="1"/>
    </xf>
    <xf numFmtId="0" fontId="90" fillId="0" borderId="12" xfId="0" applyFont="1" applyBorder="1" applyAlignment="1">
      <alignment horizontal="left" vertical="center" wrapText="1" shrinkToFit="1"/>
    </xf>
    <xf numFmtId="0" fontId="91" fillId="0" borderId="12" xfId="0" applyFont="1" applyBorder="1" applyAlignment="1">
      <alignment horizontal="left" vertical="center" wrapText="1" shrinkToFit="1"/>
    </xf>
    <xf numFmtId="14" fontId="92" fillId="0" borderId="12" xfId="0" applyNumberFormat="1" applyFont="1" applyBorder="1" applyAlignment="1">
      <alignment horizontal="center" vertical="center" wrapText="1" shrinkToFit="1"/>
    </xf>
    <xf numFmtId="0" fontId="92" fillId="0" borderId="12" xfId="0" applyFont="1" applyBorder="1" applyAlignment="1">
      <alignment horizontal="center" vertical="center" wrapText="1" shrinkToFit="1"/>
    </xf>
    <xf numFmtId="164" fontId="92" fillId="0" borderId="12" xfId="0" applyNumberFormat="1" applyFont="1" applyBorder="1" applyAlignment="1">
      <alignment horizontal="right" vertical="center" wrapText="1" shrinkToFit="1"/>
    </xf>
    <xf numFmtId="0" fontId="13" fillId="0" borderId="13" xfId="0" applyFont="1" applyBorder="1" applyAlignment="1">
      <alignment horizontal="left" vertical="center" wrapText="1" shrinkToFit="1"/>
    </xf>
    <xf numFmtId="0" fontId="13" fillId="0" borderId="14" xfId="0" applyFont="1" applyBorder="1" applyAlignment="1">
      <alignment horizontal="left" vertical="center" wrapText="1" shrinkToFit="1"/>
    </xf>
    <xf numFmtId="0" fontId="89" fillId="0" borderId="15" xfId="0" applyFont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left"/>
    </xf>
    <xf numFmtId="0" fontId="13" fillId="0" borderId="11" xfId="0" applyFont="1" applyBorder="1" applyAlignment="1">
      <alignment horizontal="left" vertical="center" wrapText="1" shrinkToFit="1"/>
    </xf>
    <xf numFmtId="164" fontId="20" fillId="0" borderId="13" xfId="0" applyNumberFormat="1" applyFont="1" applyBorder="1" applyAlignment="1">
      <alignment horizontal="right" vertical="center" wrapText="1" shrinkToFit="1"/>
    </xf>
    <xf numFmtId="164" fontId="88" fillId="0" borderId="1" xfId="0" applyNumberFormat="1" applyFont="1" applyBorder="1" applyAlignment="1">
      <alignment horizontal="right" vertical="center" wrapText="1" shrinkToFit="1"/>
    </xf>
    <xf numFmtId="0" fontId="18" fillId="0" borderId="14" xfId="0" applyFont="1" applyBorder="1" applyAlignment="1">
      <alignment horizontal="left" vertical="center" wrapText="1" shrinkToFit="1"/>
    </xf>
    <xf numFmtId="164" fontId="25" fillId="0" borderId="1" xfId="0" applyNumberFormat="1" applyFont="1" applyBorder="1" applyAlignment="1">
      <alignment horizontal="right" vertical="center" wrapText="1" shrinkToFit="1"/>
    </xf>
    <xf numFmtId="0" fontId="13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14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4" fontId="9" fillId="0" borderId="19" xfId="0" applyNumberFormat="1" applyFont="1" applyBorder="1" applyAlignment="1">
      <alignment horizontal="right" vertical="center" wrapText="1" shrinkToFit="1"/>
    </xf>
    <xf numFmtId="0" fontId="13" fillId="0" borderId="11" xfId="0" applyFont="1" applyBorder="1" applyAlignment="1">
      <alignment horizontal="left" vertical="center"/>
    </xf>
    <xf numFmtId="14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0" borderId="14" xfId="0" applyFont="1" applyBorder="1" applyAlignment="1">
      <alignment horizontal="left" vertical="center"/>
    </xf>
    <xf numFmtId="14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4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4" fillId="0" borderId="12" xfId="0" applyFont="1" applyBorder="1" applyAlignment="1">
      <alignment horizontal="left" vertical="center" wrapText="1" shrinkToFit="1"/>
    </xf>
    <xf numFmtId="164" fontId="95" fillId="0" borderId="12" xfId="0" applyNumberFormat="1" applyFont="1" applyBorder="1" applyAlignment="1">
      <alignment horizontal="right" vertical="center" wrapText="1" shrinkToFit="1"/>
    </xf>
    <xf numFmtId="164" fontId="4" fillId="0" borderId="1" xfId="0" applyNumberFormat="1" applyFont="1" applyBorder="1" applyAlignment="1">
      <alignment horizontal="right" vertical="center" wrapText="1" shrinkToFit="1"/>
    </xf>
    <xf numFmtId="14" fontId="13" fillId="0" borderId="1" xfId="0" applyNumberFormat="1" applyFont="1" applyBorder="1" applyAlignment="1">
      <alignment horizontal="center" vertical="center" wrapText="1" shrinkToFit="1"/>
    </xf>
    <xf numFmtId="164" fontId="13" fillId="0" borderId="1" xfId="0" applyNumberFormat="1" applyFont="1" applyBorder="1" applyAlignment="1">
      <alignment horizontal="center" vertical="center" wrapText="1" shrinkToFit="1"/>
    </xf>
    <xf numFmtId="0" fontId="18" fillId="0" borderId="0" xfId="0" applyFont="1" applyAlignment="1">
      <alignment horizontal="left" vertical="center"/>
    </xf>
    <xf numFmtId="14" fontId="4" fillId="0" borderId="0" xfId="0" applyNumberFormat="1" applyFont="1"/>
    <xf numFmtId="1" fontId="4" fillId="0" borderId="0" xfId="0" applyNumberFormat="1" applyFont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vertical="center" wrapText="1" shrinkToFit="1"/>
    </xf>
    <xf numFmtId="1" fontId="9" fillId="0" borderId="11" xfId="0" applyNumberFormat="1" applyFont="1" applyBorder="1" applyAlignment="1">
      <alignment horizontal="center" vertical="center" wrapText="1" shrinkToFit="1"/>
    </xf>
    <xf numFmtId="0" fontId="18" fillId="0" borderId="13" xfId="0" applyFont="1" applyBorder="1" applyAlignment="1">
      <alignment horizontal="left" vertical="center" wrapText="1" shrinkToFit="1"/>
    </xf>
    <xf numFmtId="1" fontId="9" fillId="0" borderId="13" xfId="0" applyNumberFormat="1" applyFont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wrapText="1" shrinkToFit="1"/>
    </xf>
    <xf numFmtId="0" fontId="18" fillId="0" borderId="11" xfId="0" applyFont="1" applyBorder="1" applyAlignment="1">
      <alignment horizontal="left" vertical="center" wrapText="1" shrinkToFit="1"/>
    </xf>
    <xf numFmtId="0" fontId="18" fillId="3" borderId="13" xfId="0" applyFont="1" applyFill="1" applyBorder="1" applyAlignment="1">
      <alignment horizontal="left" vertical="center" wrapText="1" shrinkToFit="1"/>
    </xf>
    <xf numFmtId="14" fontId="9" fillId="3" borderId="13" xfId="0" applyNumberFormat="1" applyFont="1" applyFill="1" applyBorder="1" applyAlignment="1">
      <alignment horizontal="center" vertical="center" wrapText="1" shrinkToFit="1"/>
    </xf>
    <xf numFmtId="1" fontId="9" fillId="3" borderId="13" xfId="0" applyNumberFormat="1" applyFont="1" applyFill="1" applyBorder="1" applyAlignment="1">
      <alignment horizontal="center" vertical="center" wrapText="1" shrinkToFit="1"/>
    </xf>
    <xf numFmtId="164" fontId="84" fillId="3" borderId="13" xfId="0" applyNumberFormat="1" applyFont="1" applyFill="1" applyBorder="1" applyAlignment="1">
      <alignment horizontal="right" vertical="center" wrapText="1" shrinkToFit="1"/>
    </xf>
    <xf numFmtId="0" fontId="4" fillId="3" borderId="0" xfId="0" applyFont="1" applyFill="1"/>
    <xf numFmtId="0" fontId="84" fillId="3" borderId="0" xfId="0" applyFont="1" applyFill="1" applyBorder="1"/>
    <xf numFmtId="1" fontId="9" fillId="0" borderId="14" xfId="0" applyNumberFormat="1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18" fillId="0" borderId="12" xfId="0" applyFont="1" applyBorder="1" applyAlignment="1">
      <alignment horizontal="left" vertical="center" wrapText="1" shrinkToFit="1"/>
    </xf>
    <xf numFmtId="1" fontId="9" fillId="0" borderId="12" xfId="0" applyNumberFormat="1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left" vertical="center" wrapText="1" shrinkToFit="1"/>
    </xf>
    <xf numFmtId="0" fontId="18" fillId="0" borderId="15" xfId="0" applyFont="1" applyBorder="1" applyAlignment="1">
      <alignment horizontal="left" vertical="center" wrapText="1" shrinkToFit="1"/>
    </xf>
    <xf numFmtId="14" fontId="9" fillId="0" borderId="10" xfId="0" applyNumberFormat="1" applyFont="1" applyBorder="1" applyAlignment="1">
      <alignment horizontal="center" vertical="center" wrapText="1" shrinkToFit="1"/>
    </xf>
    <xf numFmtId="1" fontId="9" fillId="0" borderId="10" xfId="0" applyNumberFormat="1" applyFont="1" applyBorder="1" applyAlignment="1">
      <alignment horizontal="center" vertical="center" wrapText="1" shrinkToFit="1"/>
    </xf>
    <xf numFmtId="164" fontId="9" fillId="0" borderId="10" xfId="0" applyNumberFormat="1" applyFont="1" applyBorder="1" applyAlignment="1">
      <alignment horizontal="right" vertical="center" wrapText="1" shrinkToFit="1"/>
    </xf>
    <xf numFmtId="1" fontId="9" fillId="0" borderId="1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right"/>
    </xf>
    <xf numFmtId="14" fontId="9" fillId="0" borderId="13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 vertical="center"/>
    </xf>
    <xf numFmtId="14" fontId="9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1" fontId="9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 wrapText="1" shrinkToFit="1"/>
    </xf>
    <xf numFmtId="0" fontId="10" fillId="0" borderId="14" xfId="0" applyFont="1" applyBorder="1" applyAlignment="1">
      <alignment horizontal="left" vertical="center" wrapText="1" shrinkToFit="1"/>
    </xf>
    <xf numFmtId="0" fontId="14" fillId="0" borderId="13" xfId="0" applyFont="1" applyBorder="1" applyAlignment="1">
      <alignment horizontal="left" vertical="center" wrapText="1" shrinkToFit="1"/>
    </xf>
    <xf numFmtId="0" fontId="14" fillId="0" borderId="1" xfId="0" applyFont="1" applyBorder="1" applyAlignment="1">
      <alignment horizontal="left" vertical="center" wrapText="1" shrinkToFit="1"/>
    </xf>
    <xf numFmtId="0" fontId="14" fillId="0" borderId="14" xfId="0" applyFont="1" applyBorder="1" applyAlignment="1">
      <alignment horizontal="left" vertical="center" wrapText="1" shrinkToFit="1"/>
    </xf>
    <xf numFmtId="0" fontId="97" fillId="0" borderId="13" xfId="0" applyFont="1" applyBorder="1" applyAlignment="1">
      <alignment horizontal="left" vertical="center" wrapText="1" shrinkToFit="1"/>
    </xf>
    <xf numFmtId="0" fontId="9" fillId="0" borderId="1" xfId="0" applyFont="1" applyBorder="1" applyAlignment="1">
      <alignment horizontal="right" vertical="center" wrapText="1" shrinkToFit="1"/>
    </xf>
    <xf numFmtId="0" fontId="4" fillId="0" borderId="14" xfId="0" applyFont="1" applyBorder="1" applyAlignment="1">
      <alignment horizontal="left" vertical="center"/>
    </xf>
    <xf numFmtId="1" fontId="9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/>
    </xf>
    <xf numFmtId="1" fontId="4" fillId="0" borderId="12" xfId="0" applyNumberFormat="1" applyFont="1" applyBorder="1" applyAlignment="1">
      <alignment horizontal="center" vertical="center" wrapText="1" shrinkToFit="1"/>
    </xf>
    <xf numFmtId="0" fontId="98" fillId="3" borderId="13" xfId="0" applyFont="1" applyFill="1" applyBorder="1" applyAlignment="1">
      <alignment horizontal="left" vertical="center" wrapText="1" shrinkToFit="1"/>
    </xf>
    <xf numFmtId="1" fontId="25" fillId="0" borderId="1" xfId="0" applyNumberFormat="1" applyFont="1" applyBorder="1" applyAlignment="1">
      <alignment horizontal="right" vertical="center" wrapText="1" shrinkToFit="1"/>
    </xf>
    <xf numFmtId="0" fontId="97" fillId="0" borderId="14" xfId="0" applyFont="1" applyBorder="1" applyAlignment="1">
      <alignment horizontal="left" vertical="center" wrapText="1" shrinkToFit="1"/>
    </xf>
    <xf numFmtId="0" fontId="86" fillId="0" borderId="13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7" fillId="0" borderId="2" xfId="0" applyFont="1" applyBorder="1" applyAlignment="1">
      <alignment vertical="center" wrapText="1" shrinkToFit="1"/>
    </xf>
    <xf numFmtId="0" fontId="99" fillId="0" borderId="0" xfId="0" applyFont="1" applyAlignment="1">
      <alignment horizontal="right"/>
    </xf>
    <xf numFmtId="0" fontId="97" fillId="0" borderId="0" xfId="0" applyFont="1"/>
    <xf numFmtId="0" fontId="97" fillId="0" borderId="0" xfId="0" applyFont="1" applyBorder="1"/>
    <xf numFmtId="164" fontId="12" fillId="0" borderId="16" xfId="0" applyNumberFormat="1" applyFont="1" applyBorder="1" applyAlignment="1">
      <alignment horizontal="right"/>
    </xf>
    <xf numFmtId="0" fontId="13" fillId="3" borderId="1" xfId="0" applyFont="1" applyFill="1" applyBorder="1" applyAlignment="1">
      <alignment horizontal="left" vertical="center" wrapText="1" shrinkToFit="1"/>
    </xf>
    <xf numFmtId="0" fontId="6" fillId="3" borderId="1" xfId="0" applyFont="1" applyFill="1" applyBorder="1" applyAlignment="1">
      <alignment horizontal="left" vertical="center" wrapText="1" shrinkToFit="1"/>
    </xf>
    <xf numFmtId="14" fontId="9" fillId="3" borderId="1" xfId="0" applyNumberFormat="1" applyFont="1" applyFill="1" applyBorder="1" applyAlignment="1">
      <alignment horizontal="center" vertical="center" wrapText="1" shrinkToFit="1"/>
    </xf>
    <xf numFmtId="1" fontId="9" fillId="3" borderId="1" xfId="0" applyNumberFormat="1" applyFont="1" applyFill="1" applyBorder="1" applyAlignment="1">
      <alignment horizontal="center" vertical="center" wrapText="1" shrinkToFit="1"/>
    </xf>
    <xf numFmtId="164" fontId="20" fillId="3" borderId="1" xfId="0" applyNumberFormat="1" applyFont="1" applyFill="1" applyBorder="1" applyAlignment="1">
      <alignment horizontal="right" vertical="center" wrapText="1" shrinkToFit="1"/>
    </xf>
    <xf numFmtId="0" fontId="12" fillId="3" borderId="0" xfId="0" applyFont="1" applyFill="1" applyAlignment="1">
      <alignment horizontal="right"/>
    </xf>
    <xf numFmtId="0" fontId="87" fillId="3" borderId="0" xfId="0" applyFont="1" applyFill="1" applyAlignment="1">
      <alignment horizontal="center" vertical="center"/>
    </xf>
    <xf numFmtId="164" fontId="12" fillId="0" borderId="17" xfId="0" applyNumberFormat="1" applyFont="1" applyBorder="1" applyAlignment="1">
      <alignment horizontal="right"/>
    </xf>
    <xf numFmtId="0" fontId="101" fillId="0" borderId="13" xfId="0" applyFont="1" applyBorder="1" applyAlignment="1">
      <alignment horizontal="left" vertical="center" wrapText="1" shrinkToFit="1"/>
    </xf>
    <xf numFmtId="0" fontId="102" fillId="0" borderId="11" xfId="0" applyFont="1" applyBorder="1" applyAlignment="1">
      <alignment horizontal="left" vertical="center" wrapText="1" shrinkToFit="1"/>
    </xf>
    <xf numFmtId="0" fontId="103" fillId="0" borderId="11" xfId="0" applyFont="1" applyBorder="1" applyAlignment="1">
      <alignment horizontal="left" vertical="center" wrapText="1" shrinkToFit="1"/>
    </xf>
    <xf numFmtId="14" fontId="102" fillId="0" borderId="11" xfId="0" applyNumberFormat="1" applyFont="1" applyBorder="1" applyAlignment="1">
      <alignment horizontal="center" vertical="center" wrapText="1" shrinkToFit="1"/>
    </xf>
    <xf numFmtId="1" fontId="102" fillId="0" borderId="11" xfId="0" applyNumberFormat="1" applyFont="1" applyBorder="1" applyAlignment="1">
      <alignment horizontal="center" vertical="center" wrapText="1" shrinkToFit="1"/>
    </xf>
    <xf numFmtId="164" fontId="102" fillId="0" borderId="11" xfId="0" applyNumberFormat="1" applyFont="1" applyBorder="1" applyAlignment="1">
      <alignment horizontal="right" vertical="center" wrapText="1" shrinkToFit="1"/>
    </xf>
    <xf numFmtId="164" fontId="104" fillId="0" borderId="16" xfId="0" applyNumberFormat="1" applyFont="1" applyBorder="1" applyAlignment="1">
      <alignment horizontal="right"/>
    </xf>
    <xf numFmtId="0" fontId="11" fillId="0" borderId="13" xfId="0" applyFont="1" applyBorder="1" applyAlignment="1">
      <alignment horizontal="left" vertical="center" wrapText="1" shrinkToFit="1"/>
    </xf>
    <xf numFmtId="1" fontId="4" fillId="0" borderId="1" xfId="0" applyNumberFormat="1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left" vertical="center" wrapText="1" shrinkToFit="1"/>
    </xf>
    <xf numFmtId="14" fontId="4" fillId="0" borderId="12" xfId="0" applyNumberFormat="1" applyFont="1" applyBorder="1" applyAlignment="1">
      <alignment horizontal="center" vertical="center" wrapText="1" shrinkToFit="1"/>
    </xf>
    <xf numFmtId="164" fontId="4" fillId="0" borderId="12" xfId="0" applyNumberFormat="1" applyFont="1" applyBorder="1" applyAlignment="1">
      <alignment horizontal="right" vertical="center" wrapText="1" shrinkToFit="1"/>
    </xf>
    <xf numFmtId="0" fontId="89" fillId="0" borderId="13" xfId="0" applyFont="1" applyBorder="1" applyAlignment="1">
      <alignment horizontal="left" vertical="center" wrapText="1" shrinkToFit="1"/>
    </xf>
    <xf numFmtId="0" fontId="89" fillId="0" borderId="14" xfId="0" applyFont="1" applyBorder="1" applyAlignment="1">
      <alignment horizontal="left" vertical="center" wrapText="1" shrinkToFit="1"/>
    </xf>
    <xf numFmtId="0" fontId="106" fillId="0" borderId="12" xfId="0" applyFont="1" applyBorder="1" applyAlignment="1">
      <alignment horizontal="left" vertical="center" wrapText="1" shrinkToFit="1"/>
    </xf>
    <xf numFmtId="0" fontId="107" fillId="0" borderId="12" xfId="0" applyFont="1" applyBorder="1" applyAlignment="1">
      <alignment horizontal="left" vertical="center" wrapText="1" shrinkToFit="1"/>
    </xf>
    <xf numFmtId="14" fontId="79" fillId="0" borderId="12" xfId="0" applyNumberFormat="1" applyFont="1" applyBorder="1" applyAlignment="1">
      <alignment horizontal="center" vertical="center" wrapText="1" shrinkToFit="1"/>
    </xf>
    <xf numFmtId="1" fontId="79" fillId="0" borderId="12" xfId="0" applyNumberFormat="1" applyFont="1" applyBorder="1" applyAlignment="1">
      <alignment horizontal="center" vertical="center" wrapText="1" shrinkToFit="1"/>
    </xf>
    <xf numFmtId="164" fontId="79" fillId="0" borderId="12" xfId="0" applyNumberFormat="1" applyFont="1" applyBorder="1" applyAlignment="1">
      <alignment horizontal="right" vertical="center" wrapText="1" shrinkToFit="1"/>
    </xf>
    <xf numFmtId="0" fontId="21" fillId="0" borderId="14" xfId="0" applyFont="1" applyBorder="1" applyAlignment="1">
      <alignment horizontal="left" vertical="center" wrapText="1" shrinkToFit="1"/>
    </xf>
    <xf numFmtId="0" fontId="108" fillId="0" borderId="13" xfId="0" applyFont="1" applyBorder="1" applyAlignment="1">
      <alignment horizontal="left" vertical="center" wrapText="1" shrinkToFit="1"/>
    </xf>
    <xf numFmtId="0" fontId="108" fillId="0" borderId="14" xfId="0" applyFont="1" applyBorder="1" applyAlignment="1">
      <alignment horizontal="left" vertical="center" wrapText="1" shrinkToFit="1"/>
    </xf>
    <xf numFmtId="0" fontId="4" fillId="0" borderId="8" xfId="0" applyFont="1" applyBorder="1" applyAlignment="1">
      <alignment horizontal="left" vertical="center" wrapText="1" shrinkToFit="1"/>
    </xf>
    <xf numFmtId="0" fontId="9" fillId="0" borderId="3" xfId="0" applyFont="1" applyBorder="1" applyAlignment="1">
      <alignment horizontal="right" vertical="center" wrapText="1" shrinkToFit="1"/>
    </xf>
    <xf numFmtId="14" fontId="9" fillId="0" borderId="3" xfId="0" applyNumberFormat="1" applyFont="1" applyBorder="1" applyAlignment="1">
      <alignment horizontal="center" vertical="center" wrapText="1" shrinkToFit="1"/>
    </xf>
    <xf numFmtId="1" fontId="9" fillId="0" borderId="3" xfId="0" applyNumberFormat="1" applyFont="1" applyBorder="1" applyAlignment="1">
      <alignment horizontal="center" vertical="center" wrapText="1" shrinkToFit="1"/>
    </xf>
    <xf numFmtId="164" fontId="9" fillId="0" borderId="4" xfId="0" applyNumberFormat="1" applyFont="1" applyBorder="1" applyAlignment="1">
      <alignment horizontal="right" vertical="center" wrapText="1" shrinkToFit="1"/>
    </xf>
    <xf numFmtId="0" fontId="11" fillId="0" borderId="11" xfId="0" applyFont="1" applyBorder="1" applyAlignment="1">
      <alignment horizontal="left" vertical="center" wrapText="1" shrinkToFit="1"/>
    </xf>
    <xf numFmtId="0" fontId="97" fillId="0" borderId="12" xfId="0" applyFont="1" applyBorder="1" applyAlignment="1">
      <alignment horizontal="left" wrapText="1" shrinkToFit="1"/>
    </xf>
    <xf numFmtId="164" fontId="20" fillId="0" borderId="12" xfId="0" applyNumberFormat="1" applyFont="1" applyBorder="1" applyAlignment="1">
      <alignment horizontal="right" vertical="center" wrapText="1" shrinkToFit="1"/>
    </xf>
    <xf numFmtId="0" fontId="109" fillId="0" borderId="0" xfId="0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1" fillId="0" borderId="12" xfId="0" applyFont="1" applyBorder="1" applyAlignment="1">
      <alignment horizontal="left" vertical="center" wrapText="1" shrinkToFit="1"/>
    </xf>
    <xf numFmtId="164" fontId="12" fillId="0" borderId="0" xfId="0" applyNumberFormat="1" applyFont="1" applyBorder="1" applyAlignment="1">
      <alignment horizontal="right"/>
    </xf>
    <xf numFmtId="1" fontId="9" fillId="0" borderId="15" xfId="0" applyNumberFormat="1" applyFont="1" applyBorder="1" applyAlignment="1">
      <alignment horizontal="center" vertical="center" wrapText="1" shrinkToFit="1"/>
    </xf>
    <xf numFmtId="0" fontId="110" fillId="0" borderId="11" xfId="0" applyFont="1" applyBorder="1" applyAlignment="1">
      <alignment horizontal="left" vertical="center" wrapText="1" shrinkToFit="1"/>
    </xf>
    <xf numFmtId="164" fontId="20" fillId="0" borderId="11" xfId="0" applyNumberFormat="1" applyFont="1" applyBorder="1" applyAlignment="1">
      <alignment horizontal="right" vertical="center" wrapText="1" shrinkToFit="1"/>
    </xf>
    <xf numFmtId="0" fontId="97" fillId="0" borderId="12" xfId="0" applyFont="1" applyBorder="1" applyAlignment="1">
      <alignment horizontal="left" vertical="center" wrapText="1" shrinkToFit="1"/>
    </xf>
    <xf numFmtId="164" fontId="12" fillId="0" borderId="0" xfId="0" applyNumberFormat="1" applyFont="1" applyAlignment="1">
      <alignment horizontal="right"/>
    </xf>
    <xf numFmtId="164" fontId="93" fillId="0" borderId="16" xfId="0" applyNumberFormat="1" applyFont="1" applyBorder="1" applyAlignment="1">
      <alignment horizontal="right"/>
    </xf>
    <xf numFmtId="1" fontId="12" fillId="0" borderId="17" xfId="0" applyNumberFormat="1" applyFont="1" applyBorder="1" applyAlignment="1">
      <alignment horizontal="right"/>
    </xf>
    <xf numFmtId="0" fontId="9" fillId="4" borderId="13" xfId="0" applyFont="1" applyFill="1" applyBorder="1" applyAlignment="1">
      <alignment horizontal="left" vertical="center" wrapText="1" shrinkToFit="1"/>
    </xf>
    <xf numFmtId="0" fontId="13" fillId="0" borderId="8" xfId="0" applyFont="1" applyBorder="1" applyAlignment="1">
      <alignment horizontal="right" vertical="center" wrapText="1" shrinkToFit="1"/>
    </xf>
    <xf numFmtId="164" fontId="6" fillId="0" borderId="0" xfId="0" applyNumberFormat="1" applyFont="1"/>
    <xf numFmtId="164" fontId="6" fillId="0" borderId="16" xfId="0" applyNumberFormat="1" applyFont="1" applyBorder="1"/>
    <xf numFmtId="164" fontId="6" fillId="0" borderId="17" xfId="0" applyNumberFormat="1" applyFont="1" applyBorder="1"/>
    <xf numFmtId="164" fontId="6" fillId="0" borderId="0" xfId="0" applyNumberFormat="1" applyFont="1" applyBorder="1"/>
    <xf numFmtId="164" fontId="6" fillId="0" borderId="17" xfId="0" applyNumberFormat="1" applyFont="1" applyBorder="1" applyAlignment="1">
      <alignment vertical="center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44" fillId="0" borderId="0" xfId="1" applyFont="1" applyBorder="1" applyAlignment="1">
      <alignment horizontal="left" vertical="top" wrapText="1"/>
    </xf>
    <xf numFmtId="0" fontId="65" fillId="0" borderId="0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10" xfId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33" fillId="0" borderId="2" xfId="1" applyFont="1" applyBorder="1" applyAlignment="1">
      <alignment horizontal="center"/>
    </xf>
    <xf numFmtId="0" fontId="33" fillId="0" borderId="4" xfId="1" applyFont="1" applyBorder="1" applyAlignment="1">
      <alignment horizontal="center"/>
    </xf>
    <xf numFmtId="0" fontId="35" fillId="0" borderId="20" xfId="1" applyFont="1" applyBorder="1" applyAlignment="1">
      <alignment horizontal="center" vertical="top" wrapText="1"/>
    </xf>
    <xf numFmtId="0" fontId="35" fillId="0" borderId="21" xfId="1" applyFont="1" applyBorder="1" applyAlignment="1">
      <alignment horizontal="center" vertical="top" wrapText="1"/>
    </xf>
    <xf numFmtId="0" fontId="35" fillId="0" borderId="22" xfId="1" applyFont="1" applyBorder="1" applyAlignment="1">
      <alignment horizontal="center" vertical="top" wrapText="1"/>
    </xf>
    <xf numFmtId="0" fontId="35" fillId="0" borderId="6" xfId="1" applyFont="1" applyBorder="1" applyAlignment="1">
      <alignment horizontal="center" vertical="top" wrapText="1"/>
    </xf>
    <xf numFmtId="0" fontId="35" fillId="0" borderId="7" xfId="1" applyFont="1" applyBorder="1" applyAlignment="1">
      <alignment horizontal="center" vertical="top" wrapText="1"/>
    </xf>
    <xf numFmtId="0" fontId="35" fillId="0" borderId="9" xfId="1" applyFont="1" applyBorder="1" applyAlignment="1">
      <alignment horizontal="center" vertical="top" wrapText="1"/>
    </xf>
    <xf numFmtId="0" fontId="3" fillId="0" borderId="0" xfId="1" applyFont="1" applyAlignment="1">
      <alignment horizontal="right"/>
    </xf>
    <xf numFmtId="0" fontId="1" fillId="0" borderId="0" xfId="1" applyAlignment="1">
      <alignment horizontal="right"/>
    </xf>
    <xf numFmtId="0" fontId="1" fillId="0" borderId="0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7" xfId="1" applyFont="1" applyBorder="1" applyAlignment="1">
      <alignment horizontal="center" vertical="center" wrapText="1"/>
    </xf>
    <xf numFmtId="0" fontId="33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56" fillId="0" borderId="2" xfId="1" applyFont="1" applyFill="1" applyBorder="1" applyAlignment="1">
      <alignment horizontal="center" vertical="center"/>
    </xf>
    <xf numFmtId="0" fontId="56" fillId="0" borderId="4" xfId="1" applyFont="1" applyFill="1" applyBorder="1" applyAlignment="1">
      <alignment horizontal="center" vertical="center"/>
    </xf>
    <xf numFmtId="0" fontId="58" fillId="0" borderId="1" xfId="1" applyFont="1" applyFill="1" applyBorder="1" applyAlignment="1">
      <alignment horizontal="center" vertical="center"/>
    </xf>
    <xf numFmtId="0" fontId="54" fillId="0" borderId="1" xfId="1" applyFont="1" applyFill="1" applyBorder="1" applyAlignment="1">
      <alignment horizontal="center" vertical="center"/>
    </xf>
    <xf numFmtId="0" fontId="56" fillId="0" borderId="2" xfId="1" applyFont="1" applyBorder="1" applyAlignment="1">
      <alignment horizontal="center" vertical="center" wrapText="1"/>
    </xf>
    <xf numFmtId="0" fontId="56" fillId="0" borderId="3" xfId="1" applyFont="1" applyBorder="1" applyAlignment="1">
      <alignment horizontal="center" vertical="center" wrapText="1"/>
    </xf>
    <xf numFmtId="0" fontId="56" fillId="0" borderId="4" xfId="1" applyFont="1" applyBorder="1" applyAlignment="1">
      <alignment horizontal="center" vertical="center" wrapText="1"/>
    </xf>
    <xf numFmtId="0" fontId="50" fillId="0" borderId="1" xfId="1" applyFont="1" applyBorder="1" applyAlignment="1">
      <alignment horizontal="center" vertical="center" wrapText="1"/>
    </xf>
    <xf numFmtId="0" fontId="49" fillId="0" borderId="0" xfId="1" applyFont="1" applyFill="1" applyBorder="1" applyAlignment="1">
      <alignment horizontal="center" vertical="center"/>
    </xf>
    <xf numFmtId="0" fontId="60" fillId="0" borderId="0" xfId="1" applyFont="1" applyBorder="1" applyAlignment="1">
      <alignment horizontal="center" vertical="center"/>
    </xf>
    <xf numFmtId="0" fontId="54" fillId="0" borderId="0" xfId="1" applyFont="1" applyBorder="1" applyAlignment="1">
      <alignment horizontal="center" vertical="center"/>
    </xf>
    <xf numFmtId="0" fontId="35" fillId="0" borderId="20" xfId="1" applyFont="1" applyBorder="1" applyAlignment="1">
      <alignment horizontal="center" vertical="center" wrapText="1"/>
    </xf>
    <xf numFmtId="0" fontId="35" fillId="0" borderId="21" xfId="1" applyFont="1" applyBorder="1" applyAlignment="1">
      <alignment horizontal="center" vertical="center" wrapText="1"/>
    </xf>
    <xf numFmtId="0" fontId="35" fillId="0" borderId="22" xfId="1" applyFont="1" applyBorder="1" applyAlignment="1">
      <alignment horizontal="center" vertical="center" wrapText="1"/>
    </xf>
    <xf numFmtId="0" fontId="35" fillId="0" borderId="6" xfId="1" applyFont="1" applyBorder="1" applyAlignment="1">
      <alignment horizontal="center" vertical="center" wrapText="1"/>
    </xf>
    <xf numFmtId="0" fontId="35" fillId="0" borderId="7" xfId="1" applyFont="1" applyBorder="1" applyAlignment="1">
      <alignment horizontal="center" vertical="center" wrapText="1"/>
    </xf>
    <xf numFmtId="0" fontId="35" fillId="0" borderId="9" xfId="1" applyFont="1" applyBorder="1" applyAlignment="1">
      <alignment horizontal="center" vertical="center" wrapText="1"/>
    </xf>
    <xf numFmtId="0" fontId="54" fillId="0" borderId="0" xfId="1" applyFont="1" applyFill="1" applyBorder="1" applyAlignment="1">
      <alignment horizontal="center"/>
    </xf>
    <xf numFmtId="0" fontId="35" fillId="0" borderId="0" xfId="1" applyFont="1" applyBorder="1" applyAlignment="1">
      <alignment horizontal="center" vertical="center" wrapText="1"/>
    </xf>
    <xf numFmtId="0" fontId="35" fillId="0" borderId="8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3" fillId="0" borderId="20" xfId="1" applyFont="1" applyBorder="1" applyAlignment="1">
      <alignment horizontal="center" vertical="center" wrapText="1"/>
    </xf>
    <xf numFmtId="0" fontId="33" fillId="0" borderId="21" xfId="1" applyFont="1" applyBorder="1" applyAlignment="1">
      <alignment horizontal="center" vertical="center" wrapText="1"/>
    </xf>
    <xf numFmtId="0" fontId="33" fillId="0" borderId="22" xfId="1" applyFont="1" applyBorder="1" applyAlignment="1">
      <alignment horizontal="center" vertical="center" wrapText="1"/>
    </xf>
    <xf numFmtId="0" fontId="33" fillId="0" borderId="6" xfId="1" applyFont="1" applyBorder="1" applyAlignment="1">
      <alignment horizontal="center" vertical="center" wrapText="1"/>
    </xf>
    <xf numFmtId="0" fontId="33" fillId="0" borderId="7" xfId="1" applyFont="1" applyBorder="1" applyAlignment="1">
      <alignment horizontal="center" vertical="center" wrapText="1"/>
    </xf>
    <xf numFmtId="0" fontId="33" fillId="0" borderId="9" xfId="1" applyFont="1" applyBorder="1" applyAlignment="1">
      <alignment horizontal="center" vertical="center" wrapText="1"/>
    </xf>
    <xf numFmtId="0" fontId="71" fillId="3" borderId="1" xfId="1" applyFont="1" applyFill="1" applyBorder="1" applyAlignment="1">
      <alignment horizontal="center" vertical="center"/>
    </xf>
    <xf numFmtId="0" fontId="69" fillId="0" borderId="0" xfId="1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0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9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87" fillId="0" borderId="0" xfId="0" applyFont="1" applyBorder="1" applyAlignment="1">
      <alignment horizontal="left"/>
    </xf>
    <xf numFmtId="0" fontId="88" fillId="0" borderId="0" xfId="0" applyFont="1" applyAlignment="1">
      <alignment horizontal="left"/>
    </xf>
    <xf numFmtId="0" fontId="93" fillId="0" borderId="0" xfId="0" applyFont="1" applyBorder="1" applyAlignment="1">
      <alignment horizontal="left"/>
    </xf>
    <xf numFmtId="0" fontId="87" fillId="0" borderId="0" xfId="0" applyFont="1" applyBorder="1" applyAlignment="1">
      <alignment horizontal="left" vertical="center"/>
    </xf>
    <xf numFmtId="0" fontId="8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8" fillId="3" borderId="0" xfId="0" applyFont="1" applyFill="1" applyAlignment="1"/>
    <xf numFmtId="0" fontId="88" fillId="3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8" fillId="0" borderId="3" xfId="0" applyFont="1" applyBorder="1" applyAlignment="1">
      <alignment horizontal="left"/>
    </xf>
    <xf numFmtId="0" fontId="98" fillId="0" borderId="4" xfId="0" applyFont="1" applyBorder="1" applyAlignment="1">
      <alignment horizontal="left"/>
    </xf>
    <xf numFmtId="0" fontId="96" fillId="3" borderId="0" xfId="0" applyFont="1" applyFill="1" applyBorder="1" applyAlignment="1">
      <alignment horizontal="center" vertical="center"/>
    </xf>
    <xf numFmtId="0" fontId="105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11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zoomScale="85" zoomScaleNormal="85" workbookViewId="0">
      <selection activeCell="B35" sqref="B35"/>
    </sheetView>
  </sheetViews>
  <sheetFormatPr defaultRowHeight="14.4" x14ac:dyDescent="0.3"/>
  <cols>
    <col min="1" max="1" width="6.109375" bestFit="1" customWidth="1"/>
    <col min="2" max="2" width="33.44140625" bestFit="1" customWidth="1"/>
    <col min="3" max="3" width="52.88671875" customWidth="1"/>
    <col min="4" max="4" width="20.88671875" customWidth="1"/>
    <col min="5" max="5" width="27" customWidth="1"/>
    <col min="6" max="6" width="21.77734375" customWidth="1"/>
  </cols>
  <sheetData>
    <row r="1" spans="1:17" ht="15.6" x14ac:dyDescent="0.3">
      <c r="A1" s="36"/>
      <c r="B1" s="37"/>
      <c r="C1" s="38"/>
      <c r="D1" s="39"/>
      <c r="E1" s="1079" t="s">
        <v>10</v>
      </c>
      <c r="F1" s="1079"/>
      <c r="G1" s="40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6" x14ac:dyDescent="0.3">
      <c r="A2" s="36"/>
      <c r="B2" s="37"/>
      <c r="C2" s="38"/>
      <c r="D2" s="39"/>
      <c r="E2" s="1080" t="s">
        <v>11</v>
      </c>
      <c r="F2" s="1080"/>
      <c r="G2" s="40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6" x14ac:dyDescent="0.3">
      <c r="A3" s="36"/>
      <c r="B3" s="37"/>
      <c r="C3" s="38"/>
      <c r="D3" s="39"/>
      <c r="E3" s="1079" t="s">
        <v>0</v>
      </c>
      <c r="F3" s="1079"/>
      <c r="G3" s="40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6" x14ac:dyDescent="0.3">
      <c r="A4" s="36"/>
      <c r="B4" s="37"/>
      <c r="C4" s="38"/>
      <c r="D4" s="39"/>
      <c r="E4" s="41"/>
      <c r="F4" s="42"/>
      <c r="G4" s="40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21" customFormat="1" ht="15.6" x14ac:dyDescent="0.3">
      <c r="A5" s="36"/>
      <c r="B5" s="1081" t="s">
        <v>12</v>
      </c>
      <c r="C5" s="1081"/>
      <c r="D5" s="1081"/>
      <c r="E5" s="1081"/>
      <c r="F5" s="1081"/>
      <c r="G5" s="40"/>
      <c r="H5" s="1"/>
      <c r="I5" s="1"/>
      <c r="J5" s="1"/>
      <c r="K5" s="1"/>
      <c r="L5" s="1"/>
      <c r="M5" s="1"/>
      <c r="N5" s="17"/>
      <c r="O5" s="17"/>
      <c r="P5" s="17"/>
      <c r="Q5" s="17"/>
    </row>
    <row r="6" spans="1:17" ht="15.6" x14ac:dyDescent="0.3">
      <c r="A6" s="36"/>
      <c r="B6" s="1082" t="s">
        <v>13</v>
      </c>
      <c r="C6" s="1082"/>
      <c r="D6" s="1082"/>
      <c r="E6" s="1082"/>
      <c r="F6" s="1082"/>
      <c r="G6" s="40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6" x14ac:dyDescent="0.3">
      <c r="A7" s="36"/>
      <c r="B7" s="37"/>
      <c r="C7" s="38"/>
      <c r="D7" s="39"/>
      <c r="E7" s="41"/>
      <c r="F7" s="42"/>
      <c r="G7" s="40"/>
      <c r="H7" s="2"/>
      <c r="I7" s="1"/>
      <c r="J7" s="1"/>
      <c r="K7" s="1"/>
      <c r="L7" s="1"/>
      <c r="M7" s="1"/>
      <c r="N7" s="1"/>
      <c r="O7" s="1"/>
      <c r="P7" s="1"/>
      <c r="Q7" s="1"/>
    </row>
    <row r="8" spans="1:17" ht="15.6" x14ac:dyDescent="0.3">
      <c r="A8" s="36"/>
      <c r="B8" s="37"/>
      <c r="C8" s="38"/>
      <c r="D8" s="39"/>
      <c r="E8" s="41"/>
      <c r="F8" s="42"/>
      <c r="G8" s="40"/>
      <c r="H8" s="2"/>
      <c r="I8" s="1"/>
      <c r="J8" s="1"/>
      <c r="K8" s="1"/>
      <c r="L8" s="1"/>
      <c r="M8" s="1"/>
      <c r="N8" s="3"/>
      <c r="O8" s="3"/>
      <c r="P8" s="3"/>
      <c r="Q8" s="3"/>
    </row>
    <row r="9" spans="1:17" ht="42.6" customHeight="1" x14ac:dyDescent="0.3">
      <c r="A9" s="1065" t="s">
        <v>1</v>
      </c>
      <c r="B9" s="1068" t="s">
        <v>2</v>
      </c>
      <c r="C9" s="1068" t="s">
        <v>14</v>
      </c>
      <c r="D9" s="1068" t="s">
        <v>8</v>
      </c>
      <c r="E9" s="1071" t="s">
        <v>15</v>
      </c>
      <c r="F9" s="1072"/>
      <c r="G9" s="40"/>
      <c r="H9" s="2"/>
      <c r="I9" s="1"/>
      <c r="J9" s="1"/>
      <c r="K9" s="1"/>
      <c r="L9" s="1"/>
      <c r="M9" s="1"/>
      <c r="N9" s="3"/>
      <c r="O9" s="3"/>
      <c r="P9" s="3"/>
      <c r="Q9" s="3"/>
    </row>
    <row r="10" spans="1:17" ht="15.6" customHeight="1" x14ac:dyDescent="0.3">
      <c r="A10" s="1066"/>
      <c r="B10" s="1069"/>
      <c r="C10" s="1069"/>
      <c r="D10" s="1069"/>
      <c r="E10" s="1073" t="s">
        <v>16</v>
      </c>
      <c r="F10" s="1074"/>
      <c r="G10" s="40"/>
      <c r="H10" s="2"/>
      <c r="I10" s="1"/>
      <c r="J10" s="1"/>
      <c r="K10" s="1"/>
      <c r="L10" s="1"/>
      <c r="M10" s="1"/>
      <c r="N10" s="3"/>
      <c r="O10" s="3"/>
      <c r="P10" s="3"/>
      <c r="Q10" s="3"/>
    </row>
    <row r="11" spans="1:17" ht="15.6" x14ac:dyDescent="0.3">
      <c r="A11" s="1066"/>
      <c r="B11" s="1069"/>
      <c r="C11" s="1069"/>
      <c r="D11" s="1069"/>
      <c r="E11" s="1075"/>
      <c r="F11" s="1076"/>
      <c r="G11" s="40"/>
      <c r="H11" s="2"/>
      <c r="I11" s="1"/>
      <c r="J11" s="1"/>
      <c r="K11" s="1"/>
      <c r="L11" s="1"/>
      <c r="M11" s="1"/>
      <c r="N11" s="3"/>
      <c r="O11" s="3"/>
      <c r="P11" s="3"/>
      <c r="Q11" s="3"/>
    </row>
    <row r="12" spans="1:17" ht="15.6" x14ac:dyDescent="0.3">
      <c r="A12" s="1066"/>
      <c r="B12" s="1069"/>
      <c r="C12" s="1069"/>
      <c r="D12" s="1069"/>
      <c r="E12" s="1075"/>
      <c r="F12" s="1076"/>
      <c r="G12" s="40"/>
      <c r="H12" s="2"/>
      <c r="I12" s="1"/>
      <c r="J12" s="1"/>
      <c r="K12" s="1"/>
      <c r="L12" s="1"/>
      <c r="M12" s="1"/>
      <c r="N12" s="3"/>
      <c r="O12" s="3"/>
      <c r="P12" s="3"/>
      <c r="Q12" s="3"/>
    </row>
    <row r="13" spans="1:17" ht="15.6" x14ac:dyDescent="0.3">
      <c r="A13" s="1066"/>
      <c r="B13" s="1069"/>
      <c r="C13" s="1069"/>
      <c r="D13" s="1069"/>
      <c r="E13" s="1075"/>
      <c r="F13" s="1076"/>
      <c r="G13" s="40"/>
      <c r="H13" s="2"/>
      <c r="I13" s="1"/>
      <c r="J13" s="1"/>
      <c r="K13" s="1"/>
      <c r="L13" s="1"/>
      <c r="M13" s="1"/>
      <c r="N13" s="3"/>
      <c r="O13" s="3"/>
      <c r="P13" s="3"/>
      <c r="Q13" s="3"/>
    </row>
    <row r="14" spans="1:17" ht="15.6" x14ac:dyDescent="0.3">
      <c r="A14" s="1066"/>
      <c r="B14" s="1069"/>
      <c r="C14" s="1069"/>
      <c r="D14" s="1069"/>
      <c r="E14" s="1077"/>
      <c r="F14" s="1078"/>
      <c r="G14" s="40"/>
      <c r="H14" s="2"/>
      <c r="I14" s="1"/>
      <c r="J14" s="1"/>
      <c r="K14" s="1"/>
      <c r="L14" s="1"/>
      <c r="M14" s="1"/>
      <c r="N14" s="33"/>
      <c r="O14" s="33"/>
      <c r="P14" s="33"/>
      <c r="Q14" s="33"/>
    </row>
    <row r="15" spans="1:17" ht="15.6" x14ac:dyDescent="0.3">
      <c r="A15" s="1067"/>
      <c r="B15" s="1070"/>
      <c r="C15" s="1070"/>
      <c r="D15" s="1070"/>
      <c r="E15" s="43" t="s">
        <v>3</v>
      </c>
      <c r="F15" s="44" t="s">
        <v>4</v>
      </c>
      <c r="G15" s="40"/>
      <c r="H15" s="2"/>
      <c r="I15" s="1"/>
      <c r="J15" s="1"/>
      <c r="K15" s="1"/>
      <c r="L15" s="1"/>
      <c r="M15" s="1"/>
      <c r="N15" s="33"/>
      <c r="O15" s="33"/>
      <c r="P15" s="33"/>
      <c r="Q15" s="33"/>
    </row>
    <row r="16" spans="1:17" ht="15.6" x14ac:dyDescent="0.3">
      <c r="A16" s="45"/>
      <c r="B16" s="46"/>
      <c r="C16" s="47"/>
      <c r="D16" s="48"/>
      <c r="E16" s="49"/>
      <c r="F16" s="50"/>
      <c r="G16" s="40"/>
      <c r="H16" s="2"/>
      <c r="I16" s="1"/>
      <c r="J16" s="1"/>
      <c r="K16" s="1"/>
      <c r="L16" s="1"/>
      <c r="M16" s="1"/>
      <c r="O16" s="33"/>
      <c r="P16" s="33"/>
      <c r="Q16" s="33"/>
    </row>
    <row r="17" spans="1:17" x14ac:dyDescent="0.3">
      <c r="A17" s="51" t="s">
        <v>17</v>
      </c>
      <c r="B17" s="52"/>
      <c r="C17" s="53"/>
      <c r="D17" s="54"/>
      <c r="E17" s="55" t="s">
        <v>3</v>
      </c>
      <c r="F17" s="56" t="s">
        <v>4</v>
      </c>
      <c r="G17" s="57"/>
      <c r="H17" s="41"/>
      <c r="I17" s="41"/>
      <c r="J17" s="41"/>
      <c r="K17" s="41"/>
      <c r="L17" s="41"/>
      <c r="M17" s="41"/>
      <c r="O17" s="33"/>
      <c r="P17" s="33"/>
      <c r="Q17" s="33"/>
    </row>
    <row r="18" spans="1:17" ht="33.6" x14ac:dyDescent="0.3">
      <c r="A18" s="5">
        <v>1</v>
      </c>
      <c r="B18" s="58" t="s">
        <v>18</v>
      </c>
      <c r="C18" s="59" t="s">
        <v>19</v>
      </c>
      <c r="D18" s="11">
        <v>2191</v>
      </c>
      <c r="E18" s="60">
        <v>44209</v>
      </c>
      <c r="F18" s="61">
        <v>7500</v>
      </c>
      <c r="G18" s="40"/>
      <c r="H18" s="62"/>
      <c r="I18" s="62"/>
      <c r="J18" s="62"/>
      <c r="K18" s="62"/>
      <c r="L18" s="36"/>
      <c r="M18" s="41"/>
      <c r="O18" s="33"/>
      <c r="P18" s="33"/>
      <c r="Q18" s="33"/>
    </row>
    <row r="19" spans="1:17" ht="33.6" x14ac:dyDescent="0.3">
      <c r="A19" s="5">
        <v>2</v>
      </c>
      <c r="B19" s="58" t="s">
        <v>18</v>
      </c>
      <c r="C19" s="63" t="s">
        <v>20</v>
      </c>
      <c r="D19" s="11">
        <v>2192</v>
      </c>
      <c r="E19" s="60">
        <v>44209</v>
      </c>
      <c r="F19" s="64">
        <v>7500</v>
      </c>
      <c r="G19" s="40"/>
      <c r="H19" s="65"/>
      <c r="I19" s="65"/>
      <c r="J19" s="65"/>
      <c r="K19" s="65"/>
      <c r="L19" s="36"/>
      <c r="M19" s="41"/>
      <c r="O19" s="33"/>
      <c r="P19" s="33"/>
      <c r="Q19" s="33"/>
    </row>
    <row r="20" spans="1:17" ht="33.6" x14ac:dyDescent="0.3">
      <c r="A20" s="5">
        <v>3</v>
      </c>
      <c r="B20" s="58" t="s">
        <v>18</v>
      </c>
      <c r="C20" s="59" t="s">
        <v>21</v>
      </c>
      <c r="D20" s="11">
        <v>2190</v>
      </c>
      <c r="E20" s="60">
        <v>44209</v>
      </c>
      <c r="F20" s="64">
        <v>7500</v>
      </c>
      <c r="G20" s="40"/>
      <c r="H20" s="66"/>
      <c r="I20" s="66"/>
      <c r="J20" s="66"/>
      <c r="K20" s="66"/>
      <c r="L20" s="67"/>
      <c r="M20" s="68"/>
      <c r="O20" s="33"/>
      <c r="P20" s="33"/>
      <c r="Q20" s="33"/>
    </row>
    <row r="21" spans="1:17" s="371" customFormat="1" ht="15" customHeight="1" thickBot="1" x14ac:dyDescent="0.35">
      <c r="A21" s="375">
        <v>4</v>
      </c>
      <c r="B21" s="145" t="s">
        <v>22</v>
      </c>
      <c r="C21" s="256" t="s">
        <v>61</v>
      </c>
      <c r="D21" s="146">
        <v>27298</v>
      </c>
      <c r="E21" s="167">
        <v>44194</v>
      </c>
      <c r="F21" s="168">
        <v>7500</v>
      </c>
      <c r="G21" s="374"/>
      <c r="H21" s="374"/>
      <c r="I21" s="1060" t="s">
        <v>23</v>
      </c>
      <c r="J21" s="1060"/>
      <c r="K21" s="1060"/>
      <c r="L21" s="1060"/>
      <c r="M21" s="1060"/>
      <c r="O21" s="376"/>
      <c r="P21" s="376"/>
      <c r="Q21" s="376"/>
    </row>
    <row r="22" spans="1:17" ht="17.399999999999999" thickTop="1" x14ac:dyDescent="0.3">
      <c r="A22" s="5">
        <v>5</v>
      </c>
      <c r="B22" s="70" t="s">
        <v>24</v>
      </c>
      <c r="C22" s="71" t="s">
        <v>25</v>
      </c>
      <c r="D22" s="72">
        <v>6</v>
      </c>
      <c r="E22" s="73">
        <v>44216</v>
      </c>
      <c r="F22" s="74">
        <v>7500</v>
      </c>
      <c r="G22" s="40"/>
      <c r="H22" s="66"/>
      <c r="I22" s="66"/>
      <c r="J22" s="66"/>
      <c r="K22" s="66"/>
      <c r="L22" s="67"/>
      <c r="M22" s="68"/>
      <c r="O22" s="33"/>
      <c r="P22" s="33"/>
      <c r="Q22" s="33"/>
    </row>
    <row r="23" spans="1:17" ht="17.399999999999999" thickBot="1" x14ac:dyDescent="0.35">
      <c r="A23" s="5">
        <v>6</v>
      </c>
      <c r="B23" s="75" t="s">
        <v>26</v>
      </c>
      <c r="C23" s="76" t="s">
        <v>27</v>
      </c>
      <c r="D23" s="77">
        <v>61</v>
      </c>
      <c r="E23" s="78">
        <v>44216</v>
      </c>
      <c r="F23" s="79">
        <v>7500</v>
      </c>
      <c r="G23" s="66"/>
      <c r="H23" s="66"/>
      <c r="I23" s="66"/>
      <c r="J23" s="66"/>
      <c r="K23" s="66"/>
      <c r="L23" s="67"/>
      <c r="M23" s="68"/>
      <c r="O23" s="33"/>
      <c r="P23" s="33"/>
      <c r="Q23" s="33"/>
    </row>
    <row r="24" spans="1:17" ht="18" thickTop="1" thickBot="1" x14ac:dyDescent="0.35">
      <c r="A24" s="5">
        <v>7</v>
      </c>
      <c r="B24" s="80" t="s">
        <v>28</v>
      </c>
      <c r="C24" s="81" t="s">
        <v>29</v>
      </c>
      <c r="D24" s="82">
        <v>23</v>
      </c>
      <c r="E24" s="83">
        <v>44217</v>
      </c>
      <c r="F24" s="84">
        <v>7500</v>
      </c>
      <c r="G24" s="66"/>
      <c r="H24" s="66"/>
      <c r="I24" s="66"/>
      <c r="J24" s="66"/>
      <c r="K24" s="66"/>
      <c r="L24" s="67"/>
      <c r="M24" s="68"/>
      <c r="O24" s="33"/>
      <c r="P24" s="33"/>
      <c r="Q24" s="33"/>
    </row>
    <row r="25" spans="1:17" ht="18" thickTop="1" thickBot="1" x14ac:dyDescent="0.35">
      <c r="A25" s="5">
        <v>8</v>
      </c>
      <c r="B25" s="80" t="s">
        <v>30</v>
      </c>
      <c r="C25" s="81" t="s">
        <v>31</v>
      </c>
      <c r="D25" s="82">
        <v>1</v>
      </c>
      <c r="E25" s="83">
        <v>44221</v>
      </c>
      <c r="F25" s="84">
        <v>7500</v>
      </c>
      <c r="G25" s="66"/>
      <c r="H25" s="66"/>
      <c r="I25" s="66"/>
      <c r="J25" s="66"/>
      <c r="K25" s="66"/>
      <c r="L25" s="67"/>
      <c r="M25" s="68"/>
      <c r="O25" s="33"/>
      <c r="P25" s="33"/>
      <c r="Q25" s="33"/>
    </row>
    <row r="26" spans="1:17" ht="25.8" thickTop="1" x14ac:dyDescent="0.3">
      <c r="A26" s="5">
        <v>9</v>
      </c>
      <c r="B26" s="85" t="s">
        <v>32</v>
      </c>
      <c r="C26" s="71" t="s">
        <v>33</v>
      </c>
      <c r="D26" s="72">
        <v>333996</v>
      </c>
      <c r="E26" s="73">
        <v>44221</v>
      </c>
      <c r="F26" s="74">
        <v>7500</v>
      </c>
      <c r="G26" s="66"/>
      <c r="H26" s="66"/>
      <c r="I26" s="66"/>
      <c r="J26" s="66"/>
      <c r="K26" s="66"/>
      <c r="L26" s="67"/>
      <c r="M26" s="68"/>
      <c r="O26" s="33"/>
      <c r="P26" s="33"/>
      <c r="Q26" s="33"/>
    </row>
    <row r="27" spans="1:17" ht="25.8" thickBot="1" x14ac:dyDescent="0.35">
      <c r="A27" s="5">
        <v>10</v>
      </c>
      <c r="B27" s="75" t="s">
        <v>9</v>
      </c>
      <c r="C27" s="76" t="s">
        <v>34</v>
      </c>
      <c r="D27" s="77">
        <v>66</v>
      </c>
      <c r="E27" s="78">
        <v>44222</v>
      </c>
      <c r="F27" s="79">
        <v>7500</v>
      </c>
      <c r="G27" s="66"/>
      <c r="H27" s="66"/>
      <c r="I27" s="66"/>
      <c r="J27" s="66"/>
      <c r="K27" s="66"/>
      <c r="L27" s="67"/>
      <c r="M27" s="68"/>
      <c r="N27" s="1"/>
      <c r="O27" s="1"/>
      <c r="P27" s="1"/>
      <c r="Q27" s="1"/>
    </row>
    <row r="28" spans="1:17" ht="17.399999999999999" thickTop="1" x14ac:dyDescent="0.3">
      <c r="A28" s="5">
        <v>11</v>
      </c>
      <c r="B28" s="86" t="s">
        <v>35</v>
      </c>
      <c r="C28" s="71" t="s">
        <v>36</v>
      </c>
      <c r="D28" s="72">
        <v>1218</v>
      </c>
      <c r="E28" s="73">
        <v>44223</v>
      </c>
      <c r="F28" s="74">
        <v>7500</v>
      </c>
      <c r="G28" s="66"/>
      <c r="H28" s="66"/>
      <c r="I28" s="66"/>
      <c r="J28" s="66"/>
      <c r="K28" s="66"/>
      <c r="L28" s="67"/>
      <c r="M28" s="68"/>
    </row>
    <row r="29" spans="1:17" ht="16.8" x14ac:dyDescent="0.3">
      <c r="A29" s="5">
        <v>12</v>
      </c>
      <c r="B29" s="87" t="s">
        <v>35</v>
      </c>
      <c r="C29" s="71" t="s">
        <v>37</v>
      </c>
      <c r="D29" s="72">
        <v>1217</v>
      </c>
      <c r="E29" s="73">
        <v>44223</v>
      </c>
      <c r="F29" s="74">
        <v>7500</v>
      </c>
      <c r="G29" s="66"/>
      <c r="H29" s="66"/>
      <c r="I29" s="66"/>
      <c r="J29" s="66"/>
      <c r="K29" s="66"/>
      <c r="L29" s="67"/>
      <c r="M29" s="68"/>
    </row>
    <row r="30" spans="1:17" ht="17.399999999999999" thickBot="1" x14ac:dyDescent="0.35">
      <c r="A30" s="5">
        <v>13</v>
      </c>
      <c r="B30" s="87" t="s">
        <v>35</v>
      </c>
      <c r="C30" s="71" t="s">
        <v>38</v>
      </c>
      <c r="D30" s="77">
        <v>1216</v>
      </c>
      <c r="E30" s="78">
        <v>44223</v>
      </c>
      <c r="F30" s="79">
        <v>7500</v>
      </c>
      <c r="G30" s="66"/>
      <c r="H30" s="66"/>
      <c r="I30" s="66"/>
      <c r="J30" s="66"/>
      <c r="K30" s="66"/>
      <c r="L30" s="67"/>
      <c r="M30" s="68"/>
      <c r="N30" s="1"/>
      <c r="O30" s="1"/>
      <c r="P30" s="1"/>
      <c r="Q30" s="1"/>
    </row>
    <row r="31" spans="1:17" ht="17.399999999999999" thickTop="1" x14ac:dyDescent="0.3">
      <c r="A31" s="5">
        <v>14</v>
      </c>
      <c r="B31" s="88" t="s">
        <v>39</v>
      </c>
      <c r="C31" s="89" t="s">
        <v>40</v>
      </c>
      <c r="D31" s="90">
        <v>45</v>
      </c>
      <c r="E31" s="91">
        <v>44224</v>
      </c>
      <c r="F31" s="92">
        <v>7500</v>
      </c>
      <c r="G31" s="36"/>
      <c r="H31" s="36"/>
      <c r="I31" s="36"/>
      <c r="J31" s="36"/>
      <c r="K31" s="36"/>
      <c r="L31" s="41"/>
      <c r="M31" s="41"/>
    </row>
    <row r="32" spans="1:17" ht="17.399999999999999" thickBot="1" x14ac:dyDescent="0.35">
      <c r="A32" s="5">
        <v>15</v>
      </c>
      <c r="B32" s="94" t="s">
        <v>41</v>
      </c>
      <c r="C32" s="95" t="s">
        <v>42</v>
      </c>
      <c r="D32" s="96">
        <v>8</v>
      </c>
      <c r="E32" s="97">
        <v>44224</v>
      </c>
      <c r="F32" s="98">
        <v>7500</v>
      </c>
      <c r="G32" s="36"/>
      <c r="H32" s="36"/>
      <c r="I32" s="36"/>
      <c r="J32" s="36"/>
      <c r="K32" s="36"/>
      <c r="L32" s="41"/>
      <c r="M32" s="41"/>
    </row>
    <row r="33" spans="1:13" ht="15" thickTop="1" x14ac:dyDescent="0.3">
      <c r="A33" s="5"/>
      <c r="B33" s="99"/>
      <c r="C33" s="100"/>
      <c r="D33" s="101"/>
      <c r="E33" s="102"/>
      <c r="F33" s="103"/>
      <c r="G33" s="36"/>
      <c r="H33" s="36"/>
      <c r="I33" s="36"/>
      <c r="J33" s="36"/>
      <c r="K33" s="36"/>
      <c r="L33" s="41"/>
      <c r="M33" s="41"/>
    </row>
    <row r="34" spans="1:13" x14ac:dyDescent="0.3">
      <c r="A34" s="5"/>
      <c r="B34" s="104"/>
      <c r="C34" s="105"/>
      <c r="D34" s="106"/>
      <c r="E34" s="107"/>
      <c r="F34" s="108"/>
      <c r="G34" s="93"/>
      <c r="H34" s="36"/>
      <c r="I34" s="36"/>
      <c r="J34" s="36"/>
      <c r="K34" s="36"/>
      <c r="L34" s="41"/>
      <c r="M34" s="41"/>
    </row>
    <row r="35" spans="1:13" x14ac:dyDescent="0.3">
      <c r="A35" s="5"/>
      <c r="B35" s="109"/>
      <c r="C35" s="89"/>
      <c r="D35" s="90"/>
      <c r="E35" s="91"/>
      <c r="F35" s="110"/>
      <c r="G35" s="93"/>
      <c r="H35" s="36"/>
      <c r="I35" s="36"/>
      <c r="J35" s="36"/>
      <c r="K35" s="36"/>
      <c r="L35" s="41"/>
      <c r="M35" s="41"/>
    </row>
    <row r="36" spans="1:13" x14ac:dyDescent="0.3">
      <c r="A36" s="111"/>
      <c r="B36" s="104"/>
      <c r="C36" s="105"/>
      <c r="D36" s="106"/>
      <c r="E36" s="112"/>
      <c r="F36" s="113"/>
      <c r="G36" s="93"/>
      <c r="H36" s="36"/>
      <c r="I36" s="36"/>
      <c r="J36" s="36"/>
      <c r="K36" s="36"/>
      <c r="L36" s="41"/>
      <c r="M36" s="41"/>
    </row>
    <row r="37" spans="1:13" x14ac:dyDescent="0.3">
      <c r="A37" s="1061" t="s">
        <v>43</v>
      </c>
      <c r="B37" s="1062"/>
      <c r="C37" s="1062"/>
      <c r="D37" s="1062"/>
      <c r="E37" s="1062"/>
      <c r="F37" s="1063"/>
      <c r="G37" s="93"/>
      <c r="H37" s="36"/>
      <c r="I37" s="36"/>
      <c r="J37" s="36"/>
      <c r="K37" s="36"/>
      <c r="L37" s="41"/>
      <c r="M37" s="41"/>
    </row>
    <row r="38" spans="1:13" ht="34.200000000000003" thickBot="1" x14ac:dyDescent="0.35">
      <c r="A38" s="111">
        <v>1</v>
      </c>
      <c r="B38" s="29" t="s">
        <v>44</v>
      </c>
      <c r="C38" s="114" t="s">
        <v>45</v>
      </c>
      <c r="D38" s="28">
        <v>132</v>
      </c>
      <c r="E38" s="115">
        <v>44210</v>
      </c>
      <c r="F38" s="116">
        <v>750</v>
      </c>
      <c r="G38" s="117"/>
      <c r="H38" s="117"/>
      <c r="I38" s="117"/>
      <c r="J38" s="118"/>
      <c r="K38" s="118"/>
      <c r="L38" s="119"/>
      <c r="M38" s="36"/>
    </row>
    <row r="39" spans="1:13" ht="24" thickTop="1" thickBot="1" x14ac:dyDescent="0.35">
      <c r="A39" s="111">
        <v>2</v>
      </c>
      <c r="B39" s="120" t="s">
        <v>46</v>
      </c>
      <c r="C39" s="76" t="s">
        <v>47</v>
      </c>
      <c r="D39" s="77">
        <v>76</v>
      </c>
      <c r="E39" s="97">
        <v>44218</v>
      </c>
      <c r="F39" s="79">
        <v>750</v>
      </c>
      <c r="G39" s="117"/>
      <c r="H39" s="117"/>
      <c r="I39" s="62"/>
      <c r="J39" s="62"/>
      <c r="K39" s="62"/>
      <c r="L39" s="36"/>
      <c r="M39" s="41"/>
    </row>
    <row r="40" spans="1:13" ht="18" thickTop="1" thickBot="1" x14ac:dyDescent="0.35">
      <c r="A40" s="5">
        <v>3</v>
      </c>
      <c r="B40" s="121" t="s">
        <v>48</v>
      </c>
      <c r="C40" s="81" t="s">
        <v>49</v>
      </c>
      <c r="D40" s="82">
        <v>1408</v>
      </c>
      <c r="E40" s="122">
        <v>44223</v>
      </c>
      <c r="F40" s="123">
        <v>750</v>
      </c>
      <c r="G40" s="36"/>
      <c r="H40" s="62"/>
      <c r="I40" s="36"/>
      <c r="J40" s="36"/>
      <c r="K40" s="36"/>
      <c r="L40" s="36"/>
      <c r="M40" s="41"/>
    </row>
    <row r="41" spans="1:13" ht="26.4" thickTop="1" thickBot="1" x14ac:dyDescent="0.35">
      <c r="A41" s="5">
        <v>4</v>
      </c>
      <c r="B41" s="124" t="s">
        <v>50</v>
      </c>
      <c r="C41" s="81" t="s">
        <v>51</v>
      </c>
      <c r="D41" s="82">
        <v>2017</v>
      </c>
      <c r="E41" s="122">
        <v>44224</v>
      </c>
      <c r="F41" s="84">
        <v>750</v>
      </c>
      <c r="G41" s="36"/>
      <c r="H41" s="62"/>
      <c r="I41" s="36"/>
      <c r="J41" s="36"/>
      <c r="K41" s="36"/>
      <c r="L41" s="41"/>
      <c r="M41" s="41"/>
    </row>
    <row r="42" spans="1:13" ht="15" thickTop="1" x14ac:dyDescent="0.3">
      <c r="A42" s="111"/>
      <c r="B42" s="104"/>
      <c r="C42" s="105"/>
      <c r="D42" s="106"/>
      <c r="E42" s="112"/>
      <c r="F42" s="113"/>
      <c r="G42" s="36"/>
      <c r="H42" s="36"/>
      <c r="I42" s="36"/>
      <c r="J42" s="36"/>
      <c r="K42" s="36"/>
      <c r="L42" s="41"/>
      <c r="M42" s="41"/>
    </row>
    <row r="43" spans="1:13" x14ac:dyDescent="0.3">
      <c r="A43" s="1061" t="s">
        <v>52</v>
      </c>
      <c r="B43" s="1062"/>
      <c r="C43" s="1062"/>
      <c r="D43" s="1062"/>
      <c r="E43" s="1062"/>
      <c r="F43" s="1063"/>
      <c r="G43" s="36"/>
      <c r="H43" s="36"/>
      <c r="I43" s="36"/>
      <c r="J43" s="36"/>
      <c r="K43" s="36"/>
      <c r="L43" s="41"/>
      <c r="M43" s="41"/>
    </row>
    <row r="44" spans="1:13" x14ac:dyDescent="0.3">
      <c r="A44" s="126"/>
      <c r="B44" s="132"/>
      <c r="C44" s="132"/>
      <c r="D44" s="11"/>
      <c r="E44" s="127"/>
      <c r="F44" s="128"/>
      <c r="G44" s="130"/>
      <c r="H44" s="130"/>
      <c r="I44" s="130"/>
      <c r="J44" s="130"/>
      <c r="K44" s="130"/>
      <c r="L44" s="131"/>
      <c r="M44" s="131"/>
    </row>
    <row r="45" spans="1:13" ht="15.6" x14ac:dyDescent="0.3">
      <c r="A45" s="1061" t="s">
        <v>53</v>
      </c>
      <c r="B45" s="1062"/>
      <c r="C45" s="1062"/>
      <c r="D45" s="1062"/>
      <c r="E45" s="1062"/>
      <c r="F45" s="1062"/>
      <c r="G45" s="36"/>
      <c r="H45" s="36"/>
      <c r="I45" s="36"/>
      <c r="J45" s="36"/>
      <c r="K45" s="36"/>
      <c r="L45" s="1"/>
      <c r="M45" s="1"/>
    </row>
    <row r="46" spans="1:13" ht="25.2" x14ac:dyDescent="0.3">
      <c r="A46" s="4">
        <v>1</v>
      </c>
      <c r="B46" s="133" t="s">
        <v>54</v>
      </c>
      <c r="C46" s="59" t="s">
        <v>55</v>
      </c>
      <c r="D46" s="11">
        <v>9</v>
      </c>
      <c r="E46" s="107">
        <v>44208</v>
      </c>
      <c r="F46" s="64">
        <v>750</v>
      </c>
      <c r="G46" s="62"/>
      <c r="H46" s="62"/>
      <c r="I46" s="62"/>
      <c r="J46" s="36"/>
      <c r="K46" s="36"/>
      <c r="L46" s="1"/>
      <c r="M46" s="1"/>
    </row>
    <row r="47" spans="1:13" ht="17.399999999999999" thickBot="1" x14ac:dyDescent="0.35">
      <c r="A47" s="4">
        <v>2</v>
      </c>
      <c r="B47" s="134" t="s">
        <v>54</v>
      </c>
      <c r="C47" s="135" t="s">
        <v>56</v>
      </c>
      <c r="D47" s="28">
        <v>6</v>
      </c>
      <c r="E47" s="115">
        <v>44208</v>
      </c>
      <c r="F47" s="116">
        <v>750</v>
      </c>
      <c r="G47" s="136"/>
      <c r="H47" s="136"/>
      <c r="I47" s="136"/>
      <c r="J47" s="137"/>
      <c r="K47" s="36"/>
      <c r="L47" s="1"/>
      <c r="M47" s="1"/>
    </row>
    <row r="48" spans="1:13" ht="18" thickTop="1" thickBot="1" x14ac:dyDescent="0.35">
      <c r="A48" s="4">
        <v>3</v>
      </c>
      <c r="B48" s="80" t="s">
        <v>57</v>
      </c>
      <c r="C48" s="81" t="s">
        <v>58</v>
      </c>
      <c r="D48" s="82">
        <v>326</v>
      </c>
      <c r="E48" s="122">
        <v>44211</v>
      </c>
      <c r="F48" s="123">
        <v>750</v>
      </c>
      <c r="G48" s="129"/>
      <c r="H48" s="129"/>
      <c r="I48" s="129"/>
      <c r="J48" s="130"/>
      <c r="K48" s="130"/>
      <c r="L48" s="1"/>
      <c r="M48" s="1"/>
    </row>
    <row r="49" spans="1:13" ht="18" thickTop="1" thickBot="1" x14ac:dyDescent="0.35">
      <c r="A49" s="4">
        <v>4</v>
      </c>
      <c r="B49" s="80" t="s">
        <v>59</v>
      </c>
      <c r="C49" s="81" t="s">
        <v>60</v>
      </c>
      <c r="D49" s="82">
        <v>402</v>
      </c>
      <c r="E49" s="122">
        <v>44215</v>
      </c>
      <c r="F49" s="123">
        <v>750</v>
      </c>
      <c r="G49" s="129"/>
      <c r="H49" s="129"/>
      <c r="I49" s="129"/>
      <c r="J49" s="130"/>
      <c r="K49" s="130"/>
      <c r="L49" s="1"/>
      <c r="M49" s="1"/>
    </row>
    <row r="50" spans="1:13" ht="16.2" thickTop="1" x14ac:dyDescent="0.3">
      <c r="A50" s="1064"/>
      <c r="B50" s="1064"/>
      <c r="C50" s="1064"/>
      <c r="D50" s="139"/>
      <c r="E50" s="140"/>
      <c r="F50" s="141"/>
      <c r="G50" s="57"/>
      <c r="H50" s="41"/>
      <c r="I50" s="41"/>
      <c r="J50" s="41"/>
      <c r="K50" s="41"/>
      <c r="L50" s="1"/>
      <c r="M50" s="1"/>
    </row>
    <row r="51" spans="1:13" ht="15.6" x14ac:dyDescent="0.3">
      <c r="A51" s="36"/>
      <c r="B51" s="142"/>
      <c r="C51" s="143"/>
      <c r="D51" s="144"/>
      <c r="E51" s="140"/>
      <c r="F51" s="141"/>
      <c r="G51" s="57"/>
      <c r="H51" s="41"/>
      <c r="I51" s="41"/>
      <c r="J51" s="41"/>
      <c r="K51" s="41"/>
      <c r="L51" s="1"/>
      <c r="M51" s="1"/>
    </row>
    <row r="52" spans="1:13" ht="15.6" x14ac:dyDescent="0.3">
      <c r="A52" s="1"/>
      <c r="B52" s="1"/>
      <c r="C52" s="1059"/>
      <c r="D52" s="1059"/>
      <c r="E52" s="1059"/>
      <c r="F52" s="1059"/>
      <c r="G52" s="40"/>
      <c r="H52" s="1"/>
      <c r="I52" s="1"/>
      <c r="J52" s="1"/>
      <c r="K52" s="1"/>
      <c r="L52" s="1"/>
      <c r="M52" s="1"/>
    </row>
    <row r="53" spans="1:13" ht="15.6" x14ac:dyDescent="0.3">
      <c r="A53" s="1"/>
      <c r="B53" s="1"/>
      <c r="C53" s="1"/>
      <c r="D53" s="19"/>
      <c r="E53" s="1"/>
      <c r="F53" s="1"/>
      <c r="G53" s="40"/>
      <c r="H53" s="1"/>
      <c r="I53" s="1"/>
      <c r="J53" s="1"/>
      <c r="K53" s="1"/>
      <c r="L53" s="1"/>
      <c r="M53" s="1"/>
    </row>
  </sheetData>
  <mergeCells count="17">
    <mergeCell ref="E1:F1"/>
    <mergeCell ref="E2:F2"/>
    <mergeCell ref="E3:F3"/>
    <mergeCell ref="B5:F5"/>
    <mergeCell ref="B6:F6"/>
    <mergeCell ref="A9:A15"/>
    <mergeCell ref="B9:B15"/>
    <mergeCell ref="C9:C15"/>
    <mergeCell ref="D9:D15"/>
    <mergeCell ref="E9:F9"/>
    <mergeCell ref="E10:F14"/>
    <mergeCell ref="C52:F52"/>
    <mergeCell ref="I21:M21"/>
    <mergeCell ref="A37:F37"/>
    <mergeCell ref="A43:F43"/>
    <mergeCell ref="A45:F45"/>
    <mergeCell ref="A50:C5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tabSelected="1" zoomScale="85" zoomScaleNormal="85" workbookViewId="0">
      <selection activeCell="J7" sqref="J7"/>
    </sheetView>
  </sheetViews>
  <sheetFormatPr defaultRowHeight="14.4" x14ac:dyDescent="0.3"/>
  <cols>
    <col min="1" max="1" width="4.109375" customWidth="1"/>
    <col min="2" max="2" width="42.33203125" style="18" customWidth="1"/>
    <col min="3" max="3" width="47.21875" customWidth="1"/>
    <col min="4" max="4" width="13.5546875" customWidth="1"/>
    <col min="5" max="5" width="19.5546875" customWidth="1"/>
    <col min="6" max="6" width="21.109375" customWidth="1"/>
  </cols>
  <sheetData>
    <row r="1" spans="1:9" s="1" customFormat="1" ht="15.6" x14ac:dyDescent="0.3">
      <c r="A1" s="1129" t="s">
        <v>10</v>
      </c>
      <c r="B1" s="1129"/>
      <c r="C1" s="1129"/>
      <c r="D1" s="1129"/>
      <c r="E1" s="1129"/>
      <c r="F1" s="1129"/>
      <c r="G1" s="1047"/>
    </row>
    <row r="2" spans="1:9" s="1" customFormat="1" ht="15.6" x14ac:dyDescent="0.3">
      <c r="A2" s="1129" t="s">
        <v>6</v>
      </c>
      <c r="B2" s="1129"/>
      <c r="C2" s="1129"/>
      <c r="D2" s="1129"/>
      <c r="E2" s="1129"/>
      <c r="F2" s="1129"/>
      <c r="G2" s="1047"/>
    </row>
    <row r="3" spans="1:9" s="1" customFormat="1" ht="15.6" x14ac:dyDescent="0.3">
      <c r="A3" s="1130" t="s">
        <v>670</v>
      </c>
      <c r="B3" s="1130"/>
      <c r="C3" s="1130"/>
      <c r="D3" s="1130"/>
      <c r="E3" s="1130"/>
      <c r="F3" s="1130"/>
      <c r="G3" s="1047"/>
    </row>
    <row r="4" spans="1:9" s="1" customFormat="1" ht="15.6" x14ac:dyDescent="0.3">
      <c r="B4" s="862"/>
      <c r="C4" s="880"/>
      <c r="D4" s="843"/>
      <c r="E4" s="15"/>
      <c r="F4" s="844"/>
      <c r="G4" s="1047"/>
    </row>
    <row r="5" spans="1:9" s="1" customFormat="1" ht="51" customHeight="1" x14ac:dyDescent="0.3">
      <c r="A5" s="1131" t="s">
        <v>671</v>
      </c>
      <c r="B5" s="1132"/>
      <c r="C5" s="1132"/>
      <c r="D5" s="1132"/>
      <c r="E5" s="1132"/>
      <c r="F5" s="1132"/>
      <c r="G5" s="1047"/>
    </row>
    <row r="6" spans="1:9" s="1" customFormat="1" ht="15" customHeight="1" x14ac:dyDescent="0.3">
      <c r="A6" s="1133" t="s">
        <v>1</v>
      </c>
      <c r="B6" s="1133" t="s">
        <v>2</v>
      </c>
      <c r="C6" s="1136" t="s">
        <v>7</v>
      </c>
      <c r="D6" s="1139" t="s">
        <v>672</v>
      </c>
      <c r="E6" s="1139"/>
      <c r="F6" s="1139"/>
      <c r="G6" s="1047"/>
    </row>
    <row r="7" spans="1:9" s="1" customFormat="1" ht="56.4" customHeight="1" x14ac:dyDescent="0.3">
      <c r="A7" s="1134"/>
      <c r="B7" s="1134"/>
      <c r="C7" s="1137"/>
      <c r="D7" s="1140" t="s">
        <v>673</v>
      </c>
      <c r="E7" s="1140"/>
      <c r="F7" s="1140"/>
      <c r="G7" s="1047"/>
      <c r="I7" s="2"/>
    </row>
    <row r="8" spans="1:9" s="1" customFormat="1" ht="31.2" x14ac:dyDescent="0.3">
      <c r="A8" s="1135"/>
      <c r="B8" s="1135"/>
      <c r="C8" s="1138"/>
      <c r="D8" s="14" t="s">
        <v>3</v>
      </c>
      <c r="E8" s="987" t="s">
        <v>1</v>
      </c>
      <c r="F8" s="845" t="s">
        <v>4</v>
      </c>
      <c r="G8" s="1047"/>
      <c r="I8" s="2"/>
    </row>
    <row r="9" spans="1:9" s="1" customFormat="1" ht="15.6" customHeight="1" x14ac:dyDescent="0.3">
      <c r="A9" s="846"/>
      <c r="B9" s="1126" t="s">
        <v>674</v>
      </c>
      <c r="C9" s="1126"/>
      <c r="D9" s="1126"/>
      <c r="E9" s="1126"/>
      <c r="F9" s="1127"/>
      <c r="G9" s="1047"/>
      <c r="I9" s="2"/>
    </row>
    <row r="10" spans="1:9" s="1" customFormat="1" ht="30.6" x14ac:dyDescent="0.3">
      <c r="A10" s="986">
        <v>1</v>
      </c>
      <c r="B10" s="847" t="s">
        <v>675</v>
      </c>
      <c r="C10" s="881" t="s">
        <v>676</v>
      </c>
      <c r="D10" s="14">
        <v>44469</v>
      </c>
      <c r="E10" s="987">
        <v>3143</v>
      </c>
      <c r="F10" s="845">
        <v>7500</v>
      </c>
      <c r="G10" s="1047"/>
      <c r="I10" s="2"/>
    </row>
    <row r="11" spans="1:9" s="1" customFormat="1" ht="31.2" thickBot="1" x14ac:dyDescent="0.35">
      <c r="A11" s="986">
        <v>2</v>
      </c>
      <c r="B11" s="848" t="s">
        <v>675</v>
      </c>
      <c r="C11" s="882" t="s">
        <v>677</v>
      </c>
      <c r="D11" s="849">
        <v>44469</v>
      </c>
      <c r="E11" s="850">
        <v>3142</v>
      </c>
      <c r="F11" s="851">
        <v>7500</v>
      </c>
      <c r="G11" s="1048">
        <f>SUM(F10:F11)</f>
        <v>15000</v>
      </c>
      <c r="I11" s="2"/>
    </row>
    <row r="12" spans="1:9" s="1" customFormat="1" ht="21" thickTop="1" x14ac:dyDescent="0.3">
      <c r="A12" s="986">
        <v>3</v>
      </c>
      <c r="B12" s="847" t="s">
        <v>678</v>
      </c>
      <c r="C12" s="881" t="s">
        <v>679</v>
      </c>
      <c r="D12" s="852">
        <v>44470</v>
      </c>
      <c r="E12" s="989">
        <v>3031</v>
      </c>
      <c r="F12" s="853">
        <v>7500</v>
      </c>
      <c r="G12" s="1047"/>
      <c r="I12" s="2"/>
    </row>
    <row r="13" spans="1:9" s="1" customFormat="1" ht="30.6" x14ac:dyDescent="0.3">
      <c r="A13" s="986">
        <v>4</v>
      </c>
      <c r="B13" s="847" t="s">
        <v>680</v>
      </c>
      <c r="C13" s="881" t="s">
        <v>681</v>
      </c>
      <c r="D13" s="852">
        <v>44469</v>
      </c>
      <c r="E13" s="989">
        <v>6912</v>
      </c>
      <c r="F13" s="853">
        <v>7500</v>
      </c>
      <c r="G13" s="1047"/>
      <c r="I13" s="2"/>
    </row>
    <row r="14" spans="1:9" s="1" customFormat="1" ht="31.2" thickBot="1" x14ac:dyDescent="0.35">
      <c r="A14" s="986">
        <v>5</v>
      </c>
      <c r="B14" s="848" t="s">
        <v>682</v>
      </c>
      <c r="C14" s="882" t="s">
        <v>683</v>
      </c>
      <c r="D14" s="13">
        <v>44470</v>
      </c>
      <c r="E14" s="12">
        <v>727</v>
      </c>
      <c r="F14" s="854">
        <v>7500</v>
      </c>
      <c r="G14" s="1048">
        <f>SUM(F12:F14)</f>
        <v>22500</v>
      </c>
      <c r="I14" s="2"/>
    </row>
    <row r="15" spans="1:9" s="1" customFormat="1" ht="31.8" thickTop="1" thickBot="1" x14ac:dyDescent="0.35">
      <c r="A15" s="986">
        <v>6</v>
      </c>
      <c r="B15" s="855" t="s">
        <v>684</v>
      </c>
      <c r="C15" s="883" t="s">
        <v>685</v>
      </c>
      <c r="D15" s="856">
        <v>44473</v>
      </c>
      <c r="E15" s="857">
        <v>823</v>
      </c>
      <c r="F15" s="858">
        <v>7500</v>
      </c>
      <c r="G15" s="1049">
        <v>7500</v>
      </c>
      <c r="I15" s="2"/>
    </row>
    <row r="16" spans="1:9" s="1" customFormat="1" ht="42" thickTop="1" thickBot="1" x14ac:dyDescent="0.35">
      <c r="A16" s="986">
        <v>7</v>
      </c>
      <c r="B16" s="859" t="s">
        <v>643</v>
      </c>
      <c r="C16" s="883" t="s">
        <v>686</v>
      </c>
      <c r="D16" s="856">
        <v>44475</v>
      </c>
      <c r="E16" s="857">
        <v>131</v>
      </c>
      <c r="F16" s="858">
        <v>7500</v>
      </c>
      <c r="G16" s="1049">
        <f>SUM(F16)</f>
        <v>7500</v>
      </c>
      <c r="I16" s="2"/>
    </row>
    <row r="17" spans="1:17" s="1" customFormat="1" ht="36.6" thickTop="1" x14ac:dyDescent="0.3">
      <c r="A17" s="986">
        <v>8</v>
      </c>
      <c r="B17" s="847" t="s">
        <v>687</v>
      </c>
      <c r="C17" s="881" t="s">
        <v>688</v>
      </c>
      <c r="D17" s="852">
        <v>44476</v>
      </c>
      <c r="E17" s="989">
        <v>22415</v>
      </c>
      <c r="F17" s="853">
        <v>7500</v>
      </c>
      <c r="G17" s="1047"/>
      <c r="I17" s="2"/>
    </row>
    <row r="18" spans="1:17" s="1" customFormat="1" ht="20.399999999999999" x14ac:dyDescent="0.3">
      <c r="A18" s="986">
        <v>9</v>
      </c>
      <c r="B18" s="847" t="s">
        <v>689</v>
      </c>
      <c r="C18" s="881" t="s">
        <v>690</v>
      </c>
      <c r="D18" s="852">
        <v>44470</v>
      </c>
      <c r="E18" s="860">
        <v>696853</v>
      </c>
      <c r="F18" s="861">
        <v>-7500</v>
      </c>
      <c r="G18" s="1047"/>
      <c r="I18" s="1141" t="s">
        <v>691</v>
      </c>
      <c r="J18" s="1141"/>
      <c r="K18" s="1141"/>
      <c r="L18" s="1141"/>
      <c r="M18" s="1142" t="s">
        <v>692</v>
      </c>
      <c r="N18" s="1142"/>
      <c r="O18" s="1142"/>
      <c r="P18" s="1142"/>
      <c r="Q18" s="1142"/>
    </row>
    <row r="19" spans="1:17" s="1" customFormat="1" ht="36.6" thickBot="1" x14ac:dyDescent="0.35">
      <c r="A19" s="986">
        <v>10</v>
      </c>
      <c r="B19" s="848" t="s">
        <v>687</v>
      </c>
      <c r="C19" s="882" t="s">
        <v>693</v>
      </c>
      <c r="D19" s="849">
        <v>44476</v>
      </c>
      <c r="E19" s="850">
        <v>22416</v>
      </c>
      <c r="F19" s="851">
        <v>7500</v>
      </c>
      <c r="G19" s="1048">
        <f>SUM(F17:F19)</f>
        <v>7500</v>
      </c>
      <c r="I19" s="2"/>
    </row>
    <row r="20" spans="1:17" s="1" customFormat="1" ht="41.4" thickTop="1" x14ac:dyDescent="0.3">
      <c r="A20" s="986">
        <v>11</v>
      </c>
      <c r="B20" s="863" t="s">
        <v>694</v>
      </c>
      <c r="C20" s="884" t="s">
        <v>695</v>
      </c>
      <c r="D20" s="864">
        <v>44477</v>
      </c>
      <c r="E20" s="988">
        <v>481</v>
      </c>
      <c r="F20" s="865">
        <v>7500</v>
      </c>
      <c r="G20" s="1050"/>
      <c r="I20" s="2"/>
    </row>
    <row r="21" spans="1:17" s="1" customFormat="1" ht="20.399999999999999" x14ac:dyDescent="0.3">
      <c r="A21" s="986">
        <v>12</v>
      </c>
      <c r="B21" s="866" t="s">
        <v>696</v>
      </c>
      <c r="C21" s="885" t="s">
        <v>722</v>
      </c>
      <c r="D21" s="14">
        <v>44477</v>
      </c>
      <c r="E21" s="987">
        <v>9535</v>
      </c>
      <c r="F21" s="845">
        <v>7500</v>
      </c>
      <c r="G21" s="1050"/>
      <c r="I21" s="2"/>
    </row>
    <row r="22" spans="1:17" s="1" customFormat="1" ht="31.2" thickBot="1" x14ac:dyDescent="0.35">
      <c r="A22" s="986">
        <v>13</v>
      </c>
      <c r="B22" s="867" t="s">
        <v>697</v>
      </c>
      <c r="C22" s="886" t="s">
        <v>698</v>
      </c>
      <c r="D22" s="849">
        <v>44477</v>
      </c>
      <c r="E22" s="850">
        <v>714</v>
      </c>
      <c r="F22" s="851">
        <v>7500</v>
      </c>
      <c r="G22" s="1048">
        <f>SUM(F20:F22)</f>
        <v>22500</v>
      </c>
      <c r="I22" s="2"/>
    </row>
    <row r="23" spans="1:17" s="1" customFormat="1" ht="21" thickTop="1" x14ac:dyDescent="0.3">
      <c r="A23" s="986">
        <v>14</v>
      </c>
      <c r="B23" s="868" t="s">
        <v>696</v>
      </c>
      <c r="C23" s="881" t="s">
        <v>699</v>
      </c>
      <c r="D23" s="852">
        <v>44480</v>
      </c>
      <c r="E23" s="989">
        <v>9560</v>
      </c>
      <c r="F23" s="853">
        <v>7500</v>
      </c>
      <c r="G23" s="1050"/>
      <c r="I23" s="2"/>
    </row>
    <row r="24" spans="1:17" s="1" customFormat="1" ht="21" thickBot="1" x14ac:dyDescent="0.35">
      <c r="A24" s="986">
        <v>15</v>
      </c>
      <c r="B24" s="869" t="s">
        <v>696</v>
      </c>
      <c r="C24" s="886" t="s">
        <v>700</v>
      </c>
      <c r="D24" s="849">
        <v>44480</v>
      </c>
      <c r="E24" s="850">
        <v>9559</v>
      </c>
      <c r="F24" s="851">
        <v>7500</v>
      </c>
      <c r="G24" s="1048">
        <f>SUM(F23:F24)</f>
        <v>15000</v>
      </c>
      <c r="I24" s="2"/>
    </row>
    <row r="25" spans="1:17" s="354" customFormat="1" ht="31.8" thickTop="1" thickBot="1" x14ac:dyDescent="0.35">
      <c r="A25" s="986">
        <v>16</v>
      </c>
      <c r="B25" s="870" t="s">
        <v>5</v>
      </c>
      <c r="C25" s="883" t="s">
        <v>701</v>
      </c>
      <c r="D25" s="856">
        <v>44481</v>
      </c>
      <c r="E25" s="857">
        <v>279071</v>
      </c>
      <c r="F25" s="858">
        <v>7500</v>
      </c>
      <c r="G25" s="1051">
        <f>SUM(F25)</f>
        <v>7500</v>
      </c>
      <c r="I25" s="871"/>
    </row>
    <row r="26" spans="1:17" s="1" customFormat="1" ht="31.8" thickTop="1" thickBot="1" x14ac:dyDescent="0.35">
      <c r="A26" s="986">
        <v>17</v>
      </c>
      <c r="B26" s="870" t="s">
        <v>5</v>
      </c>
      <c r="C26" s="883" t="s">
        <v>702</v>
      </c>
      <c r="D26" s="856">
        <v>44483</v>
      </c>
      <c r="E26" s="857">
        <v>279369</v>
      </c>
      <c r="F26" s="858">
        <v>7500</v>
      </c>
      <c r="G26" s="1049">
        <f>SUM(F26)</f>
        <v>7500</v>
      </c>
      <c r="I26" s="2"/>
    </row>
    <row r="27" spans="1:17" s="1" customFormat="1" ht="31.8" thickTop="1" thickBot="1" x14ac:dyDescent="0.35">
      <c r="A27" s="986">
        <v>18</v>
      </c>
      <c r="B27" s="887" t="s">
        <v>723</v>
      </c>
      <c r="C27" s="883" t="s">
        <v>724</v>
      </c>
      <c r="D27" s="856">
        <v>44487</v>
      </c>
      <c r="E27" s="857">
        <v>62</v>
      </c>
      <c r="F27" s="858">
        <v>7500</v>
      </c>
      <c r="G27" s="1052">
        <f>SUM(F27)</f>
        <v>7500</v>
      </c>
      <c r="I27" s="2"/>
    </row>
    <row r="28" spans="1:17" s="1" customFormat="1" ht="21" thickTop="1" x14ac:dyDescent="0.3">
      <c r="A28" s="986">
        <v>19</v>
      </c>
      <c r="B28" s="888" t="s">
        <v>725</v>
      </c>
      <c r="C28" s="881" t="s">
        <v>726</v>
      </c>
      <c r="D28" s="852">
        <v>44488</v>
      </c>
      <c r="E28" s="989">
        <v>179</v>
      </c>
      <c r="F28" s="853">
        <v>7500</v>
      </c>
      <c r="G28" s="1053"/>
      <c r="I28" s="2"/>
    </row>
    <row r="29" spans="1:17" s="1" customFormat="1" ht="31.2" thickBot="1" x14ac:dyDescent="0.35">
      <c r="A29" s="986">
        <v>20</v>
      </c>
      <c r="B29" s="869" t="s">
        <v>727</v>
      </c>
      <c r="C29" s="882" t="s">
        <v>728</v>
      </c>
      <c r="D29" s="13">
        <v>44488</v>
      </c>
      <c r="E29" s="12">
        <v>210</v>
      </c>
      <c r="F29" s="854">
        <v>7500</v>
      </c>
      <c r="G29" s="1054">
        <f>SUM(F28:F29)</f>
        <v>15000</v>
      </c>
      <c r="I29" s="2"/>
    </row>
    <row r="30" spans="1:17" s="1" customFormat="1" ht="27.6" thickTop="1" thickBot="1" x14ac:dyDescent="0.35">
      <c r="A30" s="986">
        <v>21</v>
      </c>
      <c r="B30" s="855" t="s">
        <v>729</v>
      </c>
      <c r="C30" s="883" t="s">
        <v>730</v>
      </c>
      <c r="D30" s="856">
        <v>44489</v>
      </c>
      <c r="E30" s="857">
        <v>844</v>
      </c>
      <c r="F30" s="858">
        <v>7500</v>
      </c>
      <c r="G30" s="1054">
        <f>F30</f>
        <v>7500</v>
      </c>
      <c r="I30" s="2"/>
    </row>
    <row r="31" spans="1:17" s="1" customFormat="1" ht="31.2" thickTop="1" x14ac:dyDescent="0.3">
      <c r="A31" s="986">
        <v>22</v>
      </c>
      <c r="B31" s="889" t="s">
        <v>731</v>
      </c>
      <c r="C31" s="881" t="s">
        <v>732</v>
      </c>
      <c r="D31" s="852">
        <v>44490</v>
      </c>
      <c r="E31" s="989">
        <v>98</v>
      </c>
      <c r="F31" s="853">
        <v>7500</v>
      </c>
      <c r="G31" s="1055"/>
      <c r="I31" s="2"/>
    </row>
    <row r="32" spans="1:17" s="1" customFormat="1" ht="41.4" thickBot="1" x14ac:dyDescent="0.35">
      <c r="A32" s="986">
        <v>23</v>
      </c>
      <c r="B32" s="869" t="s">
        <v>166</v>
      </c>
      <c r="C32" s="882" t="s">
        <v>733</v>
      </c>
      <c r="D32" s="13">
        <v>44490</v>
      </c>
      <c r="E32" s="12">
        <v>1939</v>
      </c>
      <c r="F32" s="854">
        <v>7500</v>
      </c>
      <c r="G32" s="1056">
        <f>SUM(F31:F32)</f>
        <v>15000</v>
      </c>
      <c r="I32" s="2"/>
    </row>
    <row r="33" spans="1:17" s="1" customFormat="1" ht="22.8" thickTop="1" thickBot="1" x14ac:dyDescent="0.35">
      <c r="A33" s="986">
        <v>24</v>
      </c>
      <c r="B33" s="890" t="s">
        <v>734</v>
      </c>
      <c r="C33" s="891" t="s">
        <v>735</v>
      </c>
      <c r="D33" s="892">
        <v>44490</v>
      </c>
      <c r="E33" s="893">
        <v>3395</v>
      </c>
      <c r="F33" s="894">
        <v>7500</v>
      </c>
      <c r="G33" s="1057">
        <f>F33</f>
        <v>7500</v>
      </c>
      <c r="I33" s="1128" t="s">
        <v>736</v>
      </c>
      <c r="J33" s="1128"/>
      <c r="K33" s="1128"/>
      <c r="L33" s="1128"/>
      <c r="M33" s="1128"/>
      <c r="N33" s="1128"/>
      <c r="O33" s="1128"/>
    </row>
    <row r="34" spans="1:17" s="1" customFormat="1" ht="27" thickTop="1" x14ac:dyDescent="0.3">
      <c r="A34" s="986">
        <v>25</v>
      </c>
      <c r="B34" s="895" t="s">
        <v>737</v>
      </c>
      <c r="C34" s="881" t="s">
        <v>738</v>
      </c>
      <c r="D34" s="852">
        <v>44491</v>
      </c>
      <c r="E34" s="989">
        <v>2645</v>
      </c>
      <c r="F34" s="853">
        <v>7500</v>
      </c>
      <c r="G34" s="1058"/>
      <c r="I34" s="1143" t="s">
        <v>739</v>
      </c>
      <c r="J34" s="1143"/>
      <c r="K34" s="1143"/>
    </row>
    <row r="35" spans="1:17" s="1" customFormat="1" ht="41.4" thickBot="1" x14ac:dyDescent="0.35">
      <c r="A35" s="986">
        <v>26</v>
      </c>
      <c r="B35" s="896" t="s">
        <v>740</v>
      </c>
      <c r="C35" s="882" t="s">
        <v>741</v>
      </c>
      <c r="D35" s="13">
        <v>44491</v>
      </c>
      <c r="E35" s="12">
        <v>309343</v>
      </c>
      <c r="F35" s="854">
        <v>7500</v>
      </c>
      <c r="G35" s="1056">
        <f>SUM(F34:F35)</f>
        <v>15000</v>
      </c>
      <c r="I35" s="1143" t="s">
        <v>739</v>
      </c>
      <c r="J35" s="1143"/>
      <c r="K35" s="1143"/>
    </row>
    <row r="36" spans="1:17" s="1" customFormat="1" ht="36.6" thickTop="1" x14ac:dyDescent="0.3">
      <c r="A36" s="986">
        <v>27</v>
      </c>
      <c r="B36" s="897" t="s">
        <v>742</v>
      </c>
      <c r="C36" s="884" t="s">
        <v>743</v>
      </c>
      <c r="D36" s="864">
        <v>44496</v>
      </c>
      <c r="E36" s="988">
        <v>48659</v>
      </c>
      <c r="F36" s="865">
        <v>7500</v>
      </c>
      <c r="G36" s="1055"/>
      <c r="I36" s="898"/>
      <c r="J36" s="898"/>
      <c r="K36" s="898"/>
    </row>
    <row r="37" spans="1:17" s="1" customFormat="1" ht="30.6" x14ac:dyDescent="0.3">
      <c r="A37" s="986">
        <v>28</v>
      </c>
      <c r="B37" s="866" t="s">
        <v>744</v>
      </c>
      <c r="C37" s="885" t="s">
        <v>745</v>
      </c>
      <c r="D37" s="14">
        <v>44496</v>
      </c>
      <c r="E37" s="987">
        <v>304</v>
      </c>
      <c r="F37" s="845">
        <v>7500</v>
      </c>
      <c r="G37" s="1055"/>
      <c r="I37" s="898"/>
      <c r="J37" s="898"/>
      <c r="K37" s="898"/>
    </row>
    <row r="38" spans="1:17" s="1" customFormat="1" ht="31.2" thickBot="1" x14ac:dyDescent="0.35">
      <c r="A38" s="986">
        <v>29</v>
      </c>
      <c r="B38" s="899" t="s">
        <v>746</v>
      </c>
      <c r="C38" s="886" t="s">
        <v>747</v>
      </c>
      <c r="D38" s="849">
        <v>44496</v>
      </c>
      <c r="E38" s="850">
        <v>980</v>
      </c>
      <c r="F38" s="851">
        <v>7500</v>
      </c>
      <c r="G38" s="1056">
        <f>SUM(F36:F38)</f>
        <v>22500</v>
      </c>
      <c r="I38" s="898"/>
      <c r="J38" s="898"/>
      <c r="K38" s="898"/>
    </row>
    <row r="39" spans="1:17" s="1" customFormat="1" ht="21" thickTop="1" x14ac:dyDescent="0.3">
      <c r="A39" s="986">
        <v>30</v>
      </c>
      <c r="B39" s="895" t="s">
        <v>748</v>
      </c>
      <c r="C39" s="881" t="s">
        <v>749</v>
      </c>
      <c r="D39" s="852">
        <v>44497</v>
      </c>
      <c r="E39" s="989">
        <v>1092</v>
      </c>
      <c r="F39" s="853">
        <v>7500</v>
      </c>
      <c r="G39" s="1055"/>
      <c r="I39" s="898"/>
      <c r="J39" s="898"/>
      <c r="K39" s="898"/>
    </row>
    <row r="40" spans="1:17" s="1" customFormat="1" ht="40.799999999999997" x14ac:dyDescent="0.3">
      <c r="A40" s="986">
        <v>31</v>
      </c>
      <c r="B40" s="895" t="s">
        <v>750</v>
      </c>
      <c r="C40" s="881" t="s">
        <v>751</v>
      </c>
      <c r="D40" s="852">
        <v>44497</v>
      </c>
      <c r="E40" s="989">
        <v>1174</v>
      </c>
      <c r="F40" s="853">
        <v>7500</v>
      </c>
      <c r="G40" s="1055"/>
      <c r="I40" s="898"/>
      <c r="J40" s="898"/>
      <c r="K40" s="898"/>
    </row>
    <row r="41" spans="1:17" s="1" customFormat="1" ht="30.6" x14ac:dyDescent="0.3">
      <c r="A41" s="986">
        <v>32</v>
      </c>
      <c r="B41" s="895" t="s">
        <v>5</v>
      </c>
      <c r="C41" s="881" t="s">
        <v>752</v>
      </c>
      <c r="D41" s="852">
        <v>44497</v>
      </c>
      <c r="E41" s="989">
        <v>289853</v>
      </c>
      <c r="F41" s="853">
        <v>7500</v>
      </c>
      <c r="G41" s="1055"/>
      <c r="I41" s="898"/>
      <c r="J41" s="898"/>
      <c r="K41" s="898"/>
    </row>
    <row r="42" spans="1:17" s="1" customFormat="1" ht="30.6" x14ac:dyDescent="0.3">
      <c r="A42" s="986">
        <v>33</v>
      </c>
      <c r="B42" s="895" t="s">
        <v>5</v>
      </c>
      <c r="C42" s="881" t="s">
        <v>753</v>
      </c>
      <c r="D42" s="852">
        <v>44497</v>
      </c>
      <c r="E42" s="989">
        <v>289856</v>
      </c>
      <c r="F42" s="853">
        <v>7500</v>
      </c>
      <c r="G42" s="1055"/>
      <c r="I42" s="898"/>
      <c r="J42" s="898"/>
      <c r="K42" s="898"/>
    </row>
    <row r="43" spans="1:17" s="1" customFormat="1" ht="20.399999999999999" x14ac:dyDescent="0.3">
      <c r="A43" s="986">
        <v>34</v>
      </c>
      <c r="B43" s="895" t="s">
        <v>30</v>
      </c>
      <c r="C43" s="881" t="s">
        <v>754</v>
      </c>
      <c r="D43" s="852">
        <v>44497</v>
      </c>
      <c r="E43" s="989">
        <v>404082</v>
      </c>
      <c r="F43" s="900">
        <v>-7500</v>
      </c>
      <c r="G43" s="1055"/>
      <c r="I43" s="1144" t="s">
        <v>755</v>
      </c>
      <c r="J43" s="1144"/>
      <c r="K43" s="1144"/>
      <c r="L43" s="1144"/>
      <c r="M43" s="1145" t="s">
        <v>756</v>
      </c>
      <c r="N43" s="1146"/>
      <c r="O43" s="1146"/>
      <c r="P43" s="1146"/>
      <c r="Q43" s="1146"/>
    </row>
    <row r="44" spans="1:17" s="1" customFormat="1" ht="41.4" thickBot="1" x14ac:dyDescent="0.35">
      <c r="A44" s="986">
        <v>35</v>
      </c>
      <c r="B44" s="896" t="s">
        <v>757</v>
      </c>
      <c r="C44" s="882" t="s">
        <v>758</v>
      </c>
      <c r="D44" s="13">
        <v>44497</v>
      </c>
      <c r="E44" s="12">
        <v>816</v>
      </c>
      <c r="F44" s="854">
        <v>7500</v>
      </c>
      <c r="G44" s="1056">
        <f>SUM(F39:F44)</f>
        <v>30000</v>
      </c>
      <c r="I44" s="2"/>
    </row>
    <row r="45" spans="1:17" s="1" customFormat="1" ht="16.2" thickTop="1" x14ac:dyDescent="0.3">
      <c r="A45" s="986"/>
      <c r="B45" s="8"/>
      <c r="C45" s="881"/>
      <c r="D45" s="852"/>
      <c r="E45" s="989"/>
      <c r="F45" s="853"/>
      <c r="G45" s="1058"/>
      <c r="I45" s="2"/>
    </row>
    <row r="46" spans="1:17" s="1" customFormat="1" ht="15.6" x14ac:dyDescent="0.3">
      <c r="A46" s="986"/>
      <c r="B46" s="8"/>
      <c r="C46" s="881"/>
      <c r="D46" s="852"/>
      <c r="E46" s="989"/>
      <c r="F46" s="853"/>
      <c r="G46" s="1058"/>
      <c r="I46" s="2"/>
    </row>
    <row r="47" spans="1:17" s="1" customFormat="1" ht="15.6" x14ac:dyDescent="0.3">
      <c r="A47" s="986"/>
      <c r="B47" s="8"/>
      <c r="C47" s="881"/>
      <c r="D47" s="852"/>
      <c r="E47" s="989"/>
      <c r="F47" s="853"/>
      <c r="G47" s="1058"/>
      <c r="I47" s="2"/>
    </row>
    <row r="48" spans="1:17" s="1" customFormat="1" ht="15.6" x14ac:dyDescent="0.3">
      <c r="A48" s="986"/>
      <c r="B48" s="8"/>
      <c r="C48" s="881"/>
      <c r="D48" s="14"/>
      <c r="E48" s="987"/>
      <c r="F48" s="845"/>
      <c r="G48" s="1058"/>
      <c r="I48" s="2"/>
    </row>
    <row r="49" spans="1:9" s="1" customFormat="1" ht="15.6" x14ac:dyDescent="0.3">
      <c r="A49" s="986"/>
      <c r="B49" s="8"/>
      <c r="C49" s="873" t="s">
        <v>925</v>
      </c>
      <c r="D49" s="14"/>
      <c r="E49" s="987"/>
      <c r="F49" s="901">
        <f>SUM(F10:F48)</f>
        <v>232500</v>
      </c>
      <c r="G49" s="1058"/>
      <c r="I49" s="2"/>
    </row>
    <row r="50" spans="1:9" s="1" customFormat="1" ht="15.6" x14ac:dyDescent="0.3">
      <c r="A50" s="986"/>
      <c r="B50" s="8"/>
      <c r="C50" s="874" t="s">
        <v>959</v>
      </c>
      <c r="D50" s="14"/>
      <c r="E50" s="987"/>
      <c r="F50" s="875">
        <v>232500</v>
      </c>
      <c r="G50" s="1058"/>
      <c r="I50" s="2"/>
    </row>
    <row r="51" spans="1:9" s="1" customFormat="1" ht="15.6" x14ac:dyDescent="0.3">
      <c r="A51" s="986"/>
      <c r="B51" s="1126" t="s">
        <v>703</v>
      </c>
      <c r="C51" s="1126"/>
      <c r="D51" s="1126"/>
      <c r="E51" s="1126"/>
      <c r="F51" s="1127"/>
      <c r="G51" s="1058"/>
      <c r="I51" s="2"/>
    </row>
    <row r="52" spans="1:9" s="1" customFormat="1" ht="24.6" thickBot="1" x14ac:dyDescent="0.35">
      <c r="A52" s="986">
        <v>1</v>
      </c>
      <c r="B52" s="848" t="s">
        <v>704</v>
      </c>
      <c r="C52" s="902" t="s">
        <v>705</v>
      </c>
      <c r="D52" s="849">
        <v>44469</v>
      </c>
      <c r="E52" s="850">
        <v>1010</v>
      </c>
      <c r="F52" s="851">
        <v>750</v>
      </c>
      <c r="G52" s="1048">
        <f>SUM(F52)</f>
        <v>750</v>
      </c>
      <c r="I52" s="2"/>
    </row>
    <row r="53" spans="1:9" s="1" customFormat="1" ht="42" thickTop="1" thickBot="1" x14ac:dyDescent="0.35">
      <c r="A53" s="986">
        <v>2</v>
      </c>
      <c r="B53" s="855" t="s">
        <v>706</v>
      </c>
      <c r="C53" s="883" t="s">
        <v>707</v>
      </c>
      <c r="D53" s="856">
        <v>44477</v>
      </c>
      <c r="E53" s="857">
        <v>260</v>
      </c>
      <c r="F53" s="858">
        <v>750</v>
      </c>
      <c r="G53" s="1049">
        <f>SUM(F53)</f>
        <v>750</v>
      </c>
      <c r="I53" s="2"/>
    </row>
    <row r="54" spans="1:9" s="1" customFormat="1" ht="48" thickTop="1" thickBot="1" x14ac:dyDescent="0.35">
      <c r="A54" s="986">
        <v>3</v>
      </c>
      <c r="B54" s="855" t="s">
        <v>708</v>
      </c>
      <c r="C54" s="883" t="s">
        <v>709</v>
      </c>
      <c r="D54" s="856">
        <v>44481</v>
      </c>
      <c r="E54" s="857">
        <v>987779</v>
      </c>
      <c r="F54" s="858">
        <v>750</v>
      </c>
      <c r="G54" s="1049">
        <f>SUM(F54)</f>
        <v>750</v>
      </c>
      <c r="I54" s="2"/>
    </row>
    <row r="55" spans="1:9" s="1" customFormat="1" ht="21.6" thickTop="1" thickBot="1" x14ac:dyDescent="0.35">
      <c r="A55" s="986">
        <v>4</v>
      </c>
      <c r="B55" s="859" t="s">
        <v>759</v>
      </c>
      <c r="C55" s="883" t="s">
        <v>760</v>
      </c>
      <c r="D55" s="856">
        <v>44483</v>
      </c>
      <c r="E55" s="857">
        <v>942</v>
      </c>
      <c r="F55" s="858">
        <v>750</v>
      </c>
      <c r="G55" s="1049">
        <f>SUM(F55)</f>
        <v>750</v>
      </c>
      <c r="I55" s="2"/>
    </row>
    <row r="56" spans="1:9" s="1" customFormat="1" ht="42" thickTop="1" thickBot="1" x14ac:dyDescent="0.35">
      <c r="A56" s="986">
        <v>5</v>
      </c>
      <c r="B56" s="855" t="s">
        <v>761</v>
      </c>
      <c r="C56" s="883" t="s">
        <v>762</v>
      </c>
      <c r="D56" s="856">
        <v>44494</v>
      </c>
      <c r="E56" s="857">
        <v>2567</v>
      </c>
      <c r="F56" s="858">
        <v>750</v>
      </c>
      <c r="G56" s="1049">
        <f>SUM(F56)</f>
        <v>750</v>
      </c>
      <c r="I56" s="2"/>
    </row>
    <row r="57" spans="1:9" s="1" customFormat="1" ht="31.8" thickTop="1" thickBot="1" x14ac:dyDescent="0.35">
      <c r="A57" s="986"/>
      <c r="B57" s="859" t="s">
        <v>295</v>
      </c>
      <c r="C57" s="883" t="s">
        <v>763</v>
      </c>
      <c r="D57" s="856">
        <v>44497</v>
      </c>
      <c r="E57" s="857">
        <v>13178</v>
      </c>
      <c r="F57" s="858">
        <v>750</v>
      </c>
      <c r="G57" s="1049">
        <f>F57</f>
        <v>750</v>
      </c>
      <c r="I57" s="2"/>
    </row>
    <row r="58" spans="1:9" s="1" customFormat="1" ht="16.2" thickTop="1" x14ac:dyDescent="0.3">
      <c r="A58" s="986"/>
      <c r="B58" s="847"/>
      <c r="C58" s="881"/>
      <c r="D58" s="852"/>
      <c r="E58" s="989"/>
      <c r="F58" s="853"/>
      <c r="G58" s="1047"/>
      <c r="I58" s="2"/>
    </row>
    <row r="59" spans="1:9" s="1" customFormat="1" ht="15.6" x14ac:dyDescent="0.3">
      <c r="A59" s="986"/>
      <c r="B59" s="847"/>
      <c r="C59" s="873" t="s">
        <v>925</v>
      </c>
      <c r="D59" s="14"/>
      <c r="E59" s="987"/>
      <c r="F59" s="901">
        <f>SUM(F52:F58)</f>
        <v>4500</v>
      </c>
      <c r="G59" s="1047"/>
      <c r="I59" s="2"/>
    </row>
    <row r="60" spans="1:9" s="1" customFormat="1" ht="15.6" x14ac:dyDescent="0.3">
      <c r="A60" s="986"/>
      <c r="B60" s="847"/>
      <c r="C60" s="874" t="s">
        <v>959</v>
      </c>
      <c r="D60" s="14"/>
      <c r="E60" s="987"/>
      <c r="F60" s="875">
        <v>4500</v>
      </c>
      <c r="G60" s="1047"/>
      <c r="I60" s="2"/>
    </row>
    <row r="61" spans="1:9" s="1" customFormat="1" ht="15.6" x14ac:dyDescent="0.3">
      <c r="A61" s="986"/>
      <c r="B61" s="1126" t="s">
        <v>710</v>
      </c>
      <c r="C61" s="1126"/>
      <c r="D61" s="1126"/>
      <c r="E61" s="1126"/>
      <c r="F61" s="1127"/>
      <c r="G61" s="1047"/>
      <c r="I61" s="2"/>
    </row>
    <row r="62" spans="1:9" s="1" customFormat="1" ht="15.6" x14ac:dyDescent="0.3">
      <c r="A62" s="986">
        <v>1</v>
      </c>
      <c r="B62" s="8"/>
      <c r="C62" s="873" t="s">
        <v>925</v>
      </c>
      <c r="D62" s="14"/>
      <c r="E62" s="987"/>
      <c r="F62" s="903">
        <v>0</v>
      </c>
      <c r="G62" s="1047"/>
      <c r="I62" s="2"/>
    </row>
    <row r="63" spans="1:9" s="1" customFormat="1" ht="15.6" x14ac:dyDescent="0.3">
      <c r="A63" s="986"/>
      <c r="B63" s="8"/>
      <c r="C63" s="874" t="s">
        <v>959</v>
      </c>
      <c r="D63" s="14"/>
      <c r="E63" s="987"/>
      <c r="F63" s="845"/>
      <c r="G63" s="1047"/>
      <c r="I63" s="2"/>
    </row>
    <row r="64" spans="1:9" s="1" customFormat="1" ht="15.6" x14ac:dyDescent="0.3">
      <c r="A64" s="986"/>
      <c r="B64" s="8"/>
      <c r="C64" s="881"/>
      <c r="D64" s="14"/>
      <c r="E64" s="987"/>
      <c r="F64" s="845"/>
      <c r="G64" s="1047"/>
      <c r="I64" s="2"/>
    </row>
    <row r="65" spans="1:15" s="1" customFormat="1" ht="15.6" x14ac:dyDescent="0.3">
      <c r="A65" s="986"/>
      <c r="B65" s="1126" t="s">
        <v>711</v>
      </c>
      <c r="C65" s="1126"/>
      <c r="D65" s="1126"/>
      <c r="E65" s="1126"/>
      <c r="F65" s="1127"/>
      <c r="G65" s="1047"/>
      <c r="I65" s="2"/>
    </row>
    <row r="66" spans="1:15" s="1" customFormat="1" ht="31.2" thickBot="1" x14ac:dyDescent="0.35">
      <c r="A66" s="986">
        <v>1</v>
      </c>
      <c r="B66" s="876" t="s">
        <v>712</v>
      </c>
      <c r="C66" s="882" t="s">
        <v>713</v>
      </c>
      <c r="D66" s="849">
        <v>44473</v>
      </c>
      <c r="E66" s="850">
        <v>20</v>
      </c>
      <c r="F66" s="851">
        <v>750</v>
      </c>
      <c r="G66" s="1048">
        <f>SUM(F66)</f>
        <v>750</v>
      </c>
      <c r="I66" s="2"/>
    </row>
    <row r="67" spans="1:15" s="1" customFormat="1" ht="31.8" thickTop="1" thickBot="1" x14ac:dyDescent="0.35">
      <c r="A67" s="986">
        <v>2</v>
      </c>
      <c r="B67" s="877" t="s">
        <v>714</v>
      </c>
      <c r="C67" s="883" t="s">
        <v>715</v>
      </c>
      <c r="D67" s="878">
        <v>44474</v>
      </c>
      <c r="E67" s="879">
        <v>75857</v>
      </c>
      <c r="F67" s="851">
        <v>750</v>
      </c>
      <c r="G67" s="1049">
        <v>750</v>
      </c>
      <c r="I67" s="2"/>
    </row>
    <row r="68" spans="1:15" s="1" customFormat="1" ht="31.8" thickTop="1" thickBot="1" x14ac:dyDescent="0.35">
      <c r="A68" s="986">
        <v>3</v>
      </c>
      <c r="B68" s="877" t="s">
        <v>716</v>
      </c>
      <c r="C68" s="883" t="s">
        <v>717</v>
      </c>
      <c r="D68" s="878">
        <v>44475</v>
      </c>
      <c r="E68" s="879">
        <v>189</v>
      </c>
      <c r="F68" s="851">
        <v>750</v>
      </c>
      <c r="G68" s="1049">
        <f>SUM(F68)</f>
        <v>750</v>
      </c>
      <c r="I68" s="2"/>
    </row>
    <row r="69" spans="1:15" s="1" customFormat="1" ht="31.8" thickTop="1" thickBot="1" x14ac:dyDescent="0.35">
      <c r="A69" s="986">
        <v>4</v>
      </c>
      <c r="B69" s="904" t="s">
        <v>718</v>
      </c>
      <c r="C69" s="883" t="s">
        <v>719</v>
      </c>
      <c r="D69" s="878">
        <v>44481</v>
      </c>
      <c r="E69" s="879">
        <v>2878</v>
      </c>
      <c r="F69" s="851">
        <v>750</v>
      </c>
      <c r="G69" s="1049">
        <f>SUM(F69)</f>
        <v>750</v>
      </c>
      <c r="I69" s="2"/>
    </row>
    <row r="70" spans="1:15" s="1" customFormat="1" ht="31.8" thickTop="1" thickBot="1" x14ac:dyDescent="0.35">
      <c r="A70" s="986">
        <v>5</v>
      </c>
      <c r="B70" s="877" t="s">
        <v>720</v>
      </c>
      <c r="C70" s="883" t="s">
        <v>721</v>
      </c>
      <c r="D70" s="878">
        <v>44482</v>
      </c>
      <c r="E70" s="879">
        <v>5039</v>
      </c>
      <c r="F70" s="858">
        <v>750</v>
      </c>
      <c r="G70" s="1049">
        <f>SUM(F70)</f>
        <v>750</v>
      </c>
      <c r="I70" s="2"/>
    </row>
    <row r="71" spans="1:15" s="1" customFormat="1" ht="21" thickTop="1" x14ac:dyDescent="0.3">
      <c r="A71" s="986">
        <v>6</v>
      </c>
      <c r="B71" s="905" t="s">
        <v>764</v>
      </c>
      <c r="C71" s="881" t="s">
        <v>765</v>
      </c>
      <c r="D71" s="906">
        <v>44488</v>
      </c>
      <c r="E71" s="907">
        <v>110</v>
      </c>
      <c r="F71" s="908">
        <v>750</v>
      </c>
      <c r="G71" s="1050">
        <f>SUM(F71)</f>
        <v>750</v>
      </c>
      <c r="I71" s="2"/>
    </row>
    <row r="72" spans="1:15" s="1" customFormat="1" ht="31.2" thickBot="1" x14ac:dyDescent="0.35">
      <c r="A72" s="986">
        <v>7</v>
      </c>
      <c r="B72" s="909" t="s">
        <v>410</v>
      </c>
      <c r="C72" s="886" t="s">
        <v>766</v>
      </c>
      <c r="D72" s="910">
        <v>44488</v>
      </c>
      <c r="E72" s="911">
        <v>1654</v>
      </c>
      <c r="F72" s="851">
        <v>750</v>
      </c>
      <c r="G72" s="1048">
        <f>SUM(F72)</f>
        <v>750</v>
      </c>
      <c r="I72" s="2"/>
    </row>
    <row r="73" spans="1:15" s="1" customFormat="1" ht="31.2" thickTop="1" x14ac:dyDescent="0.3">
      <c r="A73" s="986">
        <v>8</v>
      </c>
      <c r="B73" s="912" t="s">
        <v>500</v>
      </c>
      <c r="C73" s="881" t="s">
        <v>767</v>
      </c>
      <c r="D73" s="906">
        <v>44489</v>
      </c>
      <c r="E73" s="907">
        <v>2935</v>
      </c>
      <c r="F73" s="908">
        <v>750</v>
      </c>
      <c r="G73" s="1050"/>
      <c r="I73" s="2"/>
    </row>
    <row r="74" spans="1:15" s="1" customFormat="1" ht="30.6" x14ac:dyDescent="0.3">
      <c r="A74" s="986">
        <v>9</v>
      </c>
      <c r="B74" s="912" t="s">
        <v>500</v>
      </c>
      <c r="C74" s="885" t="s">
        <v>768</v>
      </c>
      <c r="D74" s="913">
        <v>44489</v>
      </c>
      <c r="E74" s="914">
        <v>2936</v>
      </c>
      <c r="F74" s="845">
        <v>750</v>
      </c>
      <c r="G74" s="1050"/>
      <c r="I74" s="2"/>
    </row>
    <row r="75" spans="1:15" s="1" customFormat="1" ht="41.4" thickBot="1" x14ac:dyDescent="0.35">
      <c r="A75" s="986">
        <v>10</v>
      </c>
      <c r="B75" s="915" t="s">
        <v>500</v>
      </c>
      <c r="C75" s="886" t="s">
        <v>769</v>
      </c>
      <c r="D75" s="916">
        <v>44489</v>
      </c>
      <c r="E75" s="917">
        <v>2937</v>
      </c>
      <c r="F75" s="851">
        <v>750</v>
      </c>
      <c r="G75" s="1048">
        <f>SUM(F73:F75)</f>
        <v>2250</v>
      </c>
      <c r="I75" s="2"/>
    </row>
    <row r="76" spans="1:15" s="1" customFormat="1" ht="31.8" thickTop="1" thickBot="1" x14ac:dyDescent="0.35">
      <c r="A76" s="986">
        <v>11</v>
      </c>
      <c r="B76" s="904" t="s">
        <v>770</v>
      </c>
      <c r="C76" s="883" t="s">
        <v>771</v>
      </c>
      <c r="D76" s="918">
        <v>44494</v>
      </c>
      <c r="E76" s="919">
        <v>3038</v>
      </c>
      <c r="F76" s="851">
        <v>750</v>
      </c>
      <c r="G76" s="1049">
        <f>SUM(F76)</f>
        <v>750</v>
      </c>
      <c r="I76" s="2"/>
    </row>
    <row r="77" spans="1:15" s="1" customFormat="1" ht="21.6" thickTop="1" thickBot="1" x14ac:dyDescent="0.35">
      <c r="A77" s="986">
        <v>12</v>
      </c>
      <c r="B77" s="904" t="s">
        <v>772</v>
      </c>
      <c r="C77" s="883" t="s">
        <v>773</v>
      </c>
      <c r="D77" s="878">
        <v>44496</v>
      </c>
      <c r="E77" s="879">
        <v>1670</v>
      </c>
      <c r="F77" s="851">
        <v>750</v>
      </c>
      <c r="G77" s="1049"/>
      <c r="I77" s="2"/>
    </row>
    <row r="78" spans="1:15" s="1" customFormat="1" ht="40.799999999999997" thickTop="1" thickBot="1" x14ac:dyDescent="0.35">
      <c r="A78" s="986">
        <v>13</v>
      </c>
      <c r="B78" s="904" t="s">
        <v>774</v>
      </c>
      <c r="C78" s="920" t="s">
        <v>775</v>
      </c>
      <c r="D78" s="878">
        <v>44494</v>
      </c>
      <c r="E78" s="879">
        <v>28</v>
      </c>
      <c r="F78" s="921">
        <v>750</v>
      </c>
      <c r="G78" s="1049">
        <f>SUM(F77:F78)</f>
        <v>1500</v>
      </c>
      <c r="I78" s="1128" t="s">
        <v>776</v>
      </c>
      <c r="J78" s="1128"/>
      <c r="K78" s="1128"/>
      <c r="L78" s="1128"/>
      <c r="M78" s="1128"/>
      <c r="N78" s="1128"/>
      <c r="O78" s="1128"/>
    </row>
    <row r="79" spans="1:15" ht="15" thickTop="1" x14ac:dyDescent="0.3"/>
  </sheetData>
  <mergeCells count="21">
    <mergeCell ref="I33:O33"/>
    <mergeCell ref="I34:K34"/>
    <mergeCell ref="I35:K35"/>
    <mergeCell ref="I43:L43"/>
    <mergeCell ref="M43:Q43"/>
    <mergeCell ref="B51:F51"/>
    <mergeCell ref="B65:F65"/>
    <mergeCell ref="I78:O78"/>
    <mergeCell ref="B61:F61"/>
    <mergeCell ref="A1:F1"/>
    <mergeCell ref="A2:F2"/>
    <mergeCell ref="A3:F3"/>
    <mergeCell ref="A5:F5"/>
    <mergeCell ref="A6:A8"/>
    <mergeCell ref="B6:B8"/>
    <mergeCell ref="C6:C8"/>
    <mergeCell ref="D6:F6"/>
    <mergeCell ref="D7:F7"/>
    <mergeCell ref="B9:F9"/>
    <mergeCell ref="I18:L18"/>
    <mergeCell ref="M18:Q18"/>
  </mergeCells>
  <pageMargins left="0.25" right="0.25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6"/>
  <sheetViews>
    <sheetView topLeftCell="A70" zoomScale="85" zoomScaleNormal="85" workbookViewId="0">
      <selection sqref="A1:XFD95"/>
    </sheetView>
  </sheetViews>
  <sheetFormatPr defaultRowHeight="14.4" x14ac:dyDescent="0.3"/>
  <cols>
    <col min="1" max="1" width="4.88671875" customWidth="1"/>
    <col min="2" max="2" width="44.88671875" style="18" customWidth="1"/>
    <col min="3" max="3" width="60.44140625" customWidth="1"/>
    <col min="4" max="4" width="23.5546875" customWidth="1"/>
    <col min="5" max="5" width="21" customWidth="1"/>
    <col min="6" max="6" width="18.5546875" customWidth="1"/>
    <col min="7" max="7" width="9.88671875" bestFit="1" customWidth="1"/>
  </cols>
  <sheetData>
    <row r="1" spans="1:9" s="1" customFormat="1" ht="15.6" x14ac:dyDescent="0.3">
      <c r="A1" s="1129" t="s">
        <v>10</v>
      </c>
      <c r="B1" s="1129"/>
      <c r="C1" s="1129"/>
      <c r="D1" s="1129"/>
      <c r="E1" s="1129"/>
      <c r="F1" s="1129"/>
      <c r="G1" s="1042"/>
    </row>
    <row r="2" spans="1:9" s="1" customFormat="1" ht="15.6" x14ac:dyDescent="0.3">
      <c r="A2" s="1129" t="s">
        <v>6</v>
      </c>
      <c r="B2" s="1129"/>
      <c r="C2" s="1129"/>
      <c r="D2" s="1129"/>
      <c r="E2" s="1129"/>
      <c r="F2" s="1129"/>
      <c r="G2" s="1042"/>
    </row>
    <row r="3" spans="1:9" s="1" customFormat="1" ht="15.6" x14ac:dyDescent="0.3">
      <c r="A3" s="1130" t="s">
        <v>670</v>
      </c>
      <c r="B3" s="1130"/>
      <c r="C3" s="1130"/>
      <c r="D3" s="1130"/>
      <c r="E3" s="1130"/>
      <c r="F3" s="1130"/>
      <c r="G3" s="1042"/>
    </row>
    <row r="4" spans="1:9" s="1" customFormat="1" ht="15.6" x14ac:dyDescent="0.3">
      <c r="A4" s="17"/>
      <c r="B4" s="862"/>
      <c r="C4" s="925"/>
      <c r="D4" s="926"/>
      <c r="E4" s="927"/>
      <c r="F4" s="844"/>
      <c r="G4" s="1042"/>
    </row>
    <row r="5" spans="1:9" s="1" customFormat="1" ht="51" customHeight="1" x14ac:dyDescent="0.3">
      <c r="A5" s="1131" t="s">
        <v>777</v>
      </c>
      <c r="B5" s="1132"/>
      <c r="C5" s="1132"/>
      <c r="D5" s="1132"/>
      <c r="E5" s="1132"/>
      <c r="F5" s="1132"/>
      <c r="G5" s="1042"/>
    </row>
    <row r="6" spans="1:9" s="1" customFormat="1" ht="15" customHeight="1" x14ac:dyDescent="0.3">
      <c r="A6" s="1149" t="s">
        <v>1</v>
      </c>
      <c r="B6" s="1149" t="s">
        <v>2</v>
      </c>
      <c r="C6" s="1149" t="s">
        <v>7</v>
      </c>
      <c r="D6" s="1139" t="s">
        <v>672</v>
      </c>
      <c r="E6" s="1139"/>
      <c r="F6" s="1139"/>
      <c r="G6" s="1042"/>
    </row>
    <row r="7" spans="1:9" s="1" customFormat="1" ht="56.4" customHeight="1" x14ac:dyDescent="0.3">
      <c r="A7" s="1150"/>
      <c r="B7" s="1150"/>
      <c r="C7" s="1150"/>
      <c r="D7" s="1139" t="s">
        <v>673</v>
      </c>
      <c r="E7" s="1139"/>
      <c r="F7" s="1139"/>
      <c r="G7" s="1042"/>
      <c r="I7" s="2"/>
    </row>
    <row r="8" spans="1:9" s="1" customFormat="1" ht="15.6" x14ac:dyDescent="0.3">
      <c r="A8" s="1151"/>
      <c r="B8" s="1151"/>
      <c r="C8" s="1151"/>
      <c r="D8" s="923" t="s">
        <v>3</v>
      </c>
      <c r="E8" s="928" t="s">
        <v>1</v>
      </c>
      <c r="F8" s="924" t="s">
        <v>4</v>
      </c>
      <c r="G8" s="1042"/>
      <c r="I8" s="2"/>
    </row>
    <row r="9" spans="1:9" s="1" customFormat="1" ht="15.6" customHeight="1" x14ac:dyDescent="0.3">
      <c r="A9" s="929"/>
      <c r="B9" s="1126" t="s">
        <v>674</v>
      </c>
      <c r="C9" s="1126"/>
      <c r="D9" s="1126"/>
      <c r="E9" s="1126"/>
      <c r="F9" s="1127"/>
      <c r="G9" s="1042"/>
      <c r="I9" s="2"/>
    </row>
    <row r="10" spans="1:9" s="1" customFormat="1" ht="36.6" thickBot="1" x14ac:dyDescent="0.35">
      <c r="A10" s="989">
        <v>1</v>
      </c>
      <c r="B10" s="9" t="s">
        <v>778</v>
      </c>
      <c r="C10" s="902" t="s">
        <v>1087</v>
      </c>
      <c r="D10" s="849">
        <v>44498</v>
      </c>
      <c r="E10" s="930">
        <v>160381</v>
      </c>
      <c r="F10" s="851">
        <v>7500</v>
      </c>
      <c r="G10" s="994">
        <f>SUM(F10)</f>
        <v>7500</v>
      </c>
      <c r="I10" s="2"/>
    </row>
    <row r="11" spans="1:9" s="1" customFormat="1" ht="48.6" thickTop="1" x14ac:dyDescent="0.3">
      <c r="A11" s="989">
        <v>2</v>
      </c>
      <c r="B11" s="8" t="s">
        <v>5</v>
      </c>
      <c r="C11" s="931" t="s">
        <v>1088</v>
      </c>
      <c r="D11" s="852">
        <v>44501</v>
      </c>
      <c r="E11" s="932">
        <v>290003</v>
      </c>
      <c r="F11" s="853">
        <v>7500</v>
      </c>
      <c r="G11" s="20"/>
      <c r="I11" s="2"/>
    </row>
    <row r="12" spans="1:9" s="1" customFormat="1" ht="15.6" x14ac:dyDescent="0.3">
      <c r="A12" s="989">
        <v>3</v>
      </c>
      <c r="B12" s="872" t="s">
        <v>779</v>
      </c>
      <c r="C12" s="933" t="s">
        <v>780</v>
      </c>
      <c r="D12" s="14">
        <v>44501</v>
      </c>
      <c r="E12" s="860">
        <v>433</v>
      </c>
      <c r="F12" s="845">
        <v>7500</v>
      </c>
      <c r="G12" s="20"/>
      <c r="I12" s="2"/>
    </row>
    <row r="13" spans="1:9" s="1" customFormat="1" ht="24.6" thickBot="1" x14ac:dyDescent="0.35">
      <c r="A13" s="989">
        <v>4</v>
      </c>
      <c r="B13" s="934" t="s">
        <v>781</v>
      </c>
      <c r="C13" s="935" t="s">
        <v>782</v>
      </c>
      <c r="D13" s="849">
        <v>44501</v>
      </c>
      <c r="E13" s="930">
        <v>530</v>
      </c>
      <c r="F13" s="851">
        <v>7500</v>
      </c>
      <c r="G13" s="994">
        <f>SUM(F11:F13)</f>
        <v>22500</v>
      </c>
      <c r="I13" s="2"/>
    </row>
    <row r="14" spans="1:9" s="1" customFormat="1" ht="36.6" thickTop="1" x14ac:dyDescent="0.3">
      <c r="A14" s="989">
        <v>5</v>
      </c>
      <c r="B14" s="8" t="s">
        <v>636</v>
      </c>
      <c r="C14" s="931" t="s">
        <v>783</v>
      </c>
      <c r="D14" s="852">
        <v>44502</v>
      </c>
      <c r="E14" s="932">
        <v>8795</v>
      </c>
      <c r="F14" s="853">
        <v>7500</v>
      </c>
      <c r="G14" s="20"/>
      <c r="I14" s="2"/>
    </row>
    <row r="15" spans="1:9" s="1" customFormat="1" ht="36" x14ac:dyDescent="0.3">
      <c r="A15" s="989">
        <v>6</v>
      </c>
      <c r="B15" s="8" t="s">
        <v>636</v>
      </c>
      <c r="C15" s="931" t="s">
        <v>784</v>
      </c>
      <c r="D15" s="852">
        <v>44502</v>
      </c>
      <c r="E15" s="932">
        <v>8800</v>
      </c>
      <c r="F15" s="853">
        <v>7500</v>
      </c>
      <c r="G15" s="20"/>
      <c r="I15" s="2"/>
    </row>
    <row r="16" spans="1:9" s="1" customFormat="1" ht="25.8" x14ac:dyDescent="0.3">
      <c r="A16" s="989">
        <v>7</v>
      </c>
      <c r="B16" s="8" t="s">
        <v>785</v>
      </c>
      <c r="C16" s="931" t="s">
        <v>786</v>
      </c>
      <c r="D16" s="852">
        <v>44502</v>
      </c>
      <c r="E16" s="932">
        <v>24317</v>
      </c>
      <c r="F16" s="853">
        <v>7500</v>
      </c>
      <c r="G16" s="20"/>
      <c r="I16" s="2"/>
    </row>
    <row r="17" spans="1:15" s="1" customFormat="1" ht="25.8" x14ac:dyDescent="0.3">
      <c r="A17" s="989">
        <v>8</v>
      </c>
      <c r="B17" s="8" t="s">
        <v>787</v>
      </c>
      <c r="C17" s="931" t="s">
        <v>788</v>
      </c>
      <c r="D17" s="852">
        <v>44502</v>
      </c>
      <c r="E17" s="932">
        <v>24318</v>
      </c>
      <c r="F17" s="853">
        <v>7500</v>
      </c>
      <c r="G17" s="20"/>
      <c r="I17" s="2"/>
    </row>
    <row r="18" spans="1:15" s="1" customFormat="1" ht="25.8" x14ac:dyDescent="0.3">
      <c r="A18" s="989">
        <v>9</v>
      </c>
      <c r="B18" s="8" t="s">
        <v>789</v>
      </c>
      <c r="C18" s="931" t="s">
        <v>790</v>
      </c>
      <c r="D18" s="852">
        <v>44502</v>
      </c>
      <c r="E18" s="932">
        <v>24315</v>
      </c>
      <c r="F18" s="853">
        <v>7500</v>
      </c>
      <c r="G18" s="20"/>
      <c r="I18" s="2"/>
    </row>
    <row r="19" spans="1:15" s="1" customFormat="1" ht="25.8" x14ac:dyDescent="0.3">
      <c r="A19" s="989">
        <v>10</v>
      </c>
      <c r="B19" s="8" t="s">
        <v>789</v>
      </c>
      <c r="C19" s="931" t="s">
        <v>791</v>
      </c>
      <c r="D19" s="852">
        <v>44502</v>
      </c>
      <c r="E19" s="932">
        <v>24319</v>
      </c>
      <c r="F19" s="853">
        <v>7500</v>
      </c>
      <c r="G19" s="20"/>
      <c r="I19" s="2"/>
    </row>
    <row r="20" spans="1:15" s="1" customFormat="1" ht="36" x14ac:dyDescent="0.3">
      <c r="A20" s="989">
        <v>11</v>
      </c>
      <c r="B20" s="8" t="s">
        <v>636</v>
      </c>
      <c r="C20" s="931" t="s">
        <v>792</v>
      </c>
      <c r="D20" s="852">
        <v>44502</v>
      </c>
      <c r="E20" s="932">
        <v>8799</v>
      </c>
      <c r="F20" s="853">
        <v>7500</v>
      </c>
      <c r="G20" s="20"/>
      <c r="I20" s="2"/>
    </row>
    <row r="21" spans="1:15" s="1" customFormat="1" ht="36" x14ac:dyDescent="0.3">
      <c r="A21" s="989">
        <v>12</v>
      </c>
      <c r="B21" s="8" t="s">
        <v>636</v>
      </c>
      <c r="C21" s="931" t="s">
        <v>793</v>
      </c>
      <c r="D21" s="852">
        <v>44502</v>
      </c>
      <c r="E21" s="932">
        <v>8792</v>
      </c>
      <c r="F21" s="853">
        <v>7500</v>
      </c>
      <c r="G21" s="20"/>
      <c r="I21" s="2"/>
    </row>
    <row r="22" spans="1:15" s="1" customFormat="1" ht="24" x14ac:dyDescent="0.3">
      <c r="A22" s="989">
        <v>13</v>
      </c>
      <c r="B22" s="8" t="s">
        <v>794</v>
      </c>
      <c r="C22" s="931" t="s">
        <v>795</v>
      </c>
      <c r="D22" s="852">
        <v>44502</v>
      </c>
      <c r="E22" s="932">
        <v>4156</v>
      </c>
      <c r="F22" s="853">
        <v>7500</v>
      </c>
      <c r="G22" s="20"/>
      <c r="I22" s="2"/>
    </row>
    <row r="23" spans="1:15" s="1" customFormat="1" ht="25.8" x14ac:dyDescent="0.3">
      <c r="A23" s="989">
        <v>14</v>
      </c>
      <c r="B23" s="8" t="s">
        <v>787</v>
      </c>
      <c r="C23" s="931" t="s">
        <v>796</v>
      </c>
      <c r="D23" s="852">
        <v>44502</v>
      </c>
      <c r="E23" s="932">
        <v>24316</v>
      </c>
      <c r="F23" s="853">
        <v>7500</v>
      </c>
      <c r="G23" s="20"/>
      <c r="I23" s="2"/>
    </row>
    <row r="24" spans="1:15" s="1" customFormat="1" ht="36" x14ac:dyDescent="0.3">
      <c r="A24" s="989">
        <v>15</v>
      </c>
      <c r="B24" s="8" t="s">
        <v>636</v>
      </c>
      <c r="C24" s="931" t="s">
        <v>797</v>
      </c>
      <c r="D24" s="852">
        <v>44502</v>
      </c>
      <c r="E24" s="932">
        <v>8798</v>
      </c>
      <c r="F24" s="853">
        <v>7500</v>
      </c>
      <c r="G24" s="20"/>
      <c r="I24" s="2"/>
    </row>
    <row r="25" spans="1:15" s="1" customFormat="1" ht="48" x14ac:dyDescent="0.3">
      <c r="A25" s="989">
        <v>16</v>
      </c>
      <c r="B25" s="8" t="s">
        <v>798</v>
      </c>
      <c r="C25" s="931" t="s">
        <v>799</v>
      </c>
      <c r="D25" s="14">
        <v>44501</v>
      </c>
      <c r="E25" s="860">
        <v>1200</v>
      </c>
      <c r="F25" s="845">
        <v>7500</v>
      </c>
      <c r="G25" s="20"/>
      <c r="I25" s="2"/>
    </row>
    <row r="26" spans="1:15" s="1" customFormat="1" ht="24.6" thickBot="1" x14ac:dyDescent="0.35">
      <c r="A26" s="989">
        <v>17</v>
      </c>
      <c r="B26" s="9" t="s">
        <v>800</v>
      </c>
      <c r="C26" s="902" t="s">
        <v>801</v>
      </c>
      <c r="D26" s="849">
        <v>44502</v>
      </c>
      <c r="E26" s="930">
        <v>101059</v>
      </c>
      <c r="F26" s="851">
        <v>7500</v>
      </c>
      <c r="G26" s="1043">
        <f>SUM(F14:F26)</f>
        <v>97500</v>
      </c>
      <c r="I26" s="2"/>
    </row>
    <row r="27" spans="1:15" s="1" customFormat="1" ht="24.6" thickTop="1" x14ac:dyDescent="0.3">
      <c r="A27" s="989">
        <v>18</v>
      </c>
      <c r="B27" s="8" t="s">
        <v>802</v>
      </c>
      <c r="C27" s="931" t="s">
        <v>803</v>
      </c>
      <c r="D27" s="852">
        <v>44503</v>
      </c>
      <c r="E27" s="932">
        <v>6311</v>
      </c>
      <c r="F27" s="853">
        <v>7500</v>
      </c>
      <c r="G27" s="20"/>
      <c r="I27" s="2"/>
    </row>
    <row r="28" spans="1:15" s="1" customFormat="1" ht="36" x14ac:dyDescent="0.3">
      <c r="A28" s="989">
        <v>19</v>
      </c>
      <c r="B28" s="8" t="s">
        <v>804</v>
      </c>
      <c r="C28" s="931" t="s">
        <v>805</v>
      </c>
      <c r="D28" s="14">
        <v>44503</v>
      </c>
      <c r="E28" s="860">
        <v>113</v>
      </c>
      <c r="F28" s="845">
        <v>7500</v>
      </c>
      <c r="G28" s="20"/>
      <c r="I28" s="2"/>
    </row>
    <row r="29" spans="1:15" s="1" customFormat="1" ht="24" x14ac:dyDescent="0.3">
      <c r="A29" s="989">
        <v>20</v>
      </c>
      <c r="B29" s="8" t="s">
        <v>804</v>
      </c>
      <c r="C29" s="931" t="s">
        <v>806</v>
      </c>
      <c r="D29" s="14">
        <v>44503</v>
      </c>
      <c r="E29" s="860">
        <v>112</v>
      </c>
      <c r="F29" s="845">
        <v>7500</v>
      </c>
      <c r="G29" s="20"/>
      <c r="I29" s="2"/>
    </row>
    <row r="30" spans="1:15" s="1" customFormat="1" ht="24" x14ac:dyDescent="0.3">
      <c r="A30" s="989">
        <v>21</v>
      </c>
      <c r="B30" s="8" t="s">
        <v>804</v>
      </c>
      <c r="C30" s="931" t="s">
        <v>807</v>
      </c>
      <c r="D30" s="14">
        <v>44503</v>
      </c>
      <c r="E30" s="860">
        <v>111</v>
      </c>
      <c r="F30" s="845">
        <v>7500</v>
      </c>
      <c r="G30" s="20"/>
      <c r="I30" s="2"/>
      <c r="M30" s="1" t="s">
        <v>808</v>
      </c>
    </row>
    <row r="31" spans="1:15" s="1" customFormat="1" ht="31.8" thickBot="1" x14ac:dyDescent="0.35">
      <c r="A31" s="989">
        <v>22</v>
      </c>
      <c r="B31" s="9" t="s">
        <v>809</v>
      </c>
      <c r="C31" s="902" t="s">
        <v>810</v>
      </c>
      <c r="D31" s="849">
        <v>44503</v>
      </c>
      <c r="E31" s="930">
        <v>4156</v>
      </c>
      <c r="F31" s="851">
        <v>7500</v>
      </c>
      <c r="G31" s="994">
        <f>SUM(F27:F31)</f>
        <v>37500</v>
      </c>
      <c r="I31" s="2"/>
    </row>
    <row r="32" spans="1:15" s="1" customFormat="1" ht="24.6" thickTop="1" x14ac:dyDescent="0.35">
      <c r="A32" s="989">
        <v>23</v>
      </c>
      <c r="B32" s="980" t="s">
        <v>207</v>
      </c>
      <c r="C32" s="936" t="s">
        <v>811</v>
      </c>
      <c r="D32" s="937">
        <v>44509</v>
      </c>
      <c r="E32" s="938">
        <v>49568</v>
      </c>
      <c r="F32" s="939">
        <v>-7500</v>
      </c>
      <c r="G32" s="1000"/>
      <c r="H32" s="940"/>
      <c r="I32" s="941" t="s">
        <v>812</v>
      </c>
      <c r="J32" s="1147" t="s">
        <v>813</v>
      </c>
      <c r="K32" s="1147"/>
      <c r="L32" s="1147"/>
      <c r="M32" s="1148" t="s">
        <v>814</v>
      </c>
      <c r="N32" s="1148"/>
      <c r="O32" s="1148"/>
    </row>
    <row r="33" spans="1:15" s="1" customFormat="1" ht="24" x14ac:dyDescent="0.35">
      <c r="A33" s="989">
        <v>24</v>
      </c>
      <c r="B33" s="980" t="s">
        <v>207</v>
      </c>
      <c r="C33" s="936" t="s">
        <v>815</v>
      </c>
      <c r="D33" s="937">
        <v>44509</v>
      </c>
      <c r="E33" s="938">
        <v>49567</v>
      </c>
      <c r="F33" s="939">
        <v>-7500</v>
      </c>
      <c r="G33" s="1000"/>
      <c r="H33" s="940"/>
      <c r="I33" s="941" t="s">
        <v>812</v>
      </c>
      <c r="J33" s="1147" t="s">
        <v>816</v>
      </c>
      <c r="K33" s="1147"/>
      <c r="L33" s="1147"/>
      <c r="M33" s="1148" t="s">
        <v>817</v>
      </c>
      <c r="N33" s="1148"/>
      <c r="O33" s="1148"/>
    </row>
    <row r="34" spans="1:15" s="1" customFormat="1" ht="24.6" thickBot="1" x14ac:dyDescent="0.35">
      <c r="A34" s="989">
        <v>25</v>
      </c>
      <c r="B34" s="9" t="s">
        <v>818</v>
      </c>
      <c r="C34" s="902" t="s">
        <v>819</v>
      </c>
      <c r="D34" s="13">
        <v>44509</v>
      </c>
      <c r="E34" s="942">
        <v>115</v>
      </c>
      <c r="F34" s="854">
        <v>7500</v>
      </c>
      <c r="G34" s="994">
        <f>SUM(F32:F34)</f>
        <v>-7500</v>
      </c>
      <c r="I34" s="2"/>
    </row>
    <row r="35" spans="1:15" s="1" customFormat="1" ht="25.2" thickTop="1" thickBot="1" x14ac:dyDescent="0.35">
      <c r="A35" s="989">
        <v>26</v>
      </c>
      <c r="B35" s="943" t="s">
        <v>820</v>
      </c>
      <c r="C35" s="944" t="s">
        <v>821</v>
      </c>
      <c r="D35" s="856">
        <v>44510</v>
      </c>
      <c r="E35" s="945">
        <v>3574</v>
      </c>
      <c r="F35" s="858">
        <v>7500</v>
      </c>
      <c r="G35" s="1044">
        <f>F35</f>
        <v>7500</v>
      </c>
      <c r="I35" s="2"/>
    </row>
    <row r="36" spans="1:15" s="1" customFormat="1" ht="41.4" thickTop="1" x14ac:dyDescent="0.3">
      <c r="A36" s="989">
        <v>27</v>
      </c>
      <c r="B36" s="881" t="s">
        <v>261</v>
      </c>
      <c r="C36" s="931" t="s">
        <v>822</v>
      </c>
      <c r="D36" s="852">
        <v>44516</v>
      </c>
      <c r="E36" s="932">
        <v>10660</v>
      </c>
      <c r="F36" s="853">
        <v>7500</v>
      </c>
      <c r="G36" s="20"/>
      <c r="I36" s="2"/>
    </row>
    <row r="37" spans="1:15" s="1" customFormat="1" ht="40.799999999999997" x14ac:dyDescent="0.3">
      <c r="A37" s="989">
        <v>28</v>
      </c>
      <c r="B37" s="881" t="s">
        <v>261</v>
      </c>
      <c r="C37" s="931" t="s">
        <v>823</v>
      </c>
      <c r="D37" s="852">
        <v>44516</v>
      </c>
      <c r="E37" s="932">
        <v>10599</v>
      </c>
      <c r="F37" s="853">
        <v>7500</v>
      </c>
      <c r="G37" s="20"/>
      <c r="I37" s="2"/>
    </row>
    <row r="38" spans="1:15" s="1" customFormat="1" ht="40.799999999999997" x14ac:dyDescent="0.3">
      <c r="A38" s="989">
        <v>29</v>
      </c>
      <c r="B38" s="881" t="s">
        <v>261</v>
      </c>
      <c r="C38" s="931" t="s">
        <v>824</v>
      </c>
      <c r="D38" s="852">
        <v>44516</v>
      </c>
      <c r="E38" s="932">
        <v>10652</v>
      </c>
      <c r="F38" s="853">
        <v>7500</v>
      </c>
      <c r="G38" s="20"/>
      <c r="I38" s="2"/>
    </row>
    <row r="39" spans="1:15" s="1" customFormat="1" ht="40.799999999999997" x14ac:dyDescent="0.3">
      <c r="A39" s="989">
        <v>30</v>
      </c>
      <c r="B39" s="881" t="s">
        <v>261</v>
      </c>
      <c r="C39" s="931" t="s">
        <v>825</v>
      </c>
      <c r="D39" s="852">
        <v>44516</v>
      </c>
      <c r="E39" s="932">
        <v>10629</v>
      </c>
      <c r="F39" s="853">
        <v>7500</v>
      </c>
      <c r="G39" s="20"/>
      <c r="I39" s="2"/>
    </row>
    <row r="40" spans="1:15" s="1" customFormat="1" ht="40.799999999999997" x14ac:dyDescent="0.3">
      <c r="A40" s="989">
        <v>31</v>
      </c>
      <c r="B40" s="881" t="s">
        <v>261</v>
      </c>
      <c r="C40" s="931" t="s">
        <v>826</v>
      </c>
      <c r="D40" s="852">
        <v>44516</v>
      </c>
      <c r="E40" s="932">
        <v>10643</v>
      </c>
      <c r="F40" s="853">
        <v>7500</v>
      </c>
      <c r="G40" s="20"/>
      <c r="I40" s="2"/>
    </row>
    <row r="41" spans="1:15" s="1" customFormat="1" ht="40.799999999999997" x14ac:dyDescent="0.3">
      <c r="A41" s="989">
        <v>32</v>
      </c>
      <c r="B41" s="881" t="s">
        <v>261</v>
      </c>
      <c r="C41" s="931" t="s">
        <v>827</v>
      </c>
      <c r="D41" s="852">
        <v>44516</v>
      </c>
      <c r="E41" s="932">
        <v>10617</v>
      </c>
      <c r="F41" s="853">
        <v>7500</v>
      </c>
      <c r="G41" s="20"/>
      <c r="I41" s="2"/>
    </row>
    <row r="42" spans="1:15" s="1" customFormat="1" ht="41.4" thickBot="1" x14ac:dyDescent="0.35">
      <c r="A42" s="989">
        <v>33</v>
      </c>
      <c r="B42" s="882" t="s">
        <v>261</v>
      </c>
      <c r="C42" s="902" t="s">
        <v>828</v>
      </c>
      <c r="D42" s="13">
        <v>44516</v>
      </c>
      <c r="E42" s="942">
        <v>10637</v>
      </c>
      <c r="F42" s="854">
        <v>7500</v>
      </c>
      <c r="G42" s="994">
        <f>SUM(F36:F42)</f>
        <v>52500</v>
      </c>
      <c r="I42" s="2"/>
    </row>
    <row r="43" spans="1:15" s="1" customFormat="1" ht="37.200000000000003" thickTop="1" thickBot="1" x14ac:dyDescent="0.35">
      <c r="A43" s="989">
        <v>34</v>
      </c>
      <c r="B43" s="943" t="s">
        <v>829</v>
      </c>
      <c r="C43" s="944" t="s">
        <v>830</v>
      </c>
      <c r="D43" s="856">
        <v>44517</v>
      </c>
      <c r="E43" s="945">
        <v>21</v>
      </c>
      <c r="F43" s="858">
        <v>7500</v>
      </c>
      <c r="G43" s="1044">
        <f>F43</f>
        <v>7500</v>
      </c>
      <c r="I43" s="2"/>
    </row>
    <row r="44" spans="1:15" s="1" customFormat="1" ht="25.2" thickTop="1" thickBot="1" x14ac:dyDescent="0.35">
      <c r="A44" s="989">
        <v>35</v>
      </c>
      <c r="B44" s="8" t="s">
        <v>831</v>
      </c>
      <c r="C44" s="931" t="s">
        <v>832</v>
      </c>
      <c r="D44" s="856">
        <v>44518</v>
      </c>
      <c r="E44" s="932">
        <v>35235</v>
      </c>
      <c r="F44" s="853">
        <v>7500</v>
      </c>
      <c r="G44" s="20"/>
      <c r="I44" s="2"/>
    </row>
    <row r="45" spans="1:15" s="1" customFormat="1" ht="25.2" thickTop="1" thickBot="1" x14ac:dyDescent="0.35">
      <c r="A45" s="989">
        <v>36</v>
      </c>
      <c r="B45" s="9" t="s">
        <v>833</v>
      </c>
      <c r="C45" s="902" t="s">
        <v>834</v>
      </c>
      <c r="D45" s="13">
        <v>44518</v>
      </c>
      <c r="E45" s="942">
        <v>220</v>
      </c>
      <c r="F45" s="854">
        <v>7500</v>
      </c>
      <c r="G45" s="994">
        <f>SUM(F44:F45)</f>
        <v>15000</v>
      </c>
      <c r="I45" s="2"/>
    </row>
    <row r="46" spans="1:15" s="1" customFormat="1" ht="25.2" thickTop="1" thickBot="1" x14ac:dyDescent="0.35">
      <c r="A46" s="989">
        <v>37</v>
      </c>
      <c r="B46" s="943" t="s">
        <v>835</v>
      </c>
      <c r="C46" s="944" t="s">
        <v>836</v>
      </c>
      <c r="D46" s="856">
        <v>44519</v>
      </c>
      <c r="E46" s="945">
        <v>653</v>
      </c>
      <c r="F46" s="858">
        <v>7500</v>
      </c>
      <c r="G46" s="1002">
        <f>F46</f>
        <v>7500</v>
      </c>
      <c r="I46" s="2"/>
    </row>
    <row r="47" spans="1:15" s="1" customFormat="1" ht="40.799999999999997" thickTop="1" thickBot="1" x14ac:dyDescent="0.35">
      <c r="A47" s="989">
        <v>38</v>
      </c>
      <c r="B47" s="943" t="s">
        <v>955</v>
      </c>
      <c r="C47" s="944" t="s">
        <v>956</v>
      </c>
      <c r="D47" s="856">
        <v>44524</v>
      </c>
      <c r="E47" s="945">
        <v>25998</v>
      </c>
      <c r="F47" s="858">
        <v>7500</v>
      </c>
      <c r="G47" s="1002">
        <f>SUM(F47)</f>
        <v>7500</v>
      </c>
      <c r="I47" s="2"/>
    </row>
    <row r="48" spans="1:15" s="1" customFormat="1" ht="25.2" thickTop="1" thickBot="1" x14ac:dyDescent="0.35">
      <c r="A48" s="989">
        <v>39</v>
      </c>
      <c r="B48" s="943" t="s">
        <v>957</v>
      </c>
      <c r="C48" s="944" t="s">
        <v>958</v>
      </c>
      <c r="D48" s="856">
        <v>44526</v>
      </c>
      <c r="E48" s="945">
        <v>3244</v>
      </c>
      <c r="F48" s="858">
        <v>7500</v>
      </c>
      <c r="G48" s="1002">
        <f>F48</f>
        <v>7500</v>
      </c>
      <c r="I48" s="2"/>
    </row>
    <row r="49" spans="1:9" s="1" customFormat="1" ht="16.2" thickTop="1" x14ac:dyDescent="0.3">
      <c r="A49" s="989"/>
      <c r="B49" s="8"/>
      <c r="C49" s="931"/>
      <c r="D49" s="852"/>
      <c r="E49" s="932"/>
      <c r="F49" s="853"/>
      <c r="G49" s="20"/>
      <c r="I49" s="2"/>
    </row>
    <row r="50" spans="1:9" s="1" customFormat="1" ht="15.6" x14ac:dyDescent="0.3">
      <c r="A50" s="989"/>
      <c r="B50" s="8"/>
      <c r="C50" s="873" t="s">
        <v>925</v>
      </c>
      <c r="D50" s="14"/>
      <c r="E50" s="860"/>
      <c r="F50" s="845">
        <f>SUM(F10:F49)</f>
        <v>262500</v>
      </c>
      <c r="G50" s="1042">
        <f>SUM(G10:G48)</f>
        <v>262500</v>
      </c>
      <c r="I50" s="2"/>
    </row>
    <row r="51" spans="1:9" s="1" customFormat="1" ht="15.6" x14ac:dyDescent="0.3">
      <c r="A51" s="989"/>
      <c r="B51" s="8"/>
      <c r="C51" s="931"/>
      <c r="D51" s="14"/>
      <c r="E51" s="981" t="s">
        <v>959</v>
      </c>
      <c r="F51" s="903">
        <v>262500</v>
      </c>
      <c r="G51" s="20"/>
      <c r="I51" s="2"/>
    </row>
    <row r="52" spans="1:9" s="1" customFormat="1" ht="15.6" x14ac:dyDescent="0.3">
      <c r="A52" s="989"/>
      <c r="B52" s="1126" t="s">
        <v>703</v>
      </c>
      <c r="C52" s="1126"/>
      <c r="D52" s="1126"/>
      <c r="E52" s="1126"/>
      <c r="F52" s="1127"/>
      <c r="G52" s="20"/>
      <c r="I52" s="2"/>
    </row>
    <row r="53" spans="1:9" s="1" customFormat="1" ht="36.6" customHeight="1" x14ac:dyDescent="0.3">
      <c r="A53" s="989">
        <v>1</v>
      </c>
      <c r="B53" s="946" t="s">
        <v>50</v>
      </c>
      <c r="C53" s="947" t="s">
        <v>837</v>
      </c>
      <c r="D53" s="948">
        <v>44509</v>
      </c>
      <c r="E53" s="949">
        <v>20441</v>
      </c>
      <c r="F53" s="950">
        <v>750</v>
      </c>
      <c r="G53" s="20"/>
      <c r="I53" s="2"/>
    </row>
    <row r="54" spans="1:9" s="1" customFormat="1" ht="36" x14ac:dyDescent="0.3">
      <c r="A54" s="989">
        <v>2</v>
      </c>
      <c r="B54" s="872" t="s">
        <v>50</v>
      </c>
      <c r="C54" s="933" t="s">
        <v>838</v>
      </c>
      <c r="D54" s="14">
        <v>44509</v>
      </c>
      <c r="E54" s="860">
        <v>20447</v>
      </c>
      <c r="F54" s="845">
        <v>750</v>
      </c>
      <c r="G54" s="20"/>
      <c r="I54" s="2"/>
    </row>
    <row r="55" spans="1:9" s="1" customFormat="1" ht="24" x14ac:dyDescent="0.3">
      <c r="A55" s="989">
        <v>3</v>
      </c>
      <c r="B55" s="8" t="s">
        <v>50</v>
      </c>
      <c r="C55" s="931" t="s">
        <v>839</v>
      </c>
      <c r="D55" s="14">
        <v>44509</v>
      </c>
      <c r="E55" s="860">
        <v>20442</v>
      </c>
      <c r="F55" s="845">
        <v>750</v>
      </c>
      <c r="G55" s="20"/>
      <c r="I55" s="2"/>
    </row>
    <row r="56" spans="1:9" s="1" customFormat="1" ht="36" x14ac:dyDescent="0.3">
      <c r="A56" s="989">
        <v>4</v>
      </c>
      <c r="B56" s="8" t="s">
        <v>50</v>
      </c>
      <c r="C56" s="931" t="s">
        <v>840</v>
      </c>
      <c r="D56" s="14">
        <v>44509</v>
      </c>
      <c r="E56" s="860">
        <v>20444</v>
      </c>
      <c r="F56" s="845">
        <v>750</v>
      </c>
      <c r="G56" s="20"/>
      <c r="I56" s="2"/>
    </row>
    <row r="57" spans="1:9" s="1" customFormat="1" ht="36" x14ac:dyDescent="0.3">
      <c r="A57" s="989">
        <v>5</v>
      </c>
      <c r="B57" s="8" t="s">
        <v>50</v>
      </c>
      <c r="C57" s="931" t="s">
        <v>841</v>
      </c>
      <c r="D57" s="14">
        <v>44509</v>
      </c>
      <c r="E57" s="860">
        <v>20446</v>
      </c>
      <c r="F57" s="845">
        <v>750</v>
      </c>
      <c r="G57" s="20"/>
      <c r="I57" s="2"/>
    </row>
    <row r="58" spans="1:9" s="1" customFormat="1" ht="36" x14ac:dyDescent="0.3">
      <c r="A58" s="989">
        <v>6</v>
      </c>
      <c r="B58" s="8" t="s">
        <v>50</v>
      </c>
      <c r="C58" s="931" t="s">
        <v>842</v>
      </c>
      <c r="D58" s="14">
        <v>44509</v>
      </c>
      <c r="E58" s="860">
        <v>20445</v>
      </c>
      <c r="F58" s="845">
        <v>750</v>
      </c>
      <c r="G58" s="20"/>
      <c r="I58" s="2"/>
    </row>
    <row r="59" spans="1:9" s="1" customFormat="1" ht="36.6" thickBot="1" x14ac:dyDescent="0.35">
      <c r="A59" s="989">
        <v>7</v>
      </c>
      <c r="B59" s="9" t="s">
        <v>50</v>
      </c>
      <c r="C59" s="902" t="s">
        <v>843</v>
      </c>
      <c r="D59" s="849">
        <v>44509</v>
      </c>
      <c r="E59" s="930">
        <v>20443</v>
      </c>
      <c r="F59" s="851">
        <v>750</v>
      </c>
      <c r="G59" s="994">
        <f>SUM(F53:F59)</f>
        <v>5250</v>
      </c>
      <c r="I59" s="2"/>
    </row>
    <row r="60" spans="1:9" s="1" customFormat="1" ht="31.2" thickTop="1" x14ac:dyDescent="0.3">
      <c r="A60" s="989">
        <v>8</v>
      </c>
      <c r="B60" s="8" t="s">
        <v>844</v>
      </c>
      <c r="C60" s="881" t="s">
        <v>845</v>
      </c>
      <c r="D60" s="852">
        <v>44510</v>
      </c>
      <c r="E60" s="932">
        <v>6305</v>
      </c>
      <c r="F60" s="853">
        <v>750</v>
      </c>
      <c r="G60" s="20"/>
      <c r="I60" s="2"/>
    </row>
    <row r="61" spans="1:9" s="1" customFormat="1" ht="31.2" thickBot="1" x14ac:dyDescent="0.35">
      <c r="A61" s="989">
        <v>9</v>
      </c>
      <c r="B61" s="9" t="s">
        <v>844</v>
      </c>
      <c r="C61" s="882" t="s">
        <v>846</v>
      </c>
      <c r="D61" s="849">
        <v>44510</v>
      </c>
      <c r="E61" s="930">
        <v>6304</v>
      </c>
      <c r="F61" s="851">
        <v>750</v>
      </c>
      <c r="G61" s="994">
        <f>SUM(F60:F61)</f>
        <v>1500</v>
      </c>
      <c r="I61" s="2"/>
    </row>
    <row r="62" spans="1:9" s="1" customFormat="1" ht="37.200000000000003" thickTop="1" thickBot="1" x14ac:dyDescent="0.35">
      <c r="A62" s="989">
        <v>10</v>
      </c>
      <c r="B62" s="943" t="s">
        <v>847</v>
      </c>
      <c r="C62" s="944" t="s">
        <v>848</v>
      </c>
      <c r="D62" s="856">
        <v>44511</v>
      </c>
      <c r="E62" s="945">
        <v>14930</v>
      </c>
      <c r="F62" s="858">
        <v>750</v>
      </c>
      <c r="G62" s="1002">
        <f>F62</f>
        <v>750</v>
      </c>
      <c r="I62" s="2"/>
    </row>
    <row r="63" spans="1:9" s="1" customFormat="1" ht="36.6" thickTop="1" x14ac:dyDescent="0.3">
      <c r="A63" s="989">
        <v>11</v>
      </c>
      <c r="B63" s="8" t="s">
        <v>849</v>
      </c>
      <c r="C63" s="931" t="s">
        <v>850</v>
      </c>
      <c r="D63" s="852">
        <v>44512</v>
      </c>
      <c r="E63" s="932">
        <v>2410</v>
      </c>
      <c r="F63" s="853">
        <v>750</v>
      </c>
      <c r="G63" s="20"/>
      <c r="I63" s="2"/>
    </row>
    <row r="64" spans="1:9" s="1" customFormat="1" ht="36.6" thickBot="1" x14ac:dyDescent="0.35">
      <c r="A64" s="989">
        <v>12</v>
      </c>
      <c r="B64" s="9" t="s">
        <v>849</v>
      </c>
      <c r="C64" s="902" t="s">
        <v>851</v>
      </c>
      <c r="D64" s="849">
        <v>44512</v>
      </c>
      <c r="E64" s="930">
        <v>2409</v>
      </c>
      <c r="F64" s="851">
        <v>750</v>
      </c>
      <c r="G64" s="994">
        <f>SUM(F63:F64)</f>
        <v>1500</v>
      </c>
      <c r="I64" s="2"/>
    </row>
    <row r="65" spans="1:9" s="1" customFormat="1" ht="45" thickTop="1" x14ac:dyDescent="0.3">
      <c r="A65" s="989">
        <v>13</v>
      </c>
      <c r="B65" s="8" t="s">
        <v>960</v>
      </c>
      <c r="C65" s="931" t="s">
        <v>961</v>
      </c>
      <c r="D65" s="852">
        <v>44516</v>
      </c>
      <c r="E65" s="932">
        <v>2220</v>
      </c>
      <c r="F65" s="853">
        <v>750</v>
      </c>
      <c r="G65" s="20"/>
      <c r="I65" s="2"/>
    </row>
    <row r="66" spans="1:9" s="1" customFormat="1" ht="36.6" thickBot="1" x14ac:dyDescent="0.35">
      <c r="A66" s="989">
        <v>14</v>
      </c>
      <c r="B66" s="9" t="s">
        <v>852</v>
      </c>
      <c r="C66" s="902" t="s">
        <v>853</v>
      </c>
      <c r="D66" s="849">
        <v>44517</v>
      </c>
      <c r="E66" s="930">
        <v>7463</v>
      </c>
      <c r="F66" s="851">
        <v>750</v>
      </c>
      <c r="G66" s="994">
        <f>SUM(F65:F66)</f>
        <v>1500</v>
      </c>
      <c r="I66" s="2"/>
    </row>
    <row r="67" spans="1:9" s="1" customFormat="1" ht="24.6" thickTop="1" x14ac:dyDescent="0.3">
      <c r="A67" s="989">
        <v>15</v>
      </c>
      <c r="B67" s="972" t="s">
        <v>962</v>
      </c>
      <c r="C67" s="931" t="s">
        <v>963</v>
      </c>
      <c r="D67" s="852">
        <v>44525</v>
      </c>
      <c r="E67" s="932">
        <v>30556</v>
      </c>
      <c r="F67" s="853">
        <v>750</v>
      </c>
      <c r="G67" s="20"/>
      <c r="I67" s="2"/>
    </row>
    <row r="68" spans="1:9" s="1" customFormat="1" ht="24" x14ac:dyDescent="0.3">
      <c r="A68" s="989">
        <v>16</v>
      </c>
      <c r="B68" s="972" t="s">
        <v>962</v>
      </c>
      <c r="C68" s="931" t="s">
        <v>964</v>
      </c>
      <c r="D68" s="14">
        <v>44525</v>
      </c>
      <c r="E68" s="860">
        <v>30554</v>
      </c>
      <c r="F68" s="845">
        <v>750</v>
      </c>
      <c r="G68" s="20"/>
      <c r="I68" s="2"/>
    </row>
    <row r="69" spans="1:9" s="1" customFormat="1" ht="24.6" thickBot="1" x14ac:dyDescent="0.35">
      <c r="A69" s="989">
        <v>17</v>
      </c>
      <c r="B69" s="982" t="s">
        <v>962</v>
      </c>
      <c r="C69" s="902" t="s">
        <v>965</v>
      </c>
      <c r="D69" s="849">
        <v>44525</v>
      </c>
      <c r="E69" s="930">
        <v>30555</v>
      </c>
      <c r="F69" s="851">
        <v>750</v>
      </c>
      <c r="G69" s="994">
        <f>SUM(F67:F69)</f>
        <v>2250</v>
      </c>
      <c r="I69" s="2"/>
    </row>
    <row r="70" spans="1:9" s="1" customFormat="1" ht="31.2" thickTop="1" x14ac:dyDescent="0.3">
      <c r="A70" s="989">
        <v>18</v>
      </c>
      <c r="B70" s="847" t="s">
        <v>966</v>
      </c>
      <c r="C70" s="983" t="s">
        <v>967</v>
      </c>
      <c r="D70" s="852">
        <v>44526</v>
      </c>
      <c r="E70" s="932">
        <v>23</v>
      </c>
      <c r="F70" s="853">
        <v>750</v>
      </c>
      <c r="G70" s="20"/>
      <c r="I70" s="2"/>
    </row>
    <row r="71" spans="1:9" s="1" customFormat="1" ht="30.6" x14ac:dyDescent="0.3">
      <c r="A71" s="989">
        <v>19</v>
      </c>
      <c r="B71" s="847" t="s">
        <v>966</v>
      </c>
      <c r="C71" s="983" t="s">
        <v>968</v>
      </c>
      <c r="D71" s="14">
        <v>44526</v>
      </c>
      <c r="E71" s="860">
        <v>22</v>
      </c>
      <c r="F71" s="845">
        <v>750</v>
      </c>
      <c r="G71" s="20"/>
      <c r="I71" s="2"/>
    </row>
    <row r="72" spans="1:9" s="1" customFormat="1" ht="30.6" x14ac:dyDescent="0.3">
      <c r="A72" s="989">
        <v>20</v>
      </c>
      <c r="B72" s="847" t="s">
        <v>966</v>
      </c>
      <c r="C72" s="983" t="s">
        <v>969</v>
      </c>
      <c r="D72" s="14">
        <v>44526</v>
      </c>
      <c r="E72" s="860">
        <v>24</v>
      </c>
      <c r="F72" s="845">
        <v>750</v>
      </c>
      <c r="G72" s="20"/>
      <c r="I72" s="2"/>
    </row>
    <row r="73" spans="1:9" s="1" customFormat="1" ht="30.6" x14ac:dyDescent="0.3">
      <c r="A73" s="989">
        <v>21</v>
      </c>
      <c r="B73" s="1045" t="s">
        <v>970</v>
      </c>
      <c r="C73" s="1010" t="s">
        <v>971</v>
      </c>
      <c r="D73" s="14">
        <v>44526</v>
      </c>
      <c r="E73" s="860">
        <v>1098</v>
      </c>
      <c r="F73" s="845">
        <v>750</v>
      </c>
      <c r="G73" s="20"/>
      <c r="I73" s="2"/>
    </row>
    <row r="74" spans="1:9" s="1" customFormat="1" ht="36.6" thickBot="1" x14ac:dyDescent="0.35">
      <c r="A74" s="989">
        <v>22</v>
      </c>
      <c r="B74" s="9" t="s">
        <v>972</v>
      </c>
      <c r="C74" s="902" t="s">
        <v>973</v>
      </c>
      <c r="D74" s="849">
        <v>44526</v>
      </c>
      <c r="E74" s="930">
        <v>5344</v>
      </c>
      <c r="F74" s="851">
        <v>750</v>
      </c>
      <c r="G74" s="994">
        <f>SUM(F70:F74)</f>
        <v>3750</v>
      </c>
      <c r="I74" s="2"/>
    </row>
    <row r="75" spans="1:9" s="1" customFormat="1" ht="16.2" thickTop="1" x14ac:dyDescent="0.3">
      <c r="A75" s="989"/>
      <c r="B75" s="8"/>
      <c r="C75" s="931"/>
      <c r="D75" s="852"/>
      <c r="E75" s="932"/>
      <c r="F75" s="853"/>
      <c r="G75" s="20"/>
      <c r="I75" s="2"/>
    </row>
    <row r="76" spans="1:9" s="1" customFormat="1" ht="15.6" x14ac:dyDescent="0.3">
      <c r="A76" s="989"/>
      <c r="B76" s="8"/>
      <c r="C76" s="873" t="s">
        <v>925</v>
      </c>
      <c r="D76" s="14"/>
      <c r="E76" s="860"/>
      <c r="F76" s="845">
        <f>SUM(F53:F75)</f>
        <v>16500</v>
      </c>
      <c r="G76" s="1042"/>
      <c r="I76" s="2"/>
    </row>
    <row r="77" spans="1:9" s="1" customFormat="1" ht="15.6" x14ac:dyDescent="0.3">
      <c r="A77" s="989"/>
      <c r="B77" s="1025"/>
      <c r="C77" s="1046"/>
      <c r="D77" s="14"/>
      <c r="E77" s="981" t="s">
        <v>959</v>
      </c>
      <c r="F77" s="903">
        <v>16500</v>
      </c>
      <c r="G77" s="1042"/>
      <c r="I77" s="2"/>
    </row>
    <row r="78" spans="1:9" s="1" customFormat="1" ht="15.6" x14ac:dyDescent="0.3">
      <c r="A78" s="989"/>
      <c r="B78" s="1126" t="s">
        <v>710</v>
      </c>
      <c r="C78" s="1126"/>
      <c r="D78" s="1126"/>
      <c r="E78" s="1126"/>
      <c r="F78" s="1127"/>
      <c r="G78" s="1042"/>
      <c r="I78" s="2"/>
    </row>
    <row r="79" spans="1:9" s="1" customFormat="1" ht="15.6" x14ac:dyDescent="0.3">
      <c r="A79" s="989">
        <v>1</v>
      </c>
      <c r="B79" s="8"/>
      <c r="C79" s="931"/>
      <c r="D79" s="14"/>
      <c r="E79" s="860"/>
      <c r="F79" s="845"/>
      <c r="G79" s="1042"/>
      <c r="I79" s="2"/>
    </row>
    <row r="80" spans="1:9" s="1" customFormat="1" ht="15.6" x14ac:dyDescent="0.3">
      <c r="A80" s="989"/>
      <c r="B80" s="8"/>
      <c r="C80" s="931"/>
      <c r="D80" s="14"/>
      <c r="E80" s="860"/>
      <c r="F80" s="845">
        <v>0</v>
      </c>
      <c r="G80" s="1042"/>
      <c r="I80" s="2"/>
    </row>
    <row r="81" spans="1:9" s="1" customFormat="1" ht="15.6" x14ac:dyDescent="0.3">
      <c r="A81" s="989"/>
      <c r="B81" s="8"/>
      <c r="C81" s="931"/>
      <c r="D81" s="14"/>
      <c r="E81" s="981" t="s">
        <v>959</v>
      </c>
      <c r="F81" s="903"/>
      <c r="G81" s="1042"/>
      <c r="I81" s="2"/>
    </row>
    <row r="82" spans="1:9" s="1" customFormat="1" ht="15.6" x14ac:dyDescent="0.3">
      <c r="A82" s="989"/>
      <c r="B82" s="1126" t="s">
        <v>711</v>
      </c>
      <c r="C82" s="1126"/>
      <c r="D82" s="1126"/>
      <c r="E82" s="1126"/>
      <c r="F82" s="1127"/>
      <c r="G82" s="1042"/>
      <c r="I82" s="2"/>
    </row>
    <row r="83" spans="1:9" s="1" customFormat="1" ht="48" customHeight="1" thickBot="1" x14ac:dyDescent="0.35">
      <c r="A83" s="989">
        <v>1</v>
      </c>
      <c r="B83" s="934" t="s">
        <v>854</v>
      </c>
      <c r="C83" s="886" t="s">
        <v>855</v>
      </c>
      <c r="D83" s="849">
        <v>44498</v>
      </c>
      <c r="E83" s="951">
        <v>533</v>
      </c>
      <c r="F83" s="952">
        <v>750</v>
      </c>
      <c r="G83" s="994">
        <f>SUM(F83)</f>
        <v>750</v>
      </c>
      <c r="I83" s="2"/>
    </row>
    <row r="84" spans="1:9" s="1" customFormat="1" ht="21" thickTop="1" x14ac:dyDescent="0.3">
      <c r="A84" s="989">
        <v>2</v>
      </c>
      <c r="B84" s="984" t="s">
        <v>856</v>
      </c>
      <c r="C84" s="252" t="s">
        <v>857</v>
      </c>
      <c r="D84" s="953">
        <v>44502</v>
      </c>
      <c r="E84" s="954">
        <v>90677</v>
      </c>
      <c r="F84" s="955">
        <v>750</v>
      </c>
      <c r="G84" s="1042"/>
      <c r="I84" s="2"/>
    </row>
    <row r="85" spans="1:9" s="1" customFormat="1" ht="21" thickBot="1" x14ac:dyDescent="0.35">
      <c r="A85" s="989">
        <v>3</v>
      </c>
      <c r="B85" s="956" t="s">
        <v>858</v>
      </c>
      <c r="C85" s="242" t="s">
        <v>859</v>
      </c>
      <c r="D85" s="957">
        <v>44502</v>
      </c>
      <c r="E85" s="951">
        <v>2150</v>
      </c>
      <c r="F85" s="952">
        <v>750</v>
      </c>
      <c r="G85" s="994">
        <f>SUM(F84:F85)</f>
        <v>1500</v>
      </c>
      <c r="I85" s="2"/>
    </row>
    <row r="86" spans="1:9" s="1" customFormat="1" ht="30" thickTop="1" thickBot="1" x14ac:dyDescent="0.35">
      <c r="A86" s="989">
        <v>4</v>
      </c>
      <c r="B86" s="958" t="s">
        <v>860</v>
      </c>
      <c r="C86" s="959" t="s">
        <v>974</v>
      </c>
      <c r="D86" s="918">
        <v>44508</v>
      </c>
      <c r="E86" s="960">
        <v>1669</v>
      </c>
      <c r="F86" s="961">
        <v>750</v>
      </c>
      <c r="G86" s="1002">
        <f>SUM(F86)</f>
        <v>750</v>
      </c>
      <c r="I86" s="2"/>
    </row>
    <row r="87" spans="1:9" s="1" customFormat="1" ht="31.8" thickTop="1" thickBot="1" x14ac:dyDescent="0.35">
      <c r="A87" s="989">
        <v>5</v>
      </c>
      <c r="B87" s="985" t="s">
        <v>861</v>
      </c>
      <c r="C87" s="958" t="s">
        <v>862</v>
      </c>
      <c r="D87" s="918">
        <v>44510</v>
      </c>
      <c r="E87" s="960">
        <v>7655</v>
      </c>
      <c r="F87" s="961">
        <v>750</v>
      </c>
      <c r="G87" s="1002">
        <f>F87</f>
        <v>750</v>
      </c>
      <c r="I87" s="2"/>
    </row>
    <row r="88" spans="1:9" s="1" customFormat="1" ht="21.6" thickTop="1" thickBot="1" x14ac:dyDescent="0.35">
      <c r="A88" s="989">
        <v>6</v>
      </c>
      <c r="B88" s="962" t="s">
        <v>863</v>
      </c>
      <c r="C88" s="958" t="s">
        <v>864</v>
      </c>
      <c r="D88" s="918">
        <v>44512</v>
      </c>
      <c r="E88" s="960">
        <v>448</v>
      </c>
      <c r="F88" s="961">
        <v>750</v>
      </c>
      <c r="G88" s="1002">
        <f>SUM(F88)</f>
        <v>750</v>
      </c>
      <c r="I88" s="2"/>
    </row>
    <row r="89" spans="1:9" s="1" customFormat="1" ht="37.200000000000003" thickTop="1" thickBot="1" x14ac:dyDescent="0.35">
      <c r="A89" s="989">
        <v>7</v>
      </c>
      <c r="B89" s="962" t="s">
        <v>865</v>
      </c>
      <c r="C89" s="963" t="s">
        <v>866</v>
      </c>
      <c r="D89" s="918">
        <v>44515</v>
      </c>
      <c r="E89" s="960">
        <v>7</v>
      </c>
      <c r="F89" s="961">
        <v>750</v>
      </c>
      <c r="G89" s="1002">
        <f>F89</f>
        <v>750</v>
      </c>
      <c r="I89" s="2"/>
    </row>
    <row r="90" spans="1:9" s="1" customFormat="1" ht="37.200000000000003" thickTop="1" thickBot="1" x14ac:dyDescent="0.35">
      <c r="A90" s="989">
        <v>8</v>
      </c>
      <c r="B90" s="962" t="s">
        <v>867</v>
      </c>
      <c r="C90" s="963" t="s">
        <v>975</v>
      </c>
      <c r="D90" s="918">
        <v>44517</v>
      </c>
      <c r="E90" s="960">
        <v>2202</v>
      </c>
      <c r="F90" s="961">
        <v>750</v>
      </c>
      <c r="G90" s="1002">
        <f>SUM(F90)</f>
        <v>750</v>
      </c>
      <c r="I90" s="2"/>
    </row>
    <row r="91" spans="1:9" s="1" customFormat="1" ht="40.799999999999997" thickTop="1" thickBot="1" x14ac:dyDescent="0.35">
      <c r="A91" s="989">
        <v>9</v>
      </c>
      <c r="B91" s="962" t="s">
        <v>868</v>
      </c>
      <c r="C91" s="962" t="s">
        <v>976</v>
      </c>
      <c r="D91" s="918">
        <v>44518</v>
      </c>
      <c r="E91" s="960">
        <v>13268</v>
      </c>
      <c r="F91" s="961">
        <v>750</v>
      </c>
      <c r="G91" s="1002">
        <f>F91</f>
        <v>750</v>
      </c>
      <c r="I91" s="2"/>
    </row>
    <row r="92" spans="1:9" s="1" customFormat="1" ht="21.6" thickTop="1" thickBot="1" x14ac:dyDescent="0.35">
      <c r="A92" s="989">
        <v>10</v>
      </c>
      <c r="B92" s="985" t="s">
        <v>977</v>
      </c>
      <c r="C92" s="958" t="s">
        <v>978</v>
      </c>
      <c r="D92" s="918">
        <v>44524</v>
      </c>
      <c r="E92" s="960">
        <v>5421</v>
      </c>
      <c r="F92" s="961">
        <v>750</v>
      </c>
      <c r="G92" s="1002">
        <f>SUM(F92)</f>
        <v>750</v>
      </c>
      <c r="I92" s="2"/>
    </row>
    <row r="93" spans="1:9" s="1" customFormat="1" ht="25.2" thickTop="1" thickBot="1" x14ac:dyDescent="0.35">
      <c r="A93" s="989">
        <v>11</v>
      </c>
      <c r="B93" s="962" t="s">
        <v>979</v>
      </c>
      <c r="C93" s="963" t="s">
        <v>980</v>
      </c>
      <c r="D93" s="918">
        <v>44525</v>
      </c>
      <c r="E93" s="960">
        <v>1425</v>
      </c>
      <c r="F93" s="961">
        <v>750</v>
      </c>
      <c r="G93" s="1002">
        <f>F93</f>
        <v>750</v>
      </c>
      <c r="I93" s="2"/>
    </row>
    <row r="94" spans="1:9" s="1" customFormat="1" ht="25.2" thickTop="1" thickBot="1" x14ac:dyDescent="0.35">
      <c r="A94" s="989">
        <v>12</v>
      </c>
      <c r="B94" s="985" t="s">
        <v>981</v>
      </c>
      <c r="C94" s="963" t="s">
        <v>982</v>
      </c>
      <c r="D94" s="918">
        <v>44526</v>
      </c>
      <c r="E94" s="960">
        <v>2854</v>
      </c>
      <c r="F94" s="961">
        <v>750</v>
      </c>
      <c r="G94" s="1002">
        <f>F94</f>
        <v>750</v>
      </c>
      <c r="I94" s="2"/>
    </row>
    <row r="95" spans="1:9" s="1" customFormat="1" ht="31.8" thickTop="1" thickBot="1" x14ac:dyDescent="0.35">
      <c r="A95" s="989">
        <v>13</v>
      </c>
      <c r="B95" s="962" t="s">
        <v>983</v>
      </c>
      <c r="C95" s="958" t="s">
        <v>984</v>
      </c>
      <c r="D95" s="918">
        <v>44529</v>
      </c>
      <c r="E95" s="960">
        <v>25969</v>
      </c>
      <c r="F95" s="961">
        <v>750</v>
      </c>
      <c r="G95" s="1002">
        <f>F95</f>
        <v>750</v>
      </c>
      <c r="I95" s="2"/>
    </row>
    <row r="96" spans="1:9" ht="15" thickTop="1" x14ac:dyDescent="0.3"/>
  </sheetData>
  <mergeCells count="17">
    <mergeCell ref="A1:F1"/>
    <mergeCell ref="A2:F2"/>
    <mergeCell ref="A3:F3"/>
    <mergeCell ref="A5:F5"/>
    <mergeCell ref="A6:A8"/>
    <mergeCell ref="B6:B8"/>
    <mergeCell ref="C6:C8"/>
    <mergeCell ref="D6:F6"/>
    <mergeCell ref="D7:F7"/>
    <mergeCell ref="B82:F82"/>
    <mergeCell ref="B9:F9"/>
    <mergeCell ref="B52:F52"/>
    <mergeCell ref="J32:L32"/>
    <mergeCell ref="M32:O32"/>
    <mergeCell ref="J33:L33"/>
    <mergeCell ref="M33:O33"/>
    <mergeCell ref="B78:F78"/>
  </mergeCells>
  <pageMargins left="0.25" right="0.25" top="0.75" bottom="0.75" header="0.3" footer="0.3"/>
  <pageSetup paperSize="9" scale="7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7"/>
  <sheetViews>
    <sheetView topLeftCell="A124" zoomScale="85" zoomScaleNormal="85" workbookViewId="0">
      <selection sqref="A1:XFD136"/>
    </sheetView>
  </sheetViews>
  <sheetFormatPr defaultRowHeight="14.4" x14ac:dyDescent="0.3"/>
  <cols>
    <col min="1" max="1" width="5.109375" customWidth="1"/>
    <col min="2" max="2" width="43.77734375" customWidth="1"/>
    <col min="3" max="3" width="47" customWidth="1"/>
    <col min="4" max="4" width="22.44140625" customWidth="1"/>
    <col min="5" max="5" width="20.33203125" customWidth="1"/>
    <col min="6" max="6" width="19.109375" customWidth="1"/>
  </cols>
  <sheetData>
    <row r="1" spans="1:12" s="1" customFormat="1" ht="15.6" x14ac:dyDescent="0.3">
      <c r="A1" s="1129" t="s">
        <v>10</v>
      </c>
      <c r="B1" s="1129"/>
      <c r="C1" s="1129"/>
      <c r="D1" s="1129"/>
      <c r="E1" s="1129"/>
      <c r="F1" s="1129"/>
      <c r="G1" s="20"/>
    </row>
    <row r="2" spans="1:12" s="1" customFormat="1" ht="15.6" x14ac:dyDescent="0.3">
      <c r="A2" s="1129" t="s">
        <v>6</v>
      </c>
      <c r="B2" s="1129"/>
      <c r="C2" s="1129"/>
      <c r="D2" s="1129"/>
      <c r="E2" s="1129"/>
      <c r="F2" s="1129"/>
      <c r="G2" s="20"/>
    </row>
    <row r="3" spans="1:12" s="1" customFormat="1" ht="15.6" x14ac:dyDescent="0.3">
      <c r="A3" s="1130" t="s">
        <v>670</v>
      </c>
      <c r="B3" s="1130"/>
      <c r="C3" s="1130"/>
      <c r="D3" s="1130"/>
      <c r="E3" s="1130"/>
      <c r="F3" s="1130"/>
      <c r="G3" s="20"/>
    </row>
    <row r="4" spans="1:12" s="1" customFormat="1" ht="15.6" x14ac:dyDescent="0.3">
      <c r="B4" s="862"/>
      <c r="C4" s="966"/>
      <c r="D4" s="926"/>
      <c r="E4" s="927"/>
      <c r="F4" s="844"/>
      <c r="G4" s="20"/>
    </row>
    <row r="5" spans="1:12" s="1" customFormat="1" ht="51" customHeight="1" x14ac:dyDescent="0.3">
      <c r="A5" s="1131" t="s">
        <v>869</v>
      </c>
      <c r="B5" s="1132"/>
      <c r="C5" s="1132"/>
      <c r="D5" s="1132"/>
      <c r="E5" s="1132"/>
      <c r="F5" s="1132"/>
      <c r="G5" s="20"/>
    </row>
    <row r="6" spans="1:12" s="1" customFormat="1" ht="15" customHeight="1" x14ac:dyDescent="0.3">
      <c r="A6" s="1149" t="s">
        <v>1</v>
      </c>
      <c r="B6" s="1149" t="s">
        <v>2</v>
      </c>
      <c r="C6" s="1149" t="s">
        <v>7</v>
      </c>
      <c r="D6" s="1139" t="s">
        <v>672</v>
      </c>
      <c r="E6" s="1139"/>
      <c r="F6" s="1139"/>
      <c r="G6" s="20"/>
    </row>
    <row r="7" spans="1:12" s="1" customFormat="1" ht="56.4" customHeight="1" x14ac:dyDescent="0.3">
      <c r="A7" s="1150"/>
      <c r="B7" s="1150"/>
      <c r="C7" s="1150"/>
      <c r="D7" s="1139" t="s">
        <v>673</v>
      </c>
      <c r="E7" s="1139"/>
      <c r="F7" s="1139"/>
      <c r="G7" s="20"/>
      <c r="I7" s="2"/>
    </row>
    <row r="8" spans="1:12" s="1" customFormat="1" ht="15.6" x14ac:dyDescent="0.3">
      <c r="A8" s="1151"/>
      <c r="B8" s="1151"/>
      <c r="C8" s="1151"/>
      <c r="D8" s="14" t="s">
        <v>3</v>
      </c>
      <c r="E8" s="860" t="s">
        <v>1</v>
      </c>
      <c r="F8" s="6" t="s">
        <v>4</v>
      </c>
      <c r="G8" s="20"/>
      <c r="I8" s="2"/>
    </row>
    <row r="9" spans="1:12" s="992" customFormat="1" ht="15.6" customHeight="1" x14ac:dyDescent="0.35">
      <c r="A9" s="990"/>
      <c r="B9" s="1152" t="s">
        <v>674</v>
      </c>
      <c r="C9" s="1152"/>
      <c r="D9" s="1152"/>
      <c r="E9" s="1152"/>
      <c r="F9" s="1153"/>
      <c r="G9" s="991"/>
      <c r="I9" s="993"/>
    </row>
    <row r="10" spans="1:12" s="1" customFormat="1" ht="30.6" x14ac:dyDescent="0.3">
      <c r="A10" s="965">
        <v>1</v>
      </c>
      <c r="B10" s="967" t="s">
        <v>870</v>
      </c>
      <c r="C10" s="881" t="s">
        <v>871</v>
      </c>
      <c r="D10" s="14">
        <v>44530</v>
      </c>
      <c r="E10" s="860">
        <v>619623</v>
      </c>
      <c r="F10" s="845">
        <v>3750</v>
      </c>
      <c r="G10" s="20"/>
      <c r="I10" s="2"/>
    </row>
    <row r="11" spans="1:12" s="1" customFormat="1" ht="31.2" thickBot="1" x14ac:dyDescent="0.35">
      <c r="A11" s="965">
        <v>2</v>
      </c>
      <c r="B11" s="968" t="s">
        <v>870</v>
      </c>
      <c r="C11" s="886" t="s">
        <v>872</v>
      </c>
      <c r="D11" s="849">
        <v>44530</v>
      </c>
      <c r="E11" s="930">
        <v>619621</v>
      </c>
      <c r="F11" s="851">
        <v>3750</v>
      </c>
      <c r="G11" s="994">
        <f>SUM(F10:F11)</f>
        <v>7500</v>
      </c>
    </row>
    <row r="12" spans="1:12" s="1" customFormat="1" ht="31.2" thickTop="1" x14ac:dyDescent="0.3">
      <c r="A12" s="965">
        <v>3</v>
      </c>
      <c r="B12" s="969" t="s">
        <v>873</v>
      </c>
      <c r="C12" s="881" t="s">
        <v>874</v>
      </c>
      <c r="D12" s="852">
        <v>44531</v>
      </c>
      <c r="E12" s="932">
        <v>86</v>
      </c>
      <c r="F12" s="853">
        <v>7500</v>
      </c>
      <c r="G12" s="20"/>
      <c r="I12" s="2"/>
    </row>
    <row r="13" spans="1:12" s="1" customFormat="1" ht="31.2" thickBot="1" x14ac:dyDescent="0.35">
      <c r="A13" s="965">
        <v>4</v>
      </c>
      <c r="B13" s="934" t="s">
        <v>875</v>
      </c>
      <c r="C13" s="886" t="s">
        <v>876</v>
      </c>
      <c r="D13" s="849">
        <v>44531</v>
      </c>
      <c r="E13" s="930">
        <v>2400</v>
      </c>
      <c r="F13" s="851">
        <v>7500</v>
      </c>
      <c r="G13" s="994">
        <f>SUM(F12:F13)</f>
        <v>15000</v>
      </c>
      <c r="I13" s="2"/>
    </row>
    <row r="14" spans="1:12" s="1" customFormat="1" ht="31.2" thickTop="1" x14ac:dyDescent="0.3">
      <c r="A14" s="965">
        <v>5</v>
      </c>
      <c r="B14" s="8" t="s">
        <v>877</v>
      </c>
      <c r="C14" s="881" t="s">
        <v>878</v>
      </c>
      <c r="D14" s="852">
        <v>44532</v>
      </c>
      <c r="E14" s="932">
        <v>241</v>
      </c>
      <c r="F14" s="853">
        <v>7500</v>
      </c>
      <c r="G14" s="20"/>
      <c r="I14" s="2"/>
    </row>
    <row r="15" spans="1:12" s="1" customFormat="1" ht="20.399999999999999" x14ac:dyDescent="0.3">
      <c r="A15" s="965">
        <v>6</v>
      </c>
      <c r="B15" s="970" t="s">
        <v>879</v>
      </c>
      <c r="C15" s="885" t="s">
        <v>880</v>
      </c>
      <c r="D15" s="14">
        <v>44532</v>
      </c>
      <c r="E15" s="860">
        <v>740</v>
      </c>
      <c r="F15" s="845">
        <v>7500</v>
      </c>
      <c r="G15" s="20"/>
      <c r="I15" s="2"/>
    </row>
    <row r="16" spans="1:12" s="1" customFormat="1" ht="26.4" x14ac:dyDescent="0.3">
      <c r="A16" s="965">
        <v>7</v>
      </c>
      <c r="B16" s="995" t="s">
        <v>265</v>
      </c>
      <c r="C16" s="996" t="s">
        <v>985</v>
      </c>
      <c r="D16" s="997">
        <v>44532</v>
      </c>
      <c r="E16" s="998">
        <v>868974</v>
      </c>
      <c r="F16" s="999">
        <v>-7500</v>
      </c>
      <c r="G16" s="1000"/>
      <c r="H16" s="1001" t="s">
        <v>881</v>
      </c>
      <c r="I16" s="1154" t="s">
        <v>882</v>
      </c>
      <c r="J16" s="1154"/>
      <c r="K16" s="1154"/>
      <c r="L16" s="1154"/>
    </row>
    <row r="17" spans="1:9" s="1" customFormat="1" ht="30.6" x14ac:dyDescent="0.3">
      <c r="A17" s="965">
        <v>8</v>
      </c>
      <c r="B17" s="8" t="s">
        <v>883</v>
      </c>
      <c r="C17" s="881" t="s">
        <v>884</v>
      </c>
      <c r="D17" s="14">
        <v>44532</v>
      </c>
      <c r="E17" s="860">
        <v>2605</v>
      </c>
      <c r="F17" s="845">
        <v>7500</v>
      </c>
      <c r="G17" s="20"/>
      <c r="I17" s="2"/>
    </row>
    <row r="18" spans="1:9" s="1" customFormat="1" ht="20.399999999999999" x14ac:dyDescent="0.3">
      <c r="A18" s="965">
        <v>9</v>
      </c>
      <c r="B18" s="8" t="s">
        <v>885</v>
      </c>
      <c r="C18" s="881" t="s">
        <v>886</v>
      </c>
      <c r="D18" s="14">
        <v>44532</v>
      </c>
      <c r="E18" s="860">
        <v>468</v>
      </c>
      <c r="F18" s="845">
        <v>7500</v>
      </c>
      <c r="G18" s="20"/>
      <c r="I18" s="2"/>
    </row>
    <row r="19" spans="1:9" s="1" customFormat="1" ht="31.2" thickBot="1" x14ac:dyDescent="0.35">
      <c r="A19" s="965">
        <v>10</v>
      </c>
      <c r="B19" s="971" t="s">
        <v>887</v>
      </c>
      <c r="C19" s="882" t="s">
        <v>888</v>
      </c>
      <c r="D19" s="849">
        <v>44532</v>
      </c>
      <c r="E19" s="930">
        <v>16061</v>
      </c>
      <c r="F19" s="851">
        <v>7500</v>
      </c>
      <c r="G19" s="994">
        <f>SUM(F14:F19)</f>
        <v>30000</v>
      </c>
      <c r="I19" s="2"/>
    </row>
    <row r="20" spans="1:9" s="1" customFormat="1" ht="21.6" thickTop="1" thickBot="1" x14ac:dyDescent="0.35">
      <c r="A20" s="965">
        <v>11</v>
      </c>
      <c r="B20" s="943" t="s">
        <v>889</v>
      </c>
      <c r="C20" s="883" t="s">
        <v>890</v>
      </c>
      <c r="D20" s="856">
        <v>44533</v>
      </c>
      <c r="E20" s="945">
        <v>867</v>
      </c>
      <c r="F20" s="858">
        <v>7500</v>
      </c>
      <c r="G20" s="1002">
        <f>F20</f>
        <v>7500</v>
      </c>
      <c r="I20" s="2"/>
    </row>
    <row r="21" spans="1:9" s="1" customFormat="1" ht="31.2" thickTop="1" x14ac:dyDescent="0.3">
      <c r="A21" s="965">
        <v>12</v>
      </c>
      <c r="B21" s="967" t="s">
        <v>891</v>
      </c>
      <c r="C21" s="881" t="s">
        <v>892</v>
      </c>
      <c r="D21" s="852">
        <v>44536</v>
      </c>
      <c r="E21" s="932">
        <v>865</v>
      </c>
      <c r="F21" s="853">
        <v>7500</v>
      </c>
      <c r="G21" s="20"/>
      <c r="I21" s="2"/>
    </row>
    <row r="22" spans="1:9" s="1" customFormat="1" ht="30.6" x14ac:dyDescent="0.3">
      <c r="A22" s="965">
        <v>13</v>
      </c>
      <c r="B22" s="931" t="s">
        <v>893</v>
      </c>
      <c r="C22" s="881" t="s">
        <v>894</v>
      </c>
      <c r="D22" s="14">
        <v>44536</v>
      </c>
      <c r="E22" s="860">
        <v>332</v>
      </c>
      <c r="F22" s="845">
        <v>7500</v>
      </c>
      <c r="G22" s="20"/>
      <c r="I22" s="2"/>
    </row>
    <row r="23" spans="1:9" s="1" customFormat="1" ht="31.2" thickBot="1" x14ac:dyDescent="0.35">
      <c r="A23" s="965">
        <v>14</v>
      </c>
      <c r="B23" s="882" t="s">
        <v>895</v>
      </c>
      <c r="C23" s="882" t="s">
        <v>896</v>
      </c>
      <c r="D23" s="849">
        <v>44536</v>
      </c>
      <c r="E23" s="930">
        <v>836965</v>
      </c>
      <c r="F23" s="851">
        <v>7500</v>
      </c>
      <c r="G23" s="994">
        <f>SUM(F21:F23)</f>
        <v>22500</v>
      </c>
      <c r="I23" s="2"/>
    </row>
    <row r="24" spans="1:9" s="1" customFormat="1" ht="21" thickTop="1" x14ac:dyDescent="0.3">
      <c r="A24" s="965">
        <v>15</v>
      </c>
      <c r="B24" s="972" t="s">
        <v>897</v>
      </c>
      <c r="C24" s="881" t="s">
        <v>898</v>
      </c>
      <c r="D24" s="852">
        <v>44537</v>
      </c>
      <c r="E24" s="932">
        <v>12258</v>
      </c>
      <c r="F24" s="853">
        <v>7500</v>
      </c>
      <c r="G24" s="20"/>
      <c r="I24" s="2"/>
    </row>
    <row r="25" spans="1:9" s="1" customFormat="1" ht="41.4" thickBot="1" x14ac:dyDescent="0.35">
      <c r="A25" s="965">
        <v>16</v>
      </c>
      <c r="B25" s="934" t="s">
        <v>899</v>
      </c>
      <c r="C25" s="882" t="s">
        <v>900</v>
      </c>
      <c r="D25" s="13">
        <v>44537</v>
      </c>
      <c r="E25" s="942">
        <v>7978</v>
      </c>
      <c r="F25" s="854">
        <v>7500</v>
      </c>
      <c r="G25" s="994">
        <f>SUM(F24:F25)</f>
        <v>15000</v>
      </c>
      <c r="I25" s="2"/>
    </row>
    <row r="26" spans="1:9" s="1" customFormat="1" ht="31.2" thickTop="1" x14ac:dyDescent="0.3">
      <c r="A26" s="965">
        <v>17</v>
      </c>
      <c r="B26" s="8" t="s">
        <v>901</v>
      </c>
      <c r="C26" s="881" t="s">
        <v>902</v>
      </c>
      <c r="D26" s="852">
        <v>44538</v>
      </c>
      <c r="E26" s="932">
        <v>6212</v>
      </c>
      <c r="F26" s="853">
        <v>7500</v>
      </c>
      <c r="G26" s="20"/>
      <c r="I26" s="2"/>
    </row>
    <row r="27" spans="1:9" s="1" customFormat="1" ht="24" x14ac:dyDescent="0.3">
      <c r="A27" s="965">
        <v>18</v>
      </c>
      <c r="B27" s="931" t="s">
        <v>903</v>
      </c>
      <c r="C27" s="881" t="s">
        <v>904</v>
      </c>
      <c r="D27" s="852">
        <v>44538</v>
      </c>
      <c r="E27" s="932">
        <v>1208</v>
      </c>
      <c r="F27" s="853">
        <v>7500</v>
      </c>
      <c r="G27" s="20"/>
      <c r="I27" s="2"/>
    </row>
    <row r="28" spans="1:9" s="1" customFormat="1" ht="31.8" thickBot="1" x14ac:dyDescent="0.35">
      <c r="A28" s="965">
        <v>19</v>
      </c>
      <c r="B28" s="9" t="s">
        <v>905</v>
      </c>
      <c r="C28" s="902" t="s">
        <v>906</v>
      </c>
      <c r="D28" s="13">
        <v>44538</v>
      </c>
      <c r="E28" s="942">
        <v>10142</v>
      </c>
      <c r="F28" s="854">
        <v>7500</v>
      </c>
      <c r="G28" s="994">
        <f>SUM(F26:F28)</f>
        <v>22500</v>
      </c>
      <c r="I28" s="2"/>
    </row>
    <row r="29" spans="1:9" s="1" customFormat="1" ht="24.6" thickTop="1" x14ac:dyDescent="0.3">
      <c r="A29" s="965">
        <v>20</v>
      </c>
      <c r="B29" s="969" t="s">
        <v>907</v>
      </c>
      <c r="C29" s="931" t="s">
        <v>908</v>
      </c>
      <c r="D29" s="852">
        <v>44539</v>
      </c>
      <c r="E29" s="932">
        <v>1406</v>
      </c>
      <c r="F29" s="853">
        <v>7500</v>
      </c>
      <c r="G29" s="20"/>
      <c r="I29" s="2"/>
    </row>
    <row r="30" spans="1:9" s="1" customFormat="1" ht="20.399999999999999" x14ac:dyDescent="0.3">
      <c r="A30" s="965">
        <v>21</v>
      </c>
      <c r="B30" s="8" t="s">
        <v>858</v>
      </c>
      <c r="C30" s="881" t="s">
        <v>909</v>
      </c>
      <c r="D30" s="852">
        <v>44539</v>
      </c>
      <c r="E30" s="932">
        <v>2375</v>
      </c>
      <c r="F30" s="853">
        <v>7500</v>
      </c>
      <c r="G30" s="20"/>
      <c r="I30" s="2"/>
    </row>
    <row r="31" spans="1:9" s="1" customFormat="1" ht="26.4" x14ac:dyDescent="0.3">
      <c r="A31" s="965">
        <v>22</v>
      </c>
      <c r="B31" s="967" t="s">
        <v>910</v>
      </c>
      <c r="C31" s="881" t="s">
        <v>911</v>
      </c>
      <c r="D31" s="14">
        <v>44539</v>
      </c>
      <c r="E31" s="860">
        <v>454788</v>
      </c>
      <c r="F31" s="845">
        <v>7500</v>
      </c>
      <c r="G31" s="20"/>
      <c r="I31" s="2"/>
    </row>
    <row r="32" spans="1:9" s="1" customFormat="1" ht="30.6" x14ac:dyDescent="0.3">
      <c r="A32" s="965">
        <v>23</v>
      </c>
      <c r="B32" s="8" t="s">
        <v>912</v>
      </c>
      <c r="C32" s="881" t="s">
        <v>913</v>
      </c>
      <c r="D32" s="14">
        <v>44539</v>
      </c>
      <c r="E32" s="860">
        <v>494064</v>
      </c>
      <c r="F32" s="845">
        <v>7500</v>
      </c>
      <c r="G32" s="20"/>
      <c r="I32" s="2"/>
    </row>
    <row r="33" spans="1:9" s="1" customFormat="1" ht="31.2" thickBot="1" x14ac:dyDescent="0.35">
      <c r="A33" s="965">
        <v>24</v>
      </c>
      <c r="B33" s="9" t="s">
        <v>725</v>
      </c>
      <c r="C33" s="882" t="s">
        <v>914</v>
      </c>
      <c r="D33" s="849">
        <v>44539</v>
      </c>
      <c r="E33" s="930">
        <v>205</v>
      </c>
      <c r="F33" s="851">
        <v>7500</v>
      </c>
      <c r="G33" s="994">
        <f>SUM(F29:F33)</f>
        <v>37500</v>
      </c>
      <c r="I33" s="2"/>
    </row>
    <row r="34" spans="1:9" s="1" customFormat="1" ht="21" thickTop="1" x14ac:dyDescent="0.3">
      <c r="A34" s="965">
        <v>25</v>
      </c>
      <c r="B34" s="8" t="s">
        <v>915</v>
      </c>
      <c r="C34" s="881" t="s">
        <v>916</v>
      </c>
      <c r="D34" s="852">
        <v>44540</v>
      </c>
      <c r="E34" s="932">
        <v>6789</v>
      </c>
      <c r="F34" s="853">
        <v>7500</v>
      </c>
      <c r="G34" s="20"/>
      <c r="I34" s="2"/>
    </row>
    <row r="35" spans="1:9" s="1" customFormat="1" ht="40.200000000000003" thickBot="1" x14ac:dyDescent="0.35">
      <c r="A35" s="965">
        <v>26</v>
      </c>
      <c r="B35" s="968" t="s">
        <v>917</v>
      </c>
      <c r="C35" s="968" t="s">
        <v>918</v>
      </c>
      <c r="D35" s="849">
        <v>44540</v>
      </c>
      <c r="E35" s="930">
        <v>4973</v>
      </c>
      <c r="F35" s="851">
        <v>7500</v>
      </c>
      <c r="G35" s="994">
        <f>SUM(F34:F35)</f>
        <v>15000</v>
      </c>
      <c r="I35" s="2"/>
    </row>
    <row r="36" spans="1:9" s="1" customFormat="1" ht="32.4" thickTop="1" thickBot="1" x14ac:dyDescent="0.35">
      <c r="A36" s="965">
        <v>27</v>
      </c>
      <c r="B36" s="943" t="s">
        <v>919</v>
      </c>
      <c r="C36" s="883" t="s">
        <v>920</v>
      </c>
      <c r="D36" s="856">
        <v>44543</v>
      </c>
      <c r="E36" s="945">
        <v>1382</v>
      </c>
      <c r="F36" s="858">
        <v>7500</v>
      </c>
      <c r="G36" s="1002">
        <f>F36</f>
        <v>7500</v>
      </c>
      <c r="I36" s="2"/>
    </row>
    <row r="37" spans="1:9" s="1" customFormat="1" ht="42.6" thickTop="1" x14ac:dyDescent="0.3">
      <c r="A37" s="965">
        <v>28</v>
      </c>
      <c r="B37" s="8" t="s">
        <v>921</v>
      </c>
      <c r="C37" s="881" t="s">
        <v>922</v>
      </c>
      <c r="D37" s="852">
        <v>44544</v>
      </c>
      <c r="E37" s="932">
        <v>40998</v>
      </c>
      <c r="F37" s="853">
        <v>7500</v>
      </c>
      <c r="G37" s="20"/>
      <c r="I37" s="2"/>
    </row>
    <row r="38" spans="1:9" s="1" customFormat="1" ht="21" thickBot="1" x14ac:dyDescent="0.35">
      <c r="A38" s="965">
        <v>29</v>
      </c>
      <c r="B38" s="9" t="s">
        <v>923</v>
      </c>
      <c r="C38" s="882" t="s">
        <v>924</v>
      </c>
      <c r="D38" s="13">
        <v>44544</v>
      </c>
      <c r="E38" s="942">
        <v>4784</v>
      </c>
      <c r="F38" s="854">
        <v>7500</v>
      </c>
      <c r="G38" s="994">
        <f>SUM(F37:F38)</f>
        <v>15000</v>
      </c>
      <c r="I38" s="2"/>
    </row>
    <row r="39" spans="1:9" s="1" customFormat="1" ht="16.2" thickTop="1" x14ac:dyDescent="0.3">
      <c r="A39" s="965">
        <v>30</v>
      </c>
      <c r="B39" s="847" t="s">
        <v>986</v>
      </c>
      <c r="C39" s="1003" t="s">
        <v>918</v>
      </c>
      <c r="D39" s="852">
        <v>44545</v>
      </c>
      <c r="E39" s="932">
        <v>2565</v>
      </c>
      <c r="F39" s="853">
        <v>7500</v>
      </c>
      <c r="G39" s="20"/>
      <c r="I39" s="2"/>
    </row>
    <row r="40" spans="1:9" s="1" customFormat="1" ht="30.6" x14ac:dyDescent="0.3">
      <c r="A40" s="965">
        <v>31</v>
      </c>
      <c r="B40" s="8" t="s">
        <v>358</v>
      </c>
      <c r="C40" s="881" t="s">
        <v>987</v>
      </c>
      <c r="D40" s="852">
        <v>44545</v>
      </c>
      <c r="E40" s="932">
        <v>1990</v>
      </c>
      <c r="F40" s="853">
        <v>7500</v>
      </c>
      <c r="G40" s="20"/>
      <c r="I40" s="2"/>
    </row>
    <row r="41" spans="1:9" s="1" customFormat="1" ht="31.8" thickBot="1" x14ac:dyDescent="0.35">
      <c r="A41" s="965">
        <v>32</v>
      </c>
      <c r="B41" s="9" t="s">
        <v>988</v>
      </c>
      <c r="C41" s="882" t="s">
        <v>989</v>
      </c>
      <c r="D41" s="849">
        <v>44545</v>
      </c>
      <c r="E41" s="930">
        <v>908</v>
      </c>
      <c r="F41" s="851">
        <v>7500</v>
      </c>
      <c r="G41" s="994">
        <f>SUM(F39:F41)</f>
        <v>22500</v>
      </c>
      <c r="I41" s="2"/>
    </row>
    <row r="42" spans="1:9" s="1" customFormat="1" ht="21" thickTop="1" x14ac:dyDescent="0.3">
      <c r="A42" s="965">
        <v>33</v>
      </c>
      <c r="B42" s="8" t="s">
        <v>990</v>
      </c>
      <c r="C42" s="881" t="s">
        <v>991</v>
      </c>
      <c r="D42" s="852">
        <v>44546</v>
      </c>
      <c r="E42" s="932">
        <v>2412</v>
      </c>
      <c r="F42" s="853">
        <v>7500</v>
      </c>
      <c r="G42" s="20"/>
      <c r="I42" s="2"/>
    </row>
    <row r="43" spans="1:9" s="1" customFormat="1" ht="20.399999999999999" x14ac:dyDescent="0.3">
      <c r="A43" s="965">
        <v>34</v>
      </c>
      <c r="B43" s="8" t="s">
        <v>990</v>
      </c>
      <c r="C43" s="881" t="s">
        <v>992</v>
      </c>
      <c r="D43" s="14">
        <v>44546</v>
      </c>
      <c r="E43" s="860">
        <v>2411</v>
      </c>
      <c r="F43" s="845">
        <v>7500</v>
      </c>
      <c r="G43" s="20"/>
      <c r="I43" s="2"/>
    </row>
    <row r="44" spans="1:9" s="1" customFormat="1" ht="52.8" x14ac:dyDescent="0.3">
      <c r="A44" s="965">
        <v>35</v>
      </c>
      <c r="B44" s="967" t="s">
        <v>993</v>
      </c>
      <c r="C44" s="881" t="s">
        <v>994</v>
      </c>
      <c r="D44" s="14">
        <v>44546</v>
      </c>
      <c r="E44" s="860">
        <v>4811</v>
      </c>
      <c r="F44" s="845">
        <v>7500</v>
      </c>
      <c r="G44" s="20"/>
      <c r="I44" s="2"/>
    </row>
    <row r="45" spans="1:9" s="1" customFormat="1" ht="20.399999999999999" x14ac:dyDescent="0.3">
      <c r="A45" s="965">
        <v>36</v>
      </c>
      <c r="B45" s="8" t="s">
        <v>995</v>
      </c>
      <c r="C45" s="881" t="s">
        <v>996</v>
      </c>
      <c r="D45" s="14">
        <v>44546</v>
      </c>
      <c r="E45" s="860">
        <v>4519</v>
      </c>
      <c r="F45" s="845">
        <v>7500</v>
      </c>
      <c r="G45" s="20"/>
      <c r="I45" s="2"/>
    </row>
    <row r="46" spans="1:9" s="1" customFormat="1" ht="20.399999999999999" x14ac:dyDescent="0.3">
      <c r="A46" s="965">
        <v>37</v>
      </c>
      <c r="B46" s="8" t="s">
        <v>990</v>
      </c>
      <c r="C46" s="881" t="s">
        <v>997</v>
      </c>
      <c r="D46" s="14">
        <v>44546</v>
      </c>
      <c r="E46" s="860">
        <v>2414</v>
      </c>
      <c r="F46" s="845">
        <v>7500</v>
      </c>
      <c r="G46" s="20"/>
      <c r="I46" s="2"/>
    </row>
    <row r="47" spans="1:9" s="1" customFormat="1" ht="20.399999999999999" x14ac:dyDescent="0.3">
      <c r="A47" s="965">
        <v>38</v>
      </c>
      <c r="B47" s="8" t="s">
        <v>998</v>
      </c>
      <c r="C47" s="881" t="s">
        <v>999</v>
      </c>
      <c r="D47" s="14">
        <v>44546</v>
      </c>
      <c r="E47" s="860">
        <v>2787</v>
      </c>
      <c r="F47" s="845">
        <v>7500</v>
      </c>
      <c r="G47" s="20"/>
      <c r="I47" s="2"/>
    </row>
    <row r="48" spans="1:9" s="1" customFormat="1" ht="20.399999999999999" x14ac:dyDescent="0.3">
      <c r="A48" s="965">
        <v>39</v>
      </c>
      <c r="B48" s="8" t="s">
        <v>990</v>
      </c>
      <c r="C48" s="881" t="s">
        <v>1000</v>
      </c>
      <c r="D48" s="14">
        <v>44546</v>
      </c>
      <c r="E48" s="860">
        <v>2413</v>
      </c>
      <c r="F48" s="845">
        <v>7500</v>
      </c>
      <c r="G48" s="20"/>
      <c r="I48" s="2"/>
    </row>
    <row r="49" spans="1:14" s="1" customFormat="1" ht="21" thickBot="1" x14ac:dyDescent="0.35">
      <c r="A49" s="965">
        <v>40</v>
      </c>
      <c r="B49" s="9" t="s">
        <v>1001</v>
      </c>
      <c r="C49" s="882" t="s">
        <v>1002</v>
      </c>
      <c r="D49" s="849">
        <v>44546</v>
      </c>
      <c r="E49" s="930">
        <v>445</v>
      </c>
      <c r="F49" s="851">
        <v>7500</v>
      </c>
      <c r="G49" s="994">
        <f>SUM(F42:F49)</f>
        <v>60000</v>
      </c>
      <c r="I49" s="2"/>
    </row>
    <row r="50" spans="1:14" s="1" customFormat="1" ht="21" thickTop="1" x14ac:dyDescent="0.3">
      <c r="A50" s="965">
        <v>41</v>
      </c>
      <c r="B50" s="8" t="s">
        <v>1003</v>
      </c>
      <c r="C50" s="881" t="s">
        <v>1004</v>
      </c>
      <c r="D50" s="852">
        <v>44547</v>
      </c>
      <c r="E50" s="932">
        <v>11040</v>
      </c>
      <c r="F50" s="853">
        <v>7500</v>
      </c>
      <c r="G50" s="20"/>
      <c r="I50" s="2"/>
    </row>
    <row r="51" spans="1:14" s="1" customFormat="1" ht="53.4" customHeight="1" thickBot="1" x14ac:dyDescent="0.35">
      <c r="A51" s="965">
        <v>42</v>
      </c>
      <c r="B51" s="902" t="s">
        <v>1005</v>
      </c>
      <c r="C51" s="882" t="s">
        <v>1006</v>
      </c>
      <c r="D51" s="849">
        <v>44547</v>
      </c>
      <c r="E51" s="930">
        <v>6057</v>
      </c>
      <c r="F51" s="851">
        <v>7500</v>
      </c>
      <c r="G51" s="994">
        <f>SUM(F50:F51)</f>
        <v>15000</v>
      </c>
      <c r="I51" s="2"/>
    </row>
    <row r="52" spans="1:14" s="1" customFormat="1" ht="32.4" thickTop="1" thickBot="1" x14ac:dyDescent="0.35">
      <c r="A52" s="965">
        <v>43</v>
      </c>
      <c r="B52" s="1004" t="s">
        <v>1007</v>
      </c>
      <c r="C52" s="1005" t="s">
        <v>1008</v>
      </c>
      <c r="D52" s="1006">
        <v>44545</v>
      </c>
      <c r="E52" s="1007">
        <v>44968</v>
      </c>
      <c r="F52" s="1008">
        <v>7500</v>
      </c>
      <c r="G52" s="1009">
        <f>F52</f>
        <v>7500</v>
      </c>
      <c r="H52" s="1155" t="s">
        <v>1009</v>
      </c>
      <c r="I52" s="1155"/>
      <c r="J52" s="1155"/>
      <c r="K52" s="1155"/>
      <c r="L52" s="1155"/>
      <c r="M52" s="1155"/>
      <c r="N52" s="1155"/>
    </row>
    <row r="53" spans="1:14" s="1" customFormat="1" ht="41.4" thickTop="1" x14ac:dyDescent="0.3">
      <c r="A53" s="965">
        <v>44</v>
      </c>
      <c r="B53" s="8" t="s">
        <v>345</v>
      </c>
      <c r="C53" s="881" t="s">
        <v>1010</v>
      </c>
      <c r="D53" s="14">
        <v>44550</v>
      </c>
      <c r="E53" s="860">
        <v>2894</v>
      </c>
      <c r="F53" s="845">
        <v>7500</v>
      </c>
      <c r="G53" s="20"/>
      <c r="I53" s="2"/>
    </row>
    <row r="54" spans="1:14" s="1" customFormat="1" ht="20.399999999999999" x14ac:dyDescent="0.3">
      <c r="A54" s="965">
        <v>45</v>
      </c>
      <c r="B54" s="8" t="s">
        <v>1011</v>
      </c>
      <c r="C54" s="881" t="s">
        <v>1012</v>
      </c>
      <c r="D54" s="14">
        <v>44550</v>
      </c>
      <c r="E54" s="860">
        <v>3208</v>
      </c>
      <c r="F54" s="845">
        <v>7500</v>
      </c>
      <c r="G54" s="20"/>
      <c r="I54" s="2"/>
    </row>
    <row r="55" spans="1:14" s="1" customFormat="1" ht="20.399999999999999" x14ac:dyDescent="0.3">
      <c r="A55" s="965">
        <v>46</v>
      </c>
      <c r="B55" s="8" t="s">
        <v>1013</v>
      </c>
      <c r="C55" s="881" t="s">
        <v>1014</v>
      </c>
      <c r="D55" s="14">
        <v>44550</v>
      </c>
      <c r="E55" s="860">
        <v>815</v>
      </c>
      <c r="F55" s="845">
        <v>7500</v>
      </c>
      <c r="G55" s="20"/>
      <c r="I55" s="2"/>
    </row>
    <row r="56" spans="1:14" s="1" customFormat="1" ht="30.6" x14ac:dyDescent="0.3">
      <c r="A56" s="965">
        <v>47</v>
      </c>
      <c r="B56" s="8" t="s">
        <v>345</v>
      </c>
      <c r="C56" s="881" t="s">
        <v>1015</v>
      </c>
      <c r="D56" s="14">
        <v>44550</v>
      </c>
      <c r="E56" s="860">
        <v>2895</v>
      </c>
      <c r="F56" s="845">
        <v>7500</v>
      </c>
      <c r="G56" s="20"/>
      <c r="I56" s="2"/>
    </row>
    <row r="57" spans="1:14" s="1" customFormat="1" ht="31.8" thickBot="1" x14ac:dyDescent="0.35">
      <c r="A57" s="965">
        <v>48</v>
      </c>
      <c r="B57" s="9" t="s">
        <v>1016</v>
      </c>
      <c r="C57" s="882" t="s">
        <v>1017</v>
      </c>
      <c r="D57" s="849">
        <v>44546</v>
      </c>
      <c r="E57" s="930">
        <v>80</v>
      </c>
      <c r="F57" s="851">
        <v>7500</v>
      </c>
      <c r="G57" s="994">
        <f>SUM(F53:F57)</f>
        <v>37500</v>
      </c>
      <c r="I57" s="2"/>
    </row>
    <row r="58" spans="1:14" s="1" customFormat="1" ht="41.4" thickTop="1" x14ac:dyDescent="0.3">
      <c r="A58" s="965">
        <v>49</v>
      </c>
      <c r="B58" s="1010" t="s">
        <v>1018</v>
      </c>
      <c r="C58" s="881" t="s">
        <v>1019</v>
      </c>
      <c r="D58" s="852">
        <v>44551</v>
      </c>
      <c r="E58" s="932">
        <v>101045</v>
      </c>
      <c r="F58" s="853">
        <v>7500</v>
      </c>
      <c r="G58" s="20"/>
      <c r="I58" s="2"/>
    </row>
    <row r="59" spans="1:14" s="1" customFormat="1" ht="40.799999999999997" x14ac:dyDescent="0.3">
      <c r="A59" s="965">
        <v>50</v>
      </c>
      <c r="B59" s="1010" t="s">
        <v>1018</v>
      </c>
      <c r="C59" s="881" t="s">
        <v>1020</v>
      </c>
      <c r="D59" s="14">
        <v>44551</v>
      </c>
      <c r="E59" s="860">
        <v>101049</v>
      </c>
      <c r="F59" s="845">
        <v>7500</v>
      </c>
      <c r="G59" s="20"/>
      <c r="I59" s="2"/>
    </row>
    <row r="60" spans="1:14" s="1" customFormat="1" ht="51" x14ac:dyDescent="0.3">
      <c r="A60" s="965">
        <v>51</v>
      </c>
      <c r="B60" s="1010" t="s">
        <v>1018</v>
      </c>
      <c r="C60" s="881" t="s">
        <v>1021</v>
      </c>
      <c r="D60" s="14">
        <v>44551</v>
      </c>
      <c r="E60" s="860">
        <v>101048</v>
      </c>
      <c r="F60" s="845">
        <v>7500</v>
      </c>
      <c r="G60" s="20"/>
      <c r="I60" s="2"/>
    </row>
    <row r="61" spans="1:14" s="1" customFormat="1" ht="40.799999999999997" x14ac:dyDescent="0.3">
      <c r="A61" s="965">
        <v>52</v>
      </c>
      <c r="B61" s="1010" t="s">
        <v>1018</v>
      </c>
      <c r="C61" s="881" t="s">
        <v>1022</v>
      </c>
      <c r="D61" s="14">
        <v>44551</v>
      </c>
      <c r="E61" s="860">
        <v>101054</v>
      </c>
      <c r="F61" s="845">
        <v>7500</v>
      </c>
      <c r="G61" s="20"/>
      <c r="I61" s="2"/>
    </row>
    <row r="62" spans="1:14" s="1" customFormat="1" ht="40.799999999999997" x14ac:dyDescent="0.3">
      <c r="A62" s="965">
        <v>53</v>
      </c>
      <c r="B62" s="1010" t="s">
        <v>1018</v>
      </c>
      <c r="C62" s="881" t="s">
        <v>1023</v>
      </c>
      <c r="D62" s="14">
        <v>44551</v>
      </c>
      <c r="E62" s="860">
        <v>101047</v>
      </c>
      <c r="F62" s="845">
        <v>7500</v>
      </c>
      <c r="G62" s="20"/>
      <c r="I62" s="2"/>
    </row>
    <row r="63" spans="1:14" s="1" customFormat="1" ht="40.799999999999997" x14ac:dyDescent="0.3">
      <c r="A63" s="965">
        <v>54</v>
      </c>
      <c r="B63" s="931" t="s">
        <v>1024</v>
      </c>
      <c r="C63" s="881" t="s">
        <v>1025</v>
      </c>
      <c r="D63" s="14">
        <v>44550</v>
      </c>
      <c r="E63" s="860">
        <v>585299</v>
      </c>
      <c r="F63" s="845">
        <v>7500</v>
      </c>
      <c r="G63" s="20"/>
      <c r="I63" s="2"/>
    </row>
    <row r="64" spans="1:14" s="1" customFormat="1" ht="40.799999999999997" x14ac:dyDescent="0.3">
      <c r="A64" s="965">
        <v>55</v>
      </c>
      <c r="B64" s="1010" t="s">
        <v>1018</v>
      </c>
      <c r="C64" s="881" t="s">
        <v>1026</v>
      </c>
      <c r="D64" s="14">
        <v>44551</v>
      </c>
      <c r="E64" s="860">
        <v>101046</v>
      </c>
      <c r="F64" s="845">
        <v>7500</v>
      </c>
      <c r="G64" s="20"/>
      <c r="I64" s="2"/>
    </row>
    <row r="65" spans="1:9" s="1" customFormat="1" ht="30.6" x14ac:dyDescent="0.3">
      <c r="A65" s="965">
        <v>56</v>
      </c>
      <c r="B65" s="8" t="s">
        <v>1027</v>
      </c>
      <c r="C65" s="881" t="s">
        <v>1028</v>
      </c>
      <c r="D65" s="7">
        <v>44551</v>
      </c>
      <c r="E65" s="1011">
        <v>1624</v>
      </c>
      <c r="F65" s="922">
        <v>7500</v>
      </c>
      <c r="G65" s="20"/>
      <c r="I65" s="2"/>
    </row>
    <row r="66" spans="1:9" s="1" customFormat="1" ht="41.4" thickBot="1" x14ac:dyDescent="0.35">
      <c r="A66" s="965">
        <v>57</v>
      </c>
      <c r="B66" s="1012" t="s">
        <v>1018</v>
      </c>
      <c r="C66" s="882" t="s">
        <v>1029</v>
      </c>
      <c r="D66" s="849">
        <v>44551</v>
      </c>
      <c r="E66" s="930">
        <v>101051</v>
      </c>
      <c r="F66" s="851">
        <v>7500</v>
      </c>
      <c r="G66" s="994">
        <f>SUM(F58:F66)</f>
        <v>67500</v>
      </c>
      <c r="I66" s="2"/>
    </row>
    <row r="67" spans="1:9" s="1" customFormat="1" ht="21.6" thickTop="1" thickBot="1" x14ac:dyDescent="0.35">
      <c r="A67" s="965">
        <v>58</v>
      </c>
      <c r="B67" s="943" t="s">
        <v>1030</v>
      </c>
      <c r="C67" s="883" t="s">
        <v>1031</v>
      </c>
      <c r="D67" s="1013">
        <v>44552</v>
      </c>
      <c r="E67" s="979">
        <v>6650</v>
      </c>
      <c r="F67" s="1014">
        <v>7500</v>
      </c>
      <c r="G67" s="1002">
        <f>F67</f>
        <v>7500</v>
      </c>
      <c r="I67" s="2"/>
    </row>
    <row r="68" spans="1:9" s="1" customFormat="1" ht="41.4" thickTop="1" x14ac:dyDescent="0.3">
      <c r="A68" s="965">
        <v>59</v>
      </c>
      <c r="B68" s="1015" t="s">
        <v>1032</v>
      </c>
      <c r="C68" s="881" t="s">
        <v>1033</v>
      </c>
      <c r="D68" s="852">
        <v>44553</v>
      </c>
      <c r="E68" s="932">
        <v>428895</v>
      </c>
      <c r="F68" s="853">
        <v>7500</v>
      </c>
      <c r="G68" s="20"/>
      <c r="I68" s="2"/>
    </row>
    <row r="69" spans="1:9" s="1" customFormat="1" ht="20.399999999999999" x14ac:dyDescent="0.3">
      <c r="A69" s="965">
        <v>60</v>
      </c>
      <c r="B69" s="8" t="s">
        <v>1034</v>
      </c>
      <c r="C69" s="881" t="s">
        <v>1035</v>
      </c>
      <c r="D69" s="7">
        <v>44553</v>
      </c>
      <c r="E69" s="1011">
        <v>35604</v>
      </c>
      <c r="F69" s="922">
        <v>7500</v>
      </c>
      <c r="G69" s="20"/>
      <c r="I69" s="2"/>
    </row>
    <row r="70" spans="1:9" s="1" customFormat="1" ht="51" x14ac:dyDescent="0.3">
      <c r="A70" s="965">
        <v>61</v>
      </c>
      <c r="B70" s="1015" t="s">
        <v>1032</v>
      </c>
      <c r="C70" s="881" t="s">
        <v>1036</v>
      </c>
      <c r="D70" s="14">
        <v>44553</v>
      </c>
      <c r="E70" s="860">
        <v>428902</v>
      </c>
      <c r="F70" s="845">
        <v>7500</v>
      </c>
      <c r="G70" s="20"/>
      <c r="I70" s="2"/>
    </row>
    <row r="71" spans="1:9" s="1" customFormat="1" ht="20.399999999999999" x14ac:dyDescent="0.3">
      <c r="A71" s="965">
        <v>62</v>
      </c>
      <c r="B71" s="8" t="s">
        <v>18</v>
      </c>
      <c r="C71" s="881" t="s">
        <v>1037</v>
      </c>
      <c r="D71" s="7">
        <v>44553</v>
      </c>
      <c r="E71" s="1011">
        <v>38624</v>
      </c>
      <c r="F71" s="922">
        <v>7500</v>
      </c>
      <c r="G71" s="20"/>
      <c r="I71" s="2"/>
    </row>
    <row r="72" spans="1:9" s="1" customFormat="1" ht="30.6" x14ac:dyDescent="0.3">
      <c r="A72" s="965">
        <v>63</v>
      </c>
      <c r="B72" s="1015" t="s">
        <v>1032</v>
      </c>
      <c r="C72" s="881" t="s">
        <v>1038</v>
      </c>
      <c r="D72" s="14">
        <v>44553</v>
      </c>
      <c r="E72" s="860">
        <v>428883</v>
      </c>
      <c r="F72" s="845">
        <v>7500</v>
      </c>
      <c r="G72" s="20"/>
      <c r="I72" s="2"/>
    </row>
    <row r="73" spans="1:9" s="1" customFormat="1" ht="41.4" thickBot="1" x14ac:dyDescent="0.35">
      <c r="A73" s="965">
        <v>64</v>
      </c>
      <c r="B73" s="1016" t="s">
        <v>1032</v>
      </c>
      <c r="C73" s="882" t="s">
        <v>1039</v>
      </c>
      <c r="D73" s="849">
        <v>44553</v>
      </c>
      <c r="E73" s="930">
        <v>428890</v>
      </c>
      <c r="F73" s="851">
        <v>7500</v>
      </c>
      <c r="G73" s="994">
        <f>SUM(F68:F73)</f>
        <v>45000</v>
      </c>
      <c r="I73" s="2"/>
    </row>
    <row r="74" spans="1:9" s="1" customFormat="1" ht="31.8" thickTop="1" thickBot="1" x14ac:dyDescent="0.35">
      <c r="A74" s="965">
        <v>65</v>
      </c>
      <c r="B74" s="1017" t="s">
        <v>1040</v>
      </c>
      <c r="C74" s="1018" t="s">
        <v>1041</v>
      </c>
      <c r="D74" s="1019">
        <v>44554</v>
      </c>
      <c r="E74" s="1020">
        <v>270</v>
      </c>
      <c r="F74" s="1021">
        <v>750</v>
      </c>
      <c r="G74" s="1002">
        <f>F74</f>
        <v>750</v>
      </c>
      <c r="I74" s="2"/>
    </row>
    <row r="75" spans="1:9" s="1" customFormat="1" ht="41.4" thickTop="1" x14ac:dyDescent="0.3">
      <c r="A75" s="965">
        <v>66</v>
      </c>
      <c r="B75" s="1010" t="s">
        <v>261</v>
      </c>
      <c r="C75" s="881" t="s">
        <v>1042</v>
      </c>
      <c r="D75" s="852">
        <v>44557</v>
      </c>
      <c r="E75" s="932">
        <v>434867</v>
      </c>
      <c r="F75" s="853">
        <v>7500</v>
      </c>
      <c r="G75" s="20"/>
      <c r="I75" s="2"/>
    </row>
    <row r="76" spans="1:9" s="1" customFormat="1" ht="41.4" thickBot="1" x14ac:dyDescent="0.35">
      <c r="A76" s="965">
        <v>67</v>
      </c>
      <c r="B76" s="1022" t="s">
        <v>1043</v>
      </c>
      <c r="C76" s="882" t="s">
        <v>1044</v>
      </c>
      <c r="D76" s="849">
        <v>44557</v>
      </c>
      <c r="E76" s="930">
        <v>2361</v>
      </c>
      <c r="F76" s="851">
        <v>7500</v>
      </c>
      <c r="G76" s="994">
        <f>SUM(F75:F76)</f>
        <v>15000</v>
      </c>
      <c r="I76" s="2"/>
    </row>
    <row r="77" spans="1:9" s="1" customFormat="1" ht="21.6" thickTop="1" thickBot="1" x14ac:dyDescent="0.35">
      <c r="A77" s="965">
        <v>68</v>
      </c>
      <c r="B77" s="943" t="s">
        <v>1045</v>
      </c>
      <c r="C77" s="883" t="s">
        <v>1046</v>
      </c>
      <c r="D77" s="856">
        <v>44558</v>
      </c>
      <c r="E77" s="945">
        <v>7910</v>
      </c>
      <c r="F77" s="858">
        <v>7500</v>
      </c>
      <c r="G77" s="1002">
        <f>F77</f>
        <v>7500</v>
      </c>
      <c r="I77" s="2"/>
    </row>
    <row r="78" spans="1:9" s="1" customFormat="1" ht="41.4" thickTop="1" x14ac:dyDescent="0.3">
      <c r="A78" s="965">
        <v>69</v>
      </c>
      <c r="B78" s="1023" t="s">
        <v>261</v>
      </c>
      <c r="C78" s="881" t="s">
        <v>1047</v>
      </c>
      <c r="D78" s="852">
        <v>44560</v>
      </c>
      <c r="E78" s="932">
        <v>761170</v>
      </c>
      <c r="F78" s="853">
        <v>7500</v>
      </c>
      <c r="G78" s="20"/>
      <c r="I78" s="2"/>
    </row>
    <row r="79" spans="1:9" s="1" customFormat="1" ht="38.4" x14ac:dyDescent="0.3">
      <c r="A79" s="965">
        <v>70</v>
      </c>
      <c r="B79" s="1023" t="s">
        <v>261</v>
      </c>
      <c r="C79" s="881" t="s">
        <v>1048</v>
      </c>
      <c r="D79" s="852">
        <v>44560</v>
      </c>
      <c r="E79" s="932">
        <v>761201</v>
      </c>
      <c r="F79" s="853">
        <v>7500</v>
      </c>
      <c r="G79" s="20"/>
      <c r="I79" s="2"/>
    </row>
    <row r="80" spans="1:9" s="1" customFormat="1" ht="38.4" x14ac:dyDescent="0.3">
      <c r="A80" s="965">
        <v>71</v>
      </c>
      <c r="B80" s="1023" t="s">
        <v>261</v>
      </c>
      <c r="C80" s="881" t="s">
        <v>1049</v>
      </c>
      <c r="D80" s="852">
        <v>44560</v>
      </c>
      <c r="E80" s="932">
        <v>760208</v>
      </c>
      <c r="F80" s="853">
        <v>7500</v>
      </c>
      <c r="G80" s="20"/>
      <c r="I80" s="2"/>
    </row>
    <row r="81" spans="1:9" s="1" customFormat="1" ht="40.799999999999997" x14ac:dyDescent="0.3">
      <c r="A81" s="965">
        <v>72</v>
      </c>
      <c r="B81" s="1023" t="s">
        <v>261</v>
      </c>
      <c r="C81" s="881" t="s">
        <v>1050</v>
      </c>
      <c r="D81" s="852">
        <v>44560</v>
      </c>
      <c r="E81" s="932">
        <v>760197</v>
      </c>
      <c r="F81" s="853">
        <v>7500</v>
      </c>
      <c r="G81" s="20"/>
      <c r="I81" s="2"/>
    </row>
    <row r="82" spans="1:9" s="1" customFormat="1" ht="38.4" x14ac:dyDescent="0.3">
      <c r="A82" s="965">
        <v>73</v>
      </c>
      <c r="B82" s="1023" t="s">
        <v>261</v>
      </c>
      <c r="C82" s="881" t="s">
        <v>1051</v>
      </c>
      <c r="D82" s="852">
        <v>44560</v>
      </c>
      <c r="E82" s="932">
        <v>760205</v>
      </c>
      <c r="F82" s="853">
        <v>7500</v>
      </c>
      <c r="G82" s="20"/>
      <c r="I82" s="2"/>
    </row>
    <row r="83" spans="1:9" s="1" customFormat="1" ht="38.4" x14ac:dyDescent="0.3">
      <c r="A83" s="965">
        <v>74</v>
      </c>
      <c r="B83" s="1023" t="s">
        <v>261</v>
      </c>
      <c r="C83" s="881" t="s">
        <v>1052</v>
      </c>
      <c r="D83" s="852">
        <v>44560</v>
      </c>
      <c r="E83" s="932">
        <v>760191</v>
      </c>
      <c r="F83" s="853">
        <v>7500</v>
      </c>
      <c r="G83" s="20"/>
      <c r="I83" s="2"/>
    </row>
    <row r="84" spans="1:9" s="1" customFormat="1" ht="38.4" x14ac:dyDescent="0.3">
      <c r="A84" s="965">
        <v>75</v>
      </c>
      <c r="B84" s="1023" t="s">
        <v>261</v>
      </c>
      <c r="C84" s="881" t="s">
        <v>1053</v>
      </c>
      <c r="D84" s="852">
        <v>44560</v>
      </c>
      <c r="E84" s="932">
        <v>761180</v>
      </c>
      <c r="F84" s="853">
        <v>7500</v>
      </c>
      <c r="G84" s="20"/>
      <c r="I84" s="2"/>
    </row>
    <row r="85" spans="1:9" s="1" customFormat="1" ht="40.799999999999997" x14ac:dyDescent="0.3">
      <c r="A85" s="965">
        <v>76</v>
      </c>
      <c r="B85" s="1023" t="s">
        <v>261</v>
      </c>
      <c r="C85" s="881" t="s">
        <v>1054</v>
      </c>
      <c r="D85" s="852">
        <v>44560</v>
      </c>
      <c r="E85" s="932">
        <v>761192</v>
      </c>
      <c r="F85" s="853">
        <v>7500</v>
      </c>
      <c r="G85" s="20"/>
      <c r="I85" s="2"/>
    </row>
    <row r="86" spans="1:9" s="1" customFormat="1" ht="40.799999999999997" x14ac:dyDescent="0.3">
      <c r="A86" s="965">
        <v>77</v>
      </c>
      <c r="B86" s="1023" t="s">
        <v>261</v>
      </c>
      <c r="C86" s="881" t="s">
        <v>1055</v>
      </c>
      <c r="D86" s="852">
        <v>44560</v>
      </c>
      <c r="E86" s="932">
        <v>760200</v>
      </c>
      <c r="F86" s="853">
        <v>7500</v>
      </c>
      <c r="G86" s="20"/>
      <c r="I86" s="2"/>
    </row>
    <row r="87" spans="1:9" s="1" customFormat="1" ht="40.799999999999997" x14ac:dyDescent="0.3">
      <c r="A87" s="965">
        <v>78</v>
      </c>
      <c r="B87" s="1023" t="s">
        <v>261</v>
      </c>
      <c r="C87" s="881" t="s">
        <v>1056</v>
      </c>
      <c r="D87" s="852">
        <v>44560</v>
      </c>
      <c r="E87" s="932">
        <v>761174</v>
      </c>
      <c r="F87" s="853">
        <v>7500</v>
      </c>
      <c r="G87" s="20"/>
      <c r="I87" s="2"/>
    </row>
    <row r="88" spans="1:9" s="1" customFormat="1" ht="40.799999999999997" x14ac:dyDescent="0.3">
      <c r="A88" s="965">
        <v>79</v>
      </c>
      <c r="B88" s="1023" t="s">
        <v>261</v>
      </c>
      <c r="C88" s="881" t="s">
        <v>1057</v>
      </c>
      <c r="D88" s="852">
        <v>44560</v>
      </c>
      <c r="E88" s="932">
        <v>760194</v>
      </c>
      <c r="F88" s="853">
        <v>7500</v>
      </c>
      <c r="G88" s="20"/>
      <c r="I88" s="2"/>
    </row>
    <row r="89" spans="1:9" s="1" customFormat="1" ht="40.799999999999997" x14ac:dyDescent="0.3">
      <c r="A89" s="965">
        <v>80</v>
      </c>
      <c r="B89" s="1023" t="s">
        <v>261</v>
      </c>
      <c r="C89" s="881" t="s">
        <v>1058</v>
      </c>
      <c r="D89" s="852">
        <v>44560</v>
      </c>
      <c r="E89" s="932">
        <v>761183</v>
      </c>
      <c r="F89" s="853">
        <v>7500</v>
      </c>
      <c r="G89" s="20"/>
      <c r="I89" s="2"/>
    </row>
    <row r="90" spans="1:9" s="1" customFormat="1" ht="40.799999999999997" x14ac:dyDescent="0.3">
      <c r="A90" s="965">
        <v>81</v>
      </c>
      <c r="B90" s="1023" t="s">
        <v>261</v>
      </c>
      <c r="C90" s="881" t="s">
        <v>1059</v>
      </c>
      <c r="D90" s="852">
        <v>44560</v>
      </c>
      <c r="E90" s="932">
        <v>761177</v>
      </c>
      <c r="F90" s="853">
        <v>7500</v>
      </c>
      <c r="G90" s="20"/>
      <c r="I90" s="2"/>
    </row>
    <row r="91" spans="1:9" s="1" customFormat="1" ht="38.4" x14ac:dyDescent="0.3">
      <c r="A91" s="965">
        <v>82</v>
      </c>
      <c r="B91" s="1023" t="s">
        <v>261</v>
      </c>
      <c r="C91" s="881" t="s">
        <v>1060</v>
      </c>
      <c r="D91" s="852">
        <v>44560</v>
      </c>
      <c r="E91" s="932">
        <v>761194</v>
      </c>
      <c r="F91" s="853">
        <v>7500</v>
      </c>
      <c r="G91" s="20"/>
      <c r="I91" s="2"/>
    </row>
    <row r="92" spans="1:9" s="1" customFormat="1" ht="38.4" x14ac:dyDescent="0.3">
      <c r="A92" s="965">
        <v>83</v>
      </c>
      <c r="B92" s="1023" t="s">
        <v>261</v>
      </c>
      <c r="C92" s="881" t="s">
        <v>1061</v>
      </c>
      <c r="D92" s="852">
        <v>44560</v>
      </c>
      <c r="E92" s="860">
        <v>761187</v>
      </c>
      <c r="F92" s="853">
        <v>7500</v>
      </c>
      <c r="G92" s="20"/>
      <c r="I92" s="2"/>
    </row>
    <row r="93" spans="1:9" s="1" customFormat="1" ht="39" thickBot="1" x14ac:dyDescent="0.35">
      <c r="A93" s="965">
        <v>84</v>
      </c>
      <c r="B93" s="1024" t="s">
        <v>261</v>
      </c>
      <c r="C93" s="882" t="s">
        <v>1062</v>
      </c>
      <c r="D93" s="13">
        <v>44560</v>
      </c>
      <c r="E93" s="930">
        <v>761198</v>
      </c>
      <c r="F93" s="854">
        <v>7500</v>
      </c>
      <c r="G93" s="994">
        <f>SUM(F78:F93)</f>
        <v>120000</v>
      </c>
      <c r="I93" s="2"/>
    </row>
    <row r="94" spans="1:9" s="1" customFormat="1" ht="16.2" thickTop="1" x14ac:dyDescent="0.3">
      <c r="A94" s="965">
        <v>85</v>
      </c>
      <c r="B94" s="967"/>
      <c r="C94" s="881"/>
      <c r="D94" s="852"/>
      <c r="E94" s="932"/>
      <c r="F94" s="853"/>
      <c r="G94" s="20"/>
      <c r="I94" s="2"/>
    </row>
    <row r="95" spans="1:9" s="1" customFormat="1" ht="15.6" x14ac:dyDescent="0.3">
      <c r="A95" s="965"/>
      <c r="B95" s="8"/>
      <c r="C95" s="973" t="s">
        <v>925</v>
      </c>
      <c r="D95" s="14"/>
      <c r="E95" s="860"/>
      <c r="F95" s="845">
        <f>SUM(F10:F94)</f>
        <v>600750</v>
      </c>
      <c r="G95" s="20"/>
      <c r="I95" s="2"/>
    </row>
    <row r="96" spans="1:9" s="1" customFormat="1" ht="15.6" x14ac:dyDescent="0.3">
      <c r="A96" s="965"/>
      <c r="B96" s="1025"/>
      <c r="C96" s="1026"/>
      <c r="D96" s="1027"/>
      <c r="E96" s="1028"/>
      <c r="F96" s="1029"/>
      <c r="G96" s="20"/>
      <c r="I96" s="2"/>
    </row>
    <row r="97" spans="1:14" s="1" customFormat="1" ht="17.399999999999999" x14ac:dyDescent="0.3">
      <c r="A97" s="965"/>
      <c r="B97" s="1152" t="s">
        <v>703</v>
      </c>
      <c r="C97" s="1152"/>
      <c r="D97" s="1152"/>
      <c r="E97" s="1152"/>
      <c r="F97" s="1153"/>
      <c r="G97" s="20"/>
      <c r="I97" s="2"/>
    </row>
    <row r="98" spans="1:14" s="1" customFormat="1" ht="31.2" thickBot="1" x14ac:dyDescent="0.35">
      <c r="A98" s="965">
        <v>1</v>
      </c>
      <c r="B98" s="1030" t="s">
        <v>926</v>
      </c>
      <c r="C98" s="886" t="s">
        <v>927</v>
      </c>
      <c r="D98" s="849">
        <v>44531</v>
      </c>
      <c r="E98" s="930">
        <v>775</v>
      </c>
      <c r="F98" s="851">
        <v>750</v>
      </c>
      <c r="G98" s="994">
        <f>F98</f>
        <v>750</v>
      </c>
      <c r="I98" s="2"/>
    </row>
    <row r="99" spans="1:14" s="1" customFormat="1" ht="19.2" thickTop="1" thickBot="1" x14ac:dyDescent="0.4">
      <c r="A99" s="965">
        <v>2</v>
      </c>
      <c r="B99" s="1031" t="s">
        <v>928</v>
      </c>
      <c r="C99" s="883" t="s">
        <v>929</v>
      </c>
      <c r="D99" s="856">
        <v>44533</v>
      </c>
      <c r="E99" s="945">
        <v>877333</v>
      </c>
      <c r="F99" s="858">
        <v>750</v>
      </c>
      <c r="G99" s="1002">
        <f>F99</f>
        <v>750</v>
      </c>
      <c r="I99" s="2"/>
    </row>
    <row r="100" spans="1:14" s="1" customFormat="1" ht="21.6" thickTop="1" thickBot="1" x14ac:dyDescent="0.35">
      <c r="A100" s="965">
        <v>3</v>
      </c>
      <c r="B100" s="943" t="s">
        <v>930</v>
      </c>
      <c r="C100" s="883" t="s">
        <v>931</v>
      </c>
      <c r="D100" s="856">
        <v>44540</v>
      </c>
      <c r="E100" s="945">
        <v>372334</v>
      </c>
      <c r="F100" s="858">
        <v>750</v>
      </c>
      <c r="G100" s="1002">
        <f>F100</f>
        <v>750</v>
      </c>
      <c r="I100" s="2"/>
    </row>
    <row r="101" spans="1:14" s="1" customFormat="1" ht="24.6" thickTop="1" thickBot="1" x14ac:dyDescent="0.35">
      <c r="A101" s="965">
        <v>4</v>
      </c>
      <c r="B101" s="859" t="s">
        <v>648</v>
      </c>
      <c r="C101" s="883" t="s">
        <v>1063</v>
      </c>
      <c r="D101" s="856">
        <v>44545</v>
      </c>
      <c r="E101" s="945">
        <v>751507</v>
      </c>
      <c r="F101" s="1032">
        <v>-750</v>
      </c>
      <c r="G101" s="1002">
        <f>F101</f>
        <v>-750</v>
      </c>
      <c r="H101" s="1033" t="s">
        <v>1064</v>
      </c>
      <c r="I101" s="1034" t="s">
        <v>881</v>
      </c>
      <c r="J101" s="1156" t="s">
        <v>1065</v>
      </c>
      <c r="K101" s="1156"/>
      <c r="L101" s="1156"/>
      <c r="M101" s="1156"/>
      <c r="N101" s="1035"/>
    </row>
    <row r="102" spans="1:14" s="1" customFormat="1" ht="32.4" thickTop="1" thickBot="1" x14ac:dyDescent="0.35">
      <c r="A102" s="965">
        <v>5</v>
      </c>
      <c r="B102" s="943" t="s">
        <v>1066</v>
      </c>
      <c r="C102" s="883" t="s">
        <v>1067</v>
      </c>
      <c r="D102" s="856">
        <v>44550</v>
      </c>
      <c r="E102" s="945">
        <v>6391</v>
      </c>
      <c r="F102" s="858">
        <v>750</v>
      </c>
      <c r="G102" s="1002">
        <f>F102</f>
        <v>750</v>
      </c>
      <c r="I102" s="2"/>
    </row>
    <row r="103" spans="1:14" s="1" customFormat="1" ht="52.2" thickTop="1" x14ac:dyDescent="0.3">
      <c r="A103" s="965">
        <v>6</v>
      </c>
      <c r="B103" s="8" t="s">
        <v>1068</v>
      </c>
      <c r="C103" s="881" t="s">
        <v>1069</v>
      </c>
      <c r="D103" s="852">
        <v>44552</v>
      </c>
      <c r="E103" s="932">
        <v>37267</v>
      </c>
      <c r="F103" s="853">
        <v>750</v>
      </c>
      <c r="G103" s="20"/>
      <c r="I103" s="2"/>
    </row>
    <row r="104" spans="1:14" s="1" customFormat="1" ht="30.6" x14ac:dyDescent="0.3">
      <c r="A104" s="965">
        <v>7</v>
      </c>
      <c r="B104" s="847" t="s">
        <v>1070</v>
      </c>
      <c r="C104" s="881" t="s">
        <v>1071</v>
      </c>
      <c r="D104" s="14">
        <v>44552</v>
      </c>
      <c r="E104" s="860">
        <v>15087</v>
      </c>
      <c r="F104" s="845">
        <v>750</v>
      </c>
      <c r="G104" s="20"/>
      <c r="I104" s="2"/>
    </row>
    <row r="105" spans="1:14" s="1" customFormat="1" ht="31.2" thickBot="1" x14ac:dyDescent="0.35">
      <c r="A105" s="965">
        <v>8</v>
      </c>
      <c r="B105" s="848" t="s">
        <v>1072</v>
      </c>
      <c r="C105" s="882" t="s">
        <v>1073</v>
      </c>
      <c r="D105" s="849">
        <v>44552</v>
      </c>
      <c r="E105" s="930">
        <v>201</v>
      </c>
      <c r="F105" s="851">
        <v>750</v>
      </c>
      <c r="G105" s="994">
        <f>SUM(F103:F105)</f>
        <v>2250</v>
      </c>
      <c r="I105" s="2"/>
    </row>
    <row r="106" spans="1:14" s="1" customFormat="1" ht="31.8" thickTop="1" thickBot="1" x14ac:dyDescent="0.35">
      <c r="A106" s="965">
        <v>9</v>
      </c>
      <c r="B106" s="1036" t="s">
        <v>1074</v>
      </c>
      <c r="C106" s="883" t="s">
        <v>1075</v>
      </c>
      <c r="D106" s="856">
        <v>44553</v>
      </c>
      <c r="E106" s="945">
        <v>949</v>
      </c>
      <c r="F106" s="858">
        <v>750</v>
      </c>
      <c r="G106" s="1002">
        <f>F106</f>
        <v>750</v>
      </c>
      <c r="I106" s="2"/>
    </row>
    <row r="107" spans="1:14" s="1" customFormat="1" ht="21.6" thickTop="1" thickBot="1" x14ac:dyDescent="0.35">
      <c r="A107" s="965">
        <v>10</v>
      </c>
      <c r="B107" s="855" t="s">
        <v>593</v>
      </c>
      <c r="C107" s="883" t="s">
        <v>594</v>
      </c>
      <c r="D107" s="856">
        <v>44558</v>
      </c>
      <c r="E107" s="945">
        <v>671570</v>
      </c>
      <c r="F107" s="858">
        <v>750</v>
      </c>
      <c r="G107" s="1002">
        <f>F107</f>
        <v>750</v>
      </c>
      <c r="I107" s="2"/>
    </row>
    <row r="108" spans="1:14" s="1" customFormat="1" ht="21.6" thickTop="1" thickBot="1" x14ac:dyDescent="0.35">
      <c r="A108" s="965">
        <v>11</v>
      </c>
      <c r="B108" s="859" t="s">
        <v>1076</v>
      </c>
      <c r="C108" s="883" t="s">
        <v>1077</v>
      </c>
      <c r="D108" s="856">
        <v>44560</v>
      </c>
      <c r="E108" s="945">
        <v>8444</v>
      </c>
      <c r="F108" s="858">
        <v>750</v>
      </c>
      <c r="G108" s="1002">
        <f>F108</f>
        <v>750</v>
      </c>
      <c r="I108" s="2"/>
    </row>
    <row r="109" spans="1:14" s="1" customFormat="1" ht="16.2" thickTop="1" x14ac:dyDescent="0.3">
      <c r="A109" s="965"/>
      <c r="B109" s="847"/>
      <c r="C109" s="881"/>
      <c r="D109" s="852"/>
      <c r="E109" s="932"/>
      <c r="F109" s="853"/>
      <c r="G109" s="20"/>
      <c r="I109" s="2"/>
    </row>
    <row r="110" spans="1:14" s="1" customFormat="1" ht="15.6" x14ac:dyDescent="0.3">
      <c r="A110" s="965"/>
      <c r="B110" s="8"/>
      <c r="C110" s="973" t="s">
        <v>925</v>
      </c>
      <c r="D110" s="14"/>
      <c r="E110" s="860"/>
      <c r="F110" s="845">
        <f>SUM(F98:F109)</f>
        <v>6750</v>
      </c>
      <c r="G110" s="20"/>
      <c r="I110" s="2"/>
    </row>
    <row r="111" spans="1:14" s="1" customFormat="1" ht="15.6" x14ac:dyDescent="0.3">
      <c r="A111" s="965"/>
      <c r="B111" s="1025"/>
      <c r="C111" s="1026"/>
      <c r="D111" s="1027"/>
      <c r="E111" s="1028"/>
      <c r="F111" s="1029"/>
      <c r="G111" s="20"/>
      <c r="I111" s="2"/>
    </row>
    <row r="112" spans="1:14" s="1" customFormat="1" ht="17.399999999999999" x14ac:dyDescent="0.3">
      <c r="A112" s="965"/>
      <c r="B112" s="1152" t="s">
        <v>710</v>
      </c>
      <c r="C112" s="1152"/>
      <c r="D112" s="1152"/>
      <c r="E112" s="1152"/>
      <c r="F112" s="1153"/>
      <c r="G112" s="20"/>
      <c r="I112" s="2"/>
    </row>
    <row r="113" spans="1:9" s="1" customFormat="1" ht="15.6" x14ac:dyDescent="0.3">
      <c r="A113" s="965">
        <v>1</v>
      </c>
      <c r="B113" s="8"/>
      <c r="C113" s="881"/>
      <c r="D113" s="14"/>
      <c r="E113" s="860"/>
      <c r="F113" s="845">
        <v>0</v>
      </c>
      <c r="G113" s="20"/>
      <c r="I113" s="2"/>
    </row>
    <row r="114" spans="1:9" s="1" customFormat="1" ht="15.6" x14ac:dyDescent="0.3">
      <c r="A114" s="965"/>
      <c r="B114" s="8"/>
      <c r="C114" s="881"/>
      <c r="D114" s="14"/>
      <c r="E114" s="860"/>
      <c r="F114" s="845"/>
      <c r="G114" s="20"/>
      <c r="I114" s="2"/>
    </row>
    <row r="115" spans="1:9" s="1" customFormat="1" ht="15.6" x14ac:dyDescent="0.3">
      <c r="A115" s="965"/>
      <c r="B115" s="8"/>
      <c r="C115" s="973" t="s">
        <v>925</v>
      </c>
      <c r="D115" s="14"/>
      <c r="E115" s="860"/>
      <c r="F115" s="845">
        <f>SUM(F113:F114)</f>
        <v>0</v>
      </c>
      <c r="G115" s="20"/>
      <c r="I115" s="2"/>
    </row>
    <row r="116" spans="1:9" s="1" customFormat="1" ht="17.399999999999999" x14ac:dyDescent="0.3">
      <c r="A116" s="965"/>
      <c r="B116" s="1152" t="s">
        <v>711</v>
      </c>
      <c r="C116" s="1152"/>
      <c r="D116" s="1152"/>
      <c r="E116" s="1152"/>
      <c r="F116" s="1153"/>
      <c r="G116" s="20"/>
      <c r="I116" s="2"/>
    </row>
    <row r="117" spans="1:9" s="1" customFormat="1" ht="31.2" thickBot="1" x14ac:dyDescent="0.35">
      <c r="A117" s="965">
        <v>1</v>
      </c>
      <c r="B117" s="964" t="s">
        <v>932</v>
      </c>
      <c r="C117" s="886" t="s">
        <v>933</v>
      </c>
      <c r="D117" s="849">
        <v>44530</v>
      </c>
      <c r="E117" s="951">
        <v>2282</v>
      </c>
      <c r="F117" s="851">
        <v>750</v>
      </c>
      <c r="G117" s="994">
        <f>F117</f>
        <v>750</v>
      </c>
      <c r="I117" s="2"/>
    </row>
    <row r="118" spans="1:9" s="1" customFormat="1" ht="31.8" thickTop="1" thickBot="1" x14ac:dyDescent="0.35">
      <c r="A118" s="965">
        <v>2</v>
      </c>
      <c r="B118" s="974" t="s">
        <v>704</v>
      </c>
      <c r="C118" s="882" t="s">
        <v>934</v>
      </c>
      <c r="D118" s="13">
        <v>44532</v>
      </c>
      <c r="E118" s="975">
        <v>1472</v>
      </c>
      <c r="F118" s="858">
        <v>750</v>
      </c>
      <c r="G118" s="994">
        <f>SUM(F118)</f>
        <v>750</v>
      </c>
      <c r="I118" s="2"/>
    </row>
    <row r="119" spans="1:9" s="1" customFormat="1" ht="21.6" thickTop="1" thickBot="1" x14ac:dyDescent="0.35">
      <c r="A119" s="965">
        <v>3</v>
      </c>
      <c r="B119" s="976" t="s">
        <v>935</v>
      </c>
      <c r="C119" s="883" t="s">
        <v>936</v>
      </c>
      <c r="D119" s="918">
        <v>44536</v>
      </c>
      <c r="E119" s="960">
        <v>399</v>
      </c>
      <c r="F119" s="851">
        <v>750</v>
      </c>
      <c r="G119" s="1002">
        <f>F119</f>
        <v>750</v>
      </c>
      <c r="I119" s="2"/>
    </row>
    <row r="120" spans="1:9" s="1" customFormat="1" ht="21.6" thickTop="1" thickBot="1" x14ac:dyDescent="0.35">
      <c r="A120" s="965">
        <v>4</v>
      </c>
      <c r="B120" s="977" t="s">
        <v>937</v>
      </c>
      <c r="C120" s="883" t="s">
        <v>938</v>
      </c>
      <c r="D120" s="918">
        <v>44537</v>
      </c>
      <c r="E120" s="960">
        <v>251</v>
      </c>
      <c r="F120" s="858">
        <v>750</v>
      </c>
      <c r="G120" s="1002">
        <f>SUM(F120)</f>
        <v>750</v>
      </c>
      <c r="I120" s="2"/>
    </row>
    <row r="121" spans="1:9" s="1" customFormat="1" ht="21.6" thickTop="1" thickBot="1" x14ac:dyDescent="0.35">
      <c r="A121" s="965">
        <v>5</v>
      </c>
      <c r="B121" s="976" t="s">
        <v>54</v>
      </c>
      <c r="C121" s="883" t="s">
        <v>939</v>
      </c>
      <c r="D121" s="918">
        <v>44538</v>
      </c>
      <c r="E121" s="960">
        <v>3172</v>
      </c>
      <c r="F121" s="851">
        <v>750</v>
      </c>
      <c r="G121" s="1002">
        <f>F121</f>
        <v>750</v>
      </c>
      <c r="I121" s="2"/>
    </row>
    <row r="122" spans="1:9" s="1" customFormat="1" ht="21" thickTop="1" x14ac:dyDescent="0.3">
      <c r="A122" s="965">
        <v>6</v>
      </c>
      <c r="B122" s="978" t="s">
        <v>940</v>
      </c>
      <c r="C122" s="881" t="s">
        <v>941</v>
      </c>
      <c r="D122" s="953">
        <v>44539</v>
      </c>
      <c r="E122" s="954">
        <v>56431</v>
      </c>
      <c r="F122" s="908">
        <v>750</v>
      </c>
      <c r="G122" s="20"/>
      <c r="I122" s="2"/>
    </row>
    <row r="123" spans="1:9" s="1" customFormat="1" ht="21" thickBot="1" x14ac:dyDescent="0.35">
      <c r="A123" s="965">
        <v>7</v>
      </c>
      <c r="B123" s="934" t="s">
        <v>942</v>
      </c>
      <c r="C123" s="886" t="s">
        <v>943</v>
      </c>
      <c r="D123" s="849">
        <v>44539</v>
      </c>
      <c r="E123" s="930">
        <v>3341</v>
      </c>
      <c r="F123" s="851">
        <v>750</v>
      </c>
      <c r="G123" s="994">
        <f>SUM(F122:F123)</f>
        <v>1500</v>
      </c>
      <c r="I123" s="2"/>
    </row>
    <row r="124" spans="1:9" s="1" customFormat="1" ht="21.6" thickTop="1" thickBot="1" x14ac:dyDescent="0.35">
      <c r="A124" s="965">
        <v>8</v>
      </c>
      <c r="B124" s="943" t="s">
        <v>944</v>
      </c>
      <c r="C124" s="883" t="s">
        <v>945</v>
      </c>
      <c r="D124" s="856">
        <v>44540</v>
      </c>
      <c r="E124" s="945">
        <v>4521</v>
      </c>
      <c r="F124" s="858">
        <v>750</v>
      </c>
      <c r="G124" s="1002">
        <f>F124</f>
        <v>750</v>
      </c>
      <c r="I124" s="2"/>
    </row>
    <row r="125" spans="1:9" s="1" customFormat="1" ht="31.8" thickTop="1" thickBot="1" x14ac:dyDescent="0.35">
      <c r="A125" s="965">
        <v>9</v>
      </c>
      <c r="B125" s="943" t="s">
        <v>946</v>
      </c>
      <c r="C125" s="883" t="s">
        <v>947</v>
      </c>
      <c r="D125" s="856">
        <v>44543</v>
      </c>
      <c r="E125" s="945">
        <v>1240</v>
      </c>
      <c r="F125" s="858">
        <v>750</v>
      </c>
      <c r="G125" s="1002">
        <f>SUM(F125)</f>
        <v>750</v>
      </c>
      <c r="I125" s="2"/>
    </row>
    <row r="126" spans="1:9" s="1" customFormat="1" ht="31.2" thickTop="1" x14ac:dyDescent="0.3">
      <c r="A126" s="965">
        <v>10</v>
      </c>
      <c r="B126" s="8" t="s">
        <v>948</v>
      </c>
      <c r="C126" s="881" t="s">
        <v>949</v>
      </c>
      <c r="D126" s="852">
        <v>44544</v>
      </c>
      <c r="E126" s="932">
        <v>2384</v>
      </c>
      <c r="F126" s="853">
        <v>750</v>
      </c>
      <c r="G126" s="1037"/>
      <c r="I126" s="2"/>
    </row>
    <row r="127" spans="1:9" s="1" customFormat="1" ht="30.6" x14ac:dyDescent="0.3">
      <c r="A127" s="965">
        <v>11</v>
      </c>
      <c r="B127" s="872" t="s">
        <v>950</v>
      </c>
      <c r="C127" s="885" t="s">
        <v>951</v>
      </c>
      <c r="D127" s="14">
        <v>44544</v>
      </c>
      <c r="E127" s="860">
        <v>537</v>
      </c>
      <c r="F127" s="845">
        <v>750</v>
      </c>
      <c r="G127" s="1037"/>
      <c r="I127" s="2"/>
    </row>
    <row r="128" spans="1:9" s="1" customFormat="1" ht="30.6" x14ac:dyDescent="0.3">
      <c r="A128" s="965">
        <v>12</v>
      </c>
      <c r="B128" s="872" t="s">
        <v>948</v>
      </c>
      <c r="C128" s="885" t="s">
        <v>952</v>
      </c>
      <c r="D128" s="14">
        <v>44544</v>
      </c>
      <c r="E128" s="860">
        <v>2385</v>
      </c>
      <c r="F128" s="845">
        <v>750</v>
      </c>
      <c r="G128" s="1037"/>
      <c r="I128" s="2"/>
    </row>
    <row r="129" spans="1:14" s="1" customFormat="1" ht="29.4" thickBot="1" x14ac:dyDescent="0.35">
      <c r="A129" s="965">
        <v>13</v>
      </c>
      <c r="B129" s="934" t="s">
        <v>953</v>
      </c>
      <c r="C129" s="886" t="s">
        <v>954</v>
      </c>
      <c r="D129" s="849">
        <v>44544</v>
      </c>
      <c r="E129" s="930">
        <v>22257</v>
      </c>
      <c r="F129" s="851">
        <v>750</v>
      </c>
      <c r="G129" s="994">
        <f>SUM(F126:F129)</f>
        <v>3000</v>
      </c>
      <c r="I129" s="2"/>
    </row>
    <row r="130" spans="1:14" s="1" customFormat="1" ht="31.8" thickTop="1" x14ac:dyDescent="0.3">
      <c r="A130" s="965">
        <v>14</v>
      </c>
      <c r="B130" s="946" t="s">
        <v>1007</v>
      </c>
      <c r="C130" s="884" t="s">
        <v>1078</v>
      </c>
      <c r="D130" s="864">
        <v>44545</v>
      </c>
      <c r="E130" s="1038">
        <v>44967</v>
      </c>
      <c r="F130" s="865">
        <v>750</v>
      </c>
      <c r="G130" s="1037"/>
      <c r="I130" s="2"/>
    </row>
    <row r="131" spans="1:14" s="1" customFormat="1" ht="31.8" thickBot="1" x14ac:dyDescent="0.35">
      <c r="A131" s="965">
        <v>15</v>
      </c>
      <c r="B131" s="1039" t="s">
        <v>1007</v>
      </c>
      <c r="C131" s="886" t="s">
        <v>1008</v>
      </c>
      <c r="D131" s="849">
        <v>44545</v>
      </c>
      <c r="E131" s="930">
        <v>44968</v>
      </c>
      <c r="F131" s="1040">
        <v>7500</v>
      </c>
      <c r="G131" s="994">
        <f>SUM(F130:F131)</f>
        <v>8250</v>
      </c>
      <c r="H131" s="1157" t="s">
        <v>1079</v>
      </c>
      <c r="I131" s="1156"/>
      <c r="J131" s="1156"/>
      <c r="K131" s="1156"/>
      <c r="L131" s="1156"/>
      <c r="M131" s="1156"/>
      <c r="N131" s="1156"/>
    </row>
    <row r="132" spans="1:14" s="1" customFormat="1" ht="42" thickTop="1" thickBot="1" x14ac:dyDescent="0.35">
      <c r="A132" s="965">
        <v>16</v>
      </c>
      <c r="B132" s="1041" t="s">
        <v>1080</v>
      </c>
      <c r="C132" s="883" t="s">
        <v>1081</v>
      </c>
      <c r="D132" s="856">
        <v>44546</v>
      </c>
      <c r="E132" s="945">
        <v>185</v>
      </c>
      <c r="F132" s="858">
        <v>750</v>
      </c>
      <c r="G132" s="1002">
        <f>F132</f>
        <v>750</v>
      </c>
      <c r="I132" s="2"/>
    </row>
    <row r="133" spans="1:14" s="1" customFormat="1" ht="32.4" thickTop="1" thickBot="1" x14ac:dyDescent="0.35">
      <c r="A133" s="965">
        <v>17</v>
      </c>
      <c r="B133" s="1004" t="s">
        <v>1007</v>
      </c>
      <c r="C133" s="1005" t="s">
        <v>1008</v>
      </c>
      <c r="D133" s="1006">
        <v>44545</v>
      </c>
      <c r="E133" s="1007">
        <v>44968</v>
      </c>
      <c r="F133" s="1008">
        <v>-7500</v>
      </c>
      <c r="G133" s="1009">
        <f>F133</f>
        <v>-7500</v>
      </c>
      <c r="H133" s="1155" t="s">
        <v>1009</v>
      </c>
      <c r="I133" s="1155"/>
      <c r="J133" s="1155"/>
      <c r="K133" s="1155"/>
      <c r="L133" s="1155"/>
      <c r="M133" s="1155"/>
      <c r="N133" s="1155"/>
    </row>
    <row r="134" spans="1:14" s="1" customFormat="1" ht="25.2" thickTop="1" thickBot="1" x14ac:dyDescent="0.35">
      <c r="A134" s="965">
        <v>18</v>
      </c>
      <c r="B134" s="943" t="s">
        <v>1082</v>
      </c>
      <c r="C134" s="944" t="s">
        <v>1083</v>
      </c>
      <c r="D134" s="856">
        <v>44550</v>
      </c>
      <c r="E134" s="945">
        <v>557</v>
      </c>
      <c r="F134" s="858">
        <v>750</v>
      </c>
      <c r="G134" s="1002">
        <f>F134</f>
        <v>750</v>
      </c>
      <c r="I134" s="2"/>
    </row>
    <row r="135" spans="1:14" s="1" customFormat="1" ht="21.6" thickTop="1" thickBot="1" x14ac:dyDescent="0.35">
      <c r="A135" s="965">
        <v>19</v>
      </c>
      <c r="B135" s="943" t="s">
        <v>1084</v>
      </c>
      <c r="C135" s="883" t="s">
        <v>1085</v>
      </c>
      <c r="D135" s="856">
        <v>44551</v>
      </c>
      <c r="E135" s="945">
        <v>3238</v>
      </c>
      <c r="F135" s="858">
        <v>750</v>
      </c>
      <c r="G135" s="1002">
        <f>F135</f>
        <v>750</v>
      </c>
      <c r="I135" s="2"/>
    </row>
    <row r="136" spans="1:14" s="1" customFormat="1" ht="21.6" thickTop="1" thickBot="1" x14ac:dyDescent="0.35">
      <c r="A136" s="965">
        <v>20</v>
      </c>
      <c r="B136" s="943" t="s">
        <v>54</v>
      </c>
      <c r="C136" s="883" t="s">
        <v>1086</v>
      </c>
      <c r="D136" s="856">
        <v>44558</v>
      </c>
      <c r="E136" s="945">
        <v>3485</v>
      </c>
      <c r="F136" s="858">
        <v>750</v>
      </c>
      <c r="G136" s="1002">
        <f>F136</f>
        <v>750</v>
      </c>
      <c r="I136" s="2"/>
    </row>
    <row r="137" spans="1:14" ht="15" thickTop="1" x14ac:dyDescent="0.3"/>
  </sheetData>
  <mergeCells count="18">
    <mergeCell ref="H133:N133"/>
    <mergeCell ref="B97:F97"/>
    <mergeCell ref="J101:M101"/>
    <mergeCell ref="B112:F112"/>
    <mergeCell ref="B116:F116"/>
    <mergeCell ref="H131:N131"/>
    <mergeCell ref="B9:F9"/>
    <mergeCell ref="I16:L16"/>
    <mergeCell ref="H52:N52"/>
    <mergeCell ref="A1:F1"/>
    <mergeCell ref="A2:F2"/>
    <mergeCell ref="A3:F3"/>
    <mergeCell ref="A5:F5"/>
    <mergeCell ref="A6:A8"/>
    <mergeCell ref="B6:B8"/>
    <mergeCell ref="C6:C8"/>
    <mergeCell ref="D6:F6"/>
    <mergeCell ref="D7:F7"/>
  </mergeCells>
  <pageMargins left="0.25" right="0.25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opLeftCell="A55" zoomScale="85" zoomScaleNormal="85" workbookViewId="0">
      <selection activeCell="J46" sqref="J46:K46"/>
    </sheetView>
  </sheetViews>
  <sheetFormatPr defaultRowHeight="14.4" x14ac:dyDescent="0.3"/>
  <cols>
    <col min="1" max="1" width="6.77734375" style="255" bestFit="1" customWidth="1"/>
    <col min="2" max="2" width="30.33203125" customWidth="1"/>
    <col min="3" max="3" width="38.33203125" customWidth="1"/>
    <col min="4" max="4" width="10.88671875" style="10" customWidth="1"/>
    <col min="5" max="5" width="29.44140625" customWidth="1"/>
    <col min="6" max="6" width="22.88671875" customWidth="1"/>
    <col min="9" max="9" width="8.88671875" style="184"/>
  </cols>
  <sheetData>
    <row r="1" spans="1:15" ht="15.6" x14ac:dyDescent="0.3">
      <c r="A1" s="223"/>
      <c r="B1" s="37"/>
      <c r="C1" s="38"/>
      <c r="D1" s="39"/>
      <c r="E1" s="1079" t="s">
        <v>10</v>
      </c>
      <c r="F1" s="1079"/>
      <c r="G1" s="25"/>
      <c r="H1" s="1"/>
      <c r="I1" s="1"/>
      <c r="J1" s="1"/>
      <c r="K1" s="1"/>
      <c r="L1" s="1"/>
      <c r="M1" s="1"/>
      <c r="N1" s="1"/>
      <c r="O1" s="1"/>
    </row>
    <row r="2" spans="1:15" ht="15.6" x14ac:dyDescent="0.3">
      <c r="A2" s="223"/>
      <c r="B2" s="37"/>
      <c r="C2" s="38"/>
      <c r="D2" s="39"/>
      <c r="E2" s="1080" t="s">
        <v>11</v>
      </c>
      <c r="F2" s="1080"/>
      <c r="G2" s="25"/>
      <c r="H2" s="1"/>
      <c r="I2" s="1"/>
      <c r="J2" s="1"/>
      <c r="K2" s="1"/>
      <c r="L2" s="1"/>
      <c r="M2" s="1"/>
      <c r="N2" s="1"/>
      <c r="O2" s="1"/>
    </row>
    <row r="3" spans="1:15" ht="15.6" x14ac:dyDescent="0.3">
      <c r="A3" s="223"/>
      <c r="B3" s="37"/>
      <c r="C3" s="38"/>
      <c r="D3" s="39"/>
      <c r="E3" s="1079" t="s">
        <v>0</v>
      </c>
      <c r="F3" s="1079"/>
      <c r="G3" s="25"/>
      <c r="H3" s="1"/>
      <c r="I3" s="1"/>
      <c r="J3" s="1"/>
      <c r="K3" s="1"/>
      <c r="L3" s="1"/>
      <c r="M3" s="1"/>
      <c r="N3" s="1"/>
      <c r="O3" s="1"/>
    </row>
    <row r="4" spans="1:15" ht="15.6" x14ac:dyDescent="0.3">
      <c r="A4" s="223"/>
      <c r="B4" s="37"/>
      <c r="C4" s="38"/>
      <c r="D4" s="39"/>
      <c r="E4" s="41"/>
      <c r="F4" s="42"/>
      <c r="G4" s="25"/>
      <c r="H4" s="1"/>
      <c r="I4" s="1"/>
      <c r="J4" s="1"/>
      <c r="K4" s="1"/>
      <c r="L4" s="1"/>
      <c r="M4" s="1"/>
      <c r="N4" s="1"/>
      <c r="O4" s="1"/>
    </row>
    <row r="5" spans="1:15" ht="15.6" x14ac:dyDescent="0.3">
      <c r="A5" s="223"/>
      <c r="B5" s="1081" t="s">
        <v>12</v>
      </c>
      <c r="C5" s="1081"/>
      <c r="D5" s="1081"/>
      <c r="E5" s="1081"/>
      <c r="F5" s="1081"/>
      <c r="G5" s="25"/>
      <c r="H5" s="1"/>
      <c r="I5" s="1"/>
      <c r="J5" s="1"/>
      <c r="K5" s="1"/>
      <c r="L5" s="1"/>
      <c r="M5" s="1"/>
      <c r="N5" s="1"/>
      <c r="O5" s="1"/>
    </row>
    <row r="6" spans="1:15" ht="15.6" customHeight="1" x14ac:dyDescent="0.3">
      <c r="A6" s="223"/>
      <c r="B6" s="1081" t="s">
        <v>62</v>
      </c>
      <c r="C6" s="1081"/>
      <c r="D6" s="1081"/>
      <c r="E6" s="1081"/>
      <c r="F6" s="1081"/>
      <c r="G6" s="25"/>
      <c r="H6" s="1"/>
      <c r="I6" s="1"/>
      <c r="J6" s="1"/>
      <c r="K6" s="1"/>
      <c r="L6" s="1"/>
      <c r="M6" s="1"/>
      <c r="N6" s="1"/>
      <c r="O6" s="1"/>
    </row>
    <row r="7" spans="1:15" ht="15.6" x14ac:dyDescent="0.3">
      <c r="A7" s="223"/>
      <c r="B7" s="37"/>
      <c r="C7" s="38"/>
      <c r="D7" s="39"/>
      <c r="E7" s="41"/>
      <c r="F7" s="42"/>
      <c r="G7" s="25"/>
      <c r="H7" s="2"/>
      <c r="I7" s="1"/>
      <c r="J7" s="1"/>
      <c r="K7" s="1"/>
      <c r="L7" s="1"/>
      <c r="M7" s="1"/>
      <c r="N7" s="1"/>
      <c r="O7" s="1"/>
    </row>
    <row r="8" spans="1:15" ht="15.6" x14ac:dyDescent="0.3">
      <c r="A8" s="223"/>
      <c r="B8" s="37"/>
      <c r="C8" s="38"/>
      <c r="D8" s="39"/>
      <c r="E8" s="41"/>
      <c r="F8" s="42"/>
      <c r="G8" s="25"/>
      <c r="H8" s="2"/>
      <c r="I8" s="1"/>
      <c r="J8" s="1"/>
      <c r="K8" s="1"/>
      <c r="L8" s="1"/>
      <c r="M8" s="1"/>
      <c r="N8" s="1"/>
      <c r="O8" s="1"/>
    </row>
    <row r="9" spans="1:15" ht="15.6" x14ac:dyDescent="0.3">
      <c r="A9" s="1065" t="s">
        <v>1</v>
      </c>
      <c r="B9" s="1068" t="s">
        <v>2</v>
      </c>
      <c r="C9" s="1068" t="s">
        <v>14</v>
      </c>
      <c r="D9" s="1086" t="s">
        <v>15</v>
      </c>
      <c r="E9" s="1086"/>
      <c r="F9" s="1086"/>
      <c r="G9" s="25"/>
      <c r="H9" s="2"/>
      <c r="I9" s="1"/>
      <c r="J9" s="1"/>
      <c r="K9" s="1"/>
      <c r="L9" s="1"/>
      <c r="N9" s="16"/>
      <c r="O9" s="16"/>
    </row>
    <row r="10" spans="1:15" ht="15.6" customHeight="1" x14ac:dyDescent="0.3">
      <c r="A10" s="1066"/>
      <c r="B10" s="1069"/>
      <c r="C10" s="1069"/>
      <c r="D10" s="1087" t="s">
        <v>16</v>
      </c>
      <c r="E10" s="1087"/>
      <c r="F10" s="1087"/>
      <c r="G10" s="25"/>
      <c r="H10" s="2"/>
      <c r="I10" s="1"/>
      <c r="J10" s="1"/>
      <c r="K10" s="1"/>
      <c r="L10" s="1"/>
      <c r="N10" s="16"/>
      <c r="O10" s="16"/>
    </row>
    <row r="11" spans="1:15" s="35" customFormat="1" ht="17.399999999999999" customHeight="1" x14ac:dyDescent="0.3">
      <c r="A11" s="1066"/>
      <c r="B11" s="1069"/>
      <c r="C11" s="1069"/>
      <c r="D11" s="1087"/>
      <c r="E11" s="1087"/>
      <c r="F11" s="1087"/>
      <c r="G11" s="25"/>
      <c r="H11" s="2"/>
      <c r="I11" s="1"/>
      <c r="J11" s="1"/>
      <c r="K11" s="1"/>
      <c r="L11" s="1"/>
      <c r="N11" s="34"/>
      <c r="O11" s="34"/>
    </row>
    <row r="12" spans="1:15" s="35" customFormat="1" ht="8.4" customHeight="1" x14ac:dyDescent="0.3">
      <c r="A12" s="1066"/>
      <c r="B12" s="1069"/>
      <c r="C12" s="1069"/>
      <c r="D12" s="1087"/>
      <c r="E12" s="1087"/>
      <c r="F12" s="1087"/>
      <c r="G12" s="25"/>
      <c r="H12" s="2"/>
      <c r="I12" s="1"/>
      <c r="J12" s="1"/>
      <c r="K12" s="1"/>
      <c r="L12" s="1"/>
      <c r="N12" s="34"/>
      <c r="O12" s="34"/>
    </row>
    <row r="13" spans="1:15" s="35" customFormat="1" ht="8.4" customHeight="1" x14ac:dyDescent="0.3">
      <c r="A13" s="1066"/>
      <c r="B13" s="1069"/>
      <c r="C13" s="1069"/>
      <c r="D13" s="1087"/>
      <c r="E13" s="1087"/>
      <c r="F13" s="1087"/>
      <c r="G13" s="25"/>
      <c r="H13" s="2"/>
      <c r="I13" s="1"/>
      <c r="J13" s="1"/>
      <c r="K13" s="1"/>
      <c r="L13" s="1"/>
      <c r="N13" s="1088"/>
      <c r="O13" s="1089"/>
    </row>
    <row r="14" spans="1:15" s="35" customFormat="1" ht="8.4" customHeight="1" x14ac:dyDescent="0.3">
      <c r="A14" s="1066"/>
      <c r="B14" s="1069"/>
      <c r="C14" s="1069"/>
      <c r="D14" s="1087"/>
      <c r="E14" s="1087"/>
      <c r="F14" s="1087"/>
      <c r="G14" s="25"/>
      <c r="H14" s="2"/>
      <c r="I14" s="1"/>
      <c r="J14" s="1"/>
      <c r="K14" s="1"/>
      <c r="L14" s="1"/>
      <c r="N14" s="34"/>
      <c r="O14" s="34"/>
    </row>
    <row r="15" spans="1:15" s="35" customFormat="1" ht="15.6" x14ac:dyDescent="0.3">
      <c r="A15" s="1067"/>
      <c r="B15" s="1070"/>
      <c r="C15" s="1085"/>
      <c r="D15" s="106"/>
      <c r="E15" s="147"/>
      <c r="F15" s="148"/>
      <c r="G15" s="25"/>
      <c r="H15" s="2"/>
      <c r="I15" s="1"/>
      <c r="J15" s="1"/>
      <c r="K15" s="1"/>
      <c r="L15" s="1"/>
      <c r="N15" s="34"/>
      <c r="O15" s="34"/>
    </row>
    <row r="16" spans="1:15" s="35" customFormat="1" ht="15.6" x14ac:dyDescent="0.3">
      <c r="A16" s="45"/>
      <c r="B16" s="46"/>
      <c r="C16" s="47"/>
      <c r="D16" s="106"/>
      <c r="E16" s="149"/>
      <c r="F16" s="50"/>
      <c r="G16" s="25"/>
      <c r="H16" s="2"/>
      <c r="I16" s="1"/>
      <c r="J16" s="1"/>
      <c r="K16" s="1"/>
      <c r="L16" s="1"/>
      <c r="N16" s="34"/>
      <c r="O16" s="34"/>
    </row>
    <row r="17" spans="1:15" s="35" customFormat="1" ht="13.2" x14ac:dyDescent="0.25">
      <c r="A17" s="1083" t="s">
        <v>17</v>
      </c>
      <c r="B17" s="1084"/>
      <c r="C17" s="53"/>
      <c r="D17" s="150"/>
      <c r="E17" s="56" t="s">
        <v>3</v>
      </c>
      <c r="F17" s="56" t="s">
        <v>4</v>
      </c>
      <c r="G17" s="186"/>
      <c r="H17" s="41"/>
      <c r="I17" s="41"/>
      <c r="J17" s="41"/>
      <c r="K17" s="41"/>
      <c r="L17" s="41"/>
      <c r="N17" s="34"/>
      <c r="O17" s="34"/>
    </row>
    <row r="18" spans="1:15" s="35" customFormat="1" ht="25.8" thickBot="1" x14ac:dyDescent="0.3">
      <c r="A18" s="56">
        <v>1</v>
      </c>
      <c r="B18" s="151" t="s">
        <v>63</v>
      </c>
      <c r="C18" s="152" t="s">
        <v>64</v>
      </c>
      <c r="D18" s="153">
        <v>68</v>
      </c>
      <c r="E18" s="154">
        <v>44225</v>
      </c>
      <c r="F18" s="155">
        <v>7500</v>
      </c>
      <c r="G18" s="62"/>
      <c r="H18" s="62"/>
      <c r="I18" s="62"/>
      <c r="J18" s="62"/>
      <c r="K18" s="62"/>
      <c r="L18" s="36"/>
      <c r="N18" s="34"/>
      <c r="O18" s="34"/>
    </row>
    <row r="19" spans="1:15" s="35" customFormat="1" ht="25.8" thickTop="1" x14ac:dyDescent="0.25">
      <c r="A19" s="56">
        <v>2</v>
      </c>
      <c r="B19" s="85" t="s">
        <v>65</v>
      </c>
      <c r="C19" s="156" t="s">
        <v>66</v>
      </c>
      <c r="D19" s="72">
        <v>76</v>
      </c>
      <c r="E19" s="73">
        <v>44228</v>
      </c>
      <c r="F19" s="125">
        <v>7500</v>
      </c>
      <c r="G19" s="65"/>
      <c r="H19" s="65"/>
      <c r="I19" s="65"/>
      <c r="J19" s="65"/>
      <c r="K19" s="65"/>
      <c r="L19" s="36"/>
      <c r="N19" s="34"/>
      <c r="O19" s="34"/>
    </row>
    <row r="20" spans="1:15" s="35" customFormat="1" ht="25.8" thickBot="1" x14ac:dyDescent="0.3">
      <c r="A20" s="56">
        <v>3</v>
      </c>
      <c r="B20" s="75" t="s">
        <v>67</v>
      </c>
      <c r="C20" s="157" t="s">
        <v>68</v>
      </c>
      <c r="D20" s="28">
        <v>72</v>
      </c>
      <c r="E20" s="158">
        <v>44228</v>
      </c>
      <c r="F20" s="116">
        <v>7500</v>
      </c>
      <c r="G20" s="65"/>
      <c r="H20" s="65"/>
      <c r="I20" s="65"/>
      <c r="J20" s="65"/>
      <c r="K20" s="65"/>
      <c r="L20" s="36"/>
      <c r="N20" s="34"/>
      <c r="O20" s="34"/>
    </row>
    <row r="21" spans="1:15" s="35" customFormat="1" ht="26.4" thickTop="1" thickBot="1" x14ac:dyDescent="0.3">
      <c r="A21" s="56">
        <v>4</v>
      </c>
      <c r="B21" s="159" t="s">
        <v>69</v>
      </c>
      <c r="C21" s="160" t="s">
        <v>70</v>
      </c>
      <c r="D21" s="82">
        <v>424</v>
      </c>
      <c r="E21" s="83">
        <v>44229</v>
      </c>
      <c r="F21" s="123">
        <v>7500</v>
      </c>
      <c r="G21" s="65"/>
      <c r="H21" s="65"/>
      <c r="I21" s="65"/>
      <c r="J21" s="65"/>
      <c r="K21" s="65"/>
      <c r="L21" s="36"/>
      <c r="N21" s="34"/>
      <c r="O21" s="34"/>
    </row>
    <row r="22" spans="1:15" s="35" customFormat="1" ht="34.200000000000003" thickTop="1" x14ac:dyDescent="0.25">
      <c r="A22" s="56">
        <v>5</v>
      </c>
      <c r="B22" s="85" t="s">
        <v>71</v>
      </c>
      <c r="C22" s="161" t="s">
        <v>72</v>
      </c>
      <c r="D22" s="72">
        <v>892797</v>
      </c>
      <c r="E22" s="73">
        <v>44235</v>
      </c>
      <c r="F22" s="162">
        <v>750</v>
      </c>
      <c r="G22" s="65"/>
      <c r="H22" s="65"/>
      <c r="I22" s="65"/>
      <c r="J22" s="1090" t="s">
        <v>111</v>
      </c>
      <c r="K22" s="1091"/>
      <c r="L22" s="65"/>
      <c r="N22" s="34"/>
      <c r="O22" s="34"/>
    </row>
    <row r="23" spans="1:15" s="35" customFormat="1" ht="16.8" x14ac:dyDescent="0.25">
      <c r="A23" s="56">
        <v>6</v>
      </c>
      <c r="B23" s="85" t="s">
        <v>73</v>
      </c>
      <c r="C23" s="156" t="s">
        <v>74</v>
      </c>
      <c r="D23" s="11">
        <v>1670</v>
      </c>
      <c r="E23" s="60">
        <v>44235</v>
      </c>
      <c r="F23" s="64">
        <v>7500</v>
      </c>
      <c r="G23" s="65"/>
      <c r="H23" s="65"/>
      <c r="I23" s="65"/>
      <c r="J23" s="65"/>
      <c r="K23" s="65"/>
      <c r="L23" s="36"/>
      <c r="N23" s="34"/>
      <c r="O23" s="34"/>
    </row>
    <row r="24" spans="1:15" s="35" customFormat="1" ht="33.6" x14ac:dyDescent="0.25">
      <c r="A24" s="56">
        <v>7</v>
      </c>
      <c r="B24" s="133" t="s">
        <v>5</v>
      </c>
      <c r="C24" s="59" t="s">
        <v>75</v>
      </c>
      <c r="D24" s="11">
        <v>39541</v>
      </c>
      <c r="E24" s="60">
        <v>44235</v>
      </c>
      <c r="F24" s="64">
        <v>7500</v>
      </c>
      <c r="G24" s="66"/>
      <c r="H24" s="66"/>
      <c r="I24" s="66"/>
      <c r="J24" s="66"/>
      <c r="K24" s="66"/>
      <c r="L24" s="67"/>
      <c r="N24" s="34"/>
      <c r="O24" s="34"/>
    </row>
    <row r="25" spans="1:15" s="35" customFormat="1" ht="34.200000000000003" x14ac:dyDescent="0.25">
      <c r="A25" s="56">
        <v>8</v>
      </c>
      <c r="B25" s="58" t="s">
        <v>76</v>
      </c>
      <c r="C25" s="59" t="s">
        <v>77</v>
      </c>
      <c r="D25" s="11">
        <v>78</v>
      </c>
      <c r="E25" s="60">
        <v>44235</v>
      </c>
      <c r="F25" s="64">
        <v>7500</v>
      </c>
      <c r="G25" s="69"/>
      <c r="H25" s="69"/>
      <c r="I25" s="187"/>
      <c r="J25" s="187"/>
      <c r="K25" s="188"/>
      <c r="L25" s="188"/>
      <c r="N25" s="34"/>
      <c r="O25" s="34"/>
    </row>
    <row r="26" spans="1:15" s="35" customFormat="1" ht="17.399999999999999" thickBot="1" x14ac:dyDescent="0.3">
      <c r="A26" s="56">
        <v>9</v>
      </c>
      <c r="B26" s="134" t="s">
        <v>73</v>
      </c>
      <c r="C26" s="135" t="s">
        <v>78</v>
      </c>
      <c r="D26" s="28">
        <v>1671</v>
      </c>
      <c r="E26" s="158">
        <v>44235</v>
      </c>
      <c r="F26" s="163">
        <v>7500</v>
      </c>
      <c r="G26" s="66"/>
      <c r="H26" s="66"/>
      <c r="I26" s="66"/>
      <c r="J26" s="66"/>
      <c r="K26" s="66"/>
      <c r="L26" s="67"/>
      <c r="N26" s="34"/>
      <c r="O26" s="34"/>
    </row>
    <row r="27" spans="1:15" s="35" customFormat="1" ht="27.6" thickTop="1" thickBot="1" x14ac:dyDescent="0.3">
      <c r="A27" s="56">
        <v>10</v>
      </c>
      <c r="B27" s="80" t="s">
        <v>79</v>
      </c>
      <c r="C27" s="81" t="s">
        <v>80</v>
      </c>
      <c r="D27" s="82">
        <v>3</v>
      </c>
      <c r="E27" s="83">
        <v>44236</v>
      </c>
      <c r="F27" s="84">
        <v>7500</v>
      </c>
      <c r="G27" s="66"/>
      <c r="H27" s="66"/>
      <c r="I27" s="66"/>
      <c r="J27" s="66"/>
      <c r="K27" s="66"/>
      <c r="L27" s="67"/>
      <c r="N27" s="34"/>
      <c r="O27" s="34"/>
    </row>
    <row r="28" spans="1:15" s="35" customFormat="1" ht="17.399999999999999" thickTop="1" x14ac:dyDescent="0.25">
      <c r="A28" s="56">
        <v>11</v>
      </c>
      <c r="B28" s="70" t="s">
        <v>81</v>
      </c>
      <c r="C28" s="71" t="s">
        <v>82</v>
      </c>
      <c r="D28" s="72">
        <v>295</v>
      </c>
      <c r="E28" s="73">
        <v>44237</v>
      </c>
      <c r="F28" s="74">
        <v>7500</v>
      </c>
      <c r="G28" s="25"/>
      <c r="H28" s="66"/>
      <c r="I28" s="66"/>
      <c r="J28" s="66"/>
      <c r="K28" s="66"/>
      <c r="L28" s="67"/>
      <c r="N28" s="34"/>
      <c r="O28" s="34"/>
    </row>
    <row r="29" spans="1:15" s="35" customFormat="1" ht="25.8" thickBot="1" x14ac:dyDescent="0.3">
      <c r="A29" s="56">
        <v>12</v>
      </c>
      <c r="B29" s="134" t="s">
        <v>83</v>
      </c>
      <c r="C29" s="135" t="s">
        <v>84</v>
      </c>
      <c r="D29" s="28">
        <v>366</v>
      </c>
      <c r="E29" s="158">
        <v>44237</v>
      </c>
      <c r="F29" s="163">
        <v>7500</v>
      </c>
      <c r="G29" s="66"/>
      <c r="H29" s="66"/>
      <c r="I29" s="66"/>
      <c r="J29" s="66"/>
      <c r="K29" s="66"/>
      <c r="L29" s="67"/>
      <c r="N29" s="34"/>
      <c r="O29" s="34"/>
    </row>
    <row r="30" spans="1:15" s="35" customFormat="1" ht="34.200000000000003" thickTop="1" x14ac:dyDescent="0.25">
      <c r="A30" s="56">
        <v>13</v>
      </c>
      <c r="B30" s="164" t="s">
        <v>71</v>
      </c>
      <c r="C30" s="165" t="s">
        <v>72</v>
      </c>
      <c r="D30" s="27">
        <v>892797</v>
      </c>
      <c r="E30" s="166">
        <v>44235</v>
      </c>
      <c r="F30" s="138">
        <v>-750</v>
      </c>
      <c r="G30" s="66"/>
      <c r="H30" s="66"/>
      <c r="I30" s="66"/>
      <c r="J30" s="1092" t="s">
        <v>107</v>
      </c>
      <c r="K30" s="1092"/>
      <c r="L30" s="67"/>
      <c r="N30" s="34"/>
      <c r="O30" s="34"/>
    </row>
    <row r="31" spans="1:15" s="35" customFormat="1" ht="31.8" thickBot="1" x14ac:dyDescent="0.3">
      <c r="A31" s="56">
        <v>14</v>
      </c>
      <c r="B31" s="145" t="s">
        <v>85</v>
      </c>
      <c r="C31" s="256" t="s">
        <v>86</v>
      </c>
      <c r="D31" s="146">
        <v>116</v>
      </c>
      <c r="E31" s="167">
        <v>44232</v>
      </c>
      <c r="F31" s="168">
        <v>7500</v>
      </c>
      <c r="G31" s="66"/>
      <c r="H31" s="66"/>
      <c r="I31" s="189" t="s">
        <v>112</v>
      </c>
      <c r="J31" s="1092" t="s">
        <v>108</v>
      </c>
      <c r="K31" s="1092"/>
      <c r="L31" s="67"/>
      <c r="N31" s="34"/>
      <c r="O31" s="34"/>
    </row>
    <row r="32" spans="1:15" s="35" customFormat="1" ht="24" thickTop="1" thickBot="1" x14ac:dyDescent="0.3">
      <c r="A32" s="56">
        <v>15</v>
      </c>
      <c r="B32" s="159" t="s">
        <v>87</v>
      </c>
      <c r="C32" s="81" t="s">
        <v>88</v>
      </c>
      <c r="D32" s="82">
        <v>896904</v>
      </c>
      <c r="E32" s="83">
        <v>44239</v>
      </c>
      <c r="F32" s="84">
        <v>7500</v>
      </c>
      <c r="G32" s="66"/>
      <c r="H32" s="66"/>
      <c r="I32" s="66"/>
      <c r="J32" s="66"/>
      <c r="K32" s="66"/>
      <c r="L32" s="67"/>
      <c r="N32" s="34"/>
      <c r="O32" s="34"/>
    </row>
    <row r="33" spans="1:15" s="35" customFormat="1" ht="18" thickTop="1" thickBot="1" x14ac:dyDescent="0.3">
      <c r="A33" s="56">
        <v>16</v>
      </c>
      <c r="B33" s="80" t="s">
        <v>89</v>
      </c>
      <c r="C33" s="81" t="s">
        <v>90</v>
      </c>
      <c r="D33" s="82">
        <v>612</v>
      </c>
      <c r="E33" s="83">
        <v>44242</v>
      </c>
      <c r="F33" s="84">
        <v>7500</v>
      </c>
      <c r="G33" s="66"/>
      <c r="H33" s="66"/>
      <c r="I33" s="66"/>
      <c r="J33" s="66"/>
      <c r="K33" s="66"/>
      <c r="L33" s="67"/>
      <c r="N33" s="34"/>
      <c r="O33" s="34"/>
    </row>
    <row r="34" spans="1:15" s="35" customFormat="1" ht="24" thickTop="1" thickBot="1" x14ac:dyDescent="0.3">
      <c r="A34" s="56">
        <v>17</v>
      </c>
      <c r="B34" s="169" t="s">
        <v>91</v>
      </c>
      <c r="C34" s="170" t="s">
        <v>92</v>
      </c>
      <c r="D34" s="171">
        <v>440</v>
      </c>
      <c r="E34" s="122">
        <v>44243</v>
      </c>
      <c r="F34" s="172">
        <v>7500</v>
      </c>
      <c r="G34" s="36"/>
      <c r="H34" s="36"/>
      <c r="I34" s="36"/>
      <c r="J34" s="36"/>
      <c r="K34" s="36"/>
      <c r="L34" s="41"/>
      <c r="N34" s="34"/>
      <c r="O34" s="34"/>
    </row>
    <row r="35" spans="1:15" ht="34.799999999999997" thickTop="1" x14ac:dyDescent="0.3">
      <c r="A35" s="56">
        <v>18</v>
      </c>
      <c r="B35" s="109" t="s">
        <v>113</v>
      </c>
      <c r="C35" s="89" t="s">
        <v>114</v>
      </c>
      <c r="D35" s="185">
        <v>205</v>
      </c>
      <c r="E35" s="91">
        <v>44246</v>
      </c>
      <c r="F35" s="92">
        <v>7500</v>
      </c>
      <c r="G35" s="36"/>
      <c r="H35" s="36"/>
      <c r="I35" s="36"/>
      <c r="J35" s="36"/>
      <c r="K35" s="36"/>
      <c r="L35" s="41"/>
      <c r="M35" s="1"/>
      <c r="N35" s="1"/>
      <c r="O35" s="1"/>
    </row>
    <row r="36" spans="1:15" ht="25.8" thickBot="1" x14ac:dyDescent="0.35">
      <c r="A36" s="56">
        <v>19</v>
      </c>
      <c r="B36" s="191" t="s">
        <v>115</v>
      </c>
      <c r="C36" s="95" t="s">
        <v>116</v>
      </c>
      <c r="D36" s="96">
        <v>2679</v>
      </c>
      <c r="E36" s="97">
        <v>44245</v>
      </c>
      <c r="F36" s="98">
        <v>7500</v>
      </c>
      <c r="G36" s="36"/>
      <c r="H36" s="36"/>
      <c r="I36" s="36"/>
      <c r="J36" s="36"/>
      <c r="K36" s="36"/>
      <c r="L36" s="41"/>
    </row>
    <row r="37" spans="1:15" ht="25.8" thickTop="1" x14ac:dyDescent="0.3">
      <c r="A37" s="56">
        <v>20</v>
      </c>
      <c r="B37" s="192" t="s">
        <v>117</v>
      </c>
      <c r="C37" s="89" t="s">
        <v>118</v>
      </c>
      <c r="D37" s="185">
        <v>14</v>
      </c>
      <c r="E37" s="91">
        <v>44251</v>
      </c>
      <c r="F37" s="92">
        <v>7500</v>
      </c>
      <c r="G37" s="36"/>
      <c r="H37" s="36"/>
      <c r="I37" s="36"/>
      <c r="J37" s="36"/>
      <c r="K37" s="36"/>
      <c r="L37" s="41"/>
    </row>
    <row r="38" spans="1:15" ht="16.8" x14ac:dyDescent="0.3">
      <c r="A38" s="56">
        <v>21</v>
      </c>
      <c r="B38" s="192" t="s">
        <v>119</v>
      </c>
      <c r="C38" s="89" t="s">
        <v>120</v>
      </c>
      <c r="D38" s="185">
        <v>1253</v>
      </c>
      <c r="E38" s="91">
        <v>44251</v>
      </c>
      <c r="F38" s="92">
        <v>7500</v>
      </c>
      <c r="G38" s="36"/>
      <c r="H38" s="36"/>
      <c r="I38" s="36"/>
      <c r="J38" s="36"/>
      <c r="K38" s="36"/>
      <c r="L38" s="41"/>
    </row>
    <row r="39" spans="1:15" ht="25.8" thickBot="1" x14ac:dyDescent="0.35">
      <c r="A39" s="56">
        <v>22</v>
      </c>
      <c r="B39" s="191" t="s">
        <v>121</v>
      </c>
      <c r="C39" s="95" t="s">
        <v>122</v>
      </c>
      <c r="D39" s="96">
        <v>140</v>
      </c>
      <c r="E39" s="97">
        <v>44251</v>
      </c>
      <c r="F39" s="98">
        <v>7500</v>
      </c>
      <c r="G39" s="36"/>
      <c r="H39" s="36"/>
      <c r="I39" s="36"/>
      <c r="J39" s="36"/>
      <c r="K39" s="36"/>
      <c r="L39" s="41"/>
    </row>
    <row r="40" spans="1:15" ht="34.799999999999997" thickTop="1" thickBot="1" x14ac:dyDescent="0.35">
      <c r="A40" s="325">
        <v>23</v>
      </c>
      <c r="B40" s="328" t="s">
        <v>254</v>
      </c>
      <c r="C40" s="329" t="s">
        <v>255</v>
      </c>
      <c r="D40" s="327">
        <v>59</v>
      </c>
      <c r="E40" s="330">
        <v>44252</v>
      </c>
      <c r="F40" s="326">
        <v>7500</v>
      </c>
      <c r="G40" s="36"/>
      <c r="H40" s="36"/>
      <c r="I40" s="36"/>
      <c r="J40" s="36"/>
      <c r="K40" s="36"/>
      <c r="L40" s="41"/>
    </row>
    <row r="41" spans="1:15" s="322" customFormat="1" ht="15" thickTop="1" x14ac:dyDescent="0.3">
      <c r="A41" s="260"/>
      <c r="B41" s="259"/>
      <c r="C41" s="331"/>
      <c r="D41" s="332"/>
      <c r="E41" s="333"/>
      <c r="F41" s="195"/>
      <c r="G41" s="324"/>
      <c r="H41" s="324"/>
      <c r="I41" s="324"/>
      <c r="J41" s="324"/>
      <c r="K41" s="324"/>
      <c r="L41" s="323"/>
    </row>
    <row r="42" spans="1:15" x14ac:dyDescent="0.3">
      <c r="A42" s="1061" t="s">
        <v>43</v>
      </c>
      <c r="B42" s="1062"/>
      <c r="C42" s="1062"/>
      <c r="D42" s="1062"/>
      <c r="E42" s="1062"/>
      <c r="F42" s="1063"/>
      <c r="G42" s="36"/>
      <c r="H42" s="36"/>
      <c r="I42" s="36"/>
      <c r="J42" s="36"/>
      <c r="K42" s="36"/>
      <c r="L42" s="41"/>
    </row>
    <row r="43" spans="1:15" ht="34.200000000000003" thickBot="1" x14ac:dyDescent="0.35">
      <c r="A43" s="147">
        <v>1</v>
      </c>
      <c r="B43" s="29" t="s">
        <v>93</v>
      </c>
      <c r="C43" s="173" t="s">
        <v>123</v>
      </c>
      <c r="D43" s="28">
        <v>29689</v>
      </c>
      <c r="E43" s="154">
        <v>44228</v>
      </c>
      <c r="F43" s="116">
        <v>750</v>
      </c>
      <c r="G43" s="117"/>
      <c r="H43" s="117"/>
      <c r="I43" s="117"/>
      <c r="J43" s="118"/>
      <c r="K43" s="118"/>
      <c r="L43" s="119"/>
    </row>
    <row r="44" spans="1:15" ht="27.6" thickTop="1" thickBot="1" x14ac:dyDescent="0.35">
      <c r="A44" s="147">
        <v>2</v>
      </c>
      <c r="B44" s="174" t="s">
        <v>94</v>
      </c>
      <c r="C44" s="81" t="s">
        <v>95</v>
      </c>
      <c r="D44" s="82">
        <v>1167</v>
      </c>
      <c r="E44" s="122">
        <v>44232</v>
      </c>
      <c r="F44" s="84">
        <v>750</v>
      </c>
      <c r="G44" s="62"/>
      <c r="H44" s="62"/>
      <c r="I44" s="62"/>
      <c r="J44" s="62"/>
      <c r="K44" s="62"/>
      <c r="L44" s="36"/>
    </row>
    <row r="45" spans="1:15" ht="26.4" thickTop="1" thickBot="1" x14ac:dyDescent="0.35">
      <c r="A45" s="56">
        <v>3</v>
      </c>
      <c r="B45" s="121" t="s">
        <v>96</v>
      </c>
      <c r="C45" s="81" t="s">
        <v>97</v>
      </c>
      <c r="D45" s="82">
        <v>15</v>
      </c>
      <c r="E45" s="122">
        <v>44235</v>
      </c>
      <c r="F45" s="123">
        <v>750</v>
      </c>
      <c r="G45" s="62"/>
      <c r="H45" s="62"/>
      <c r="I45" s="36"/>
      <c r="J45" s="36"/>
      <c r="K45" s="36"/>
      <c r="L45" s="36"/>
    </row>
    <row r="46" spans="1:15" ht="32.4" thickTop="1" thickBot="1" x14ac:dyDescent="0.35">
      <c r="A46" s="56">
        <v>4</v>
      </c>
      <c r="B46" s="175" t="s">
        <v>71</v>
      </c>
      <c r="C46" s="176" t="s">
        <v>98</v>
      </c>
      <c r="D46" s="82">
        <v>892797</v>
      </c>
      <c r="E46" s="177">
        <v>44235</v>
      </c>
      <c r="F46" s="178">
        <v>750</v>
      </c>
      <c r="G46" s="62"/>
      <c r="H46" s="62"/>
      <c r="I46" s="36"/>
      <c r="J46" s="1093" t="s">
        <v>107</v>
      </c>
      <c r="K46" s="1093"/>
      <c r="L46" s="41"/>
    </row>
    <row r="47" spans="1:15" ht="26.4" thickTop="1" thickBot="1" x14ac:dyDescent="0.35">
      <c r="A47" s="56">
        <v>5</v>
      </c>
      <c r="B47" s="121" t="s">
        <v>124</v>
      </c>
      <c r="C47" s="81" t="s">
        <v>125</v>
      </c>
      <c r="D47" s="82">
        <v>186</v>
      </c>
      <c r="E47" s="122">
        <v>44245</v>
      </c>
      <c r="F47" s="123">
        <v>750</v>
      </c>
      <c r="G47" s="66"/>
      <c r="H47" s="66"/>
      <c r="I47" s="67"/>
      <c r="J47" s="67"/>
      <c r="K47" s="67"/>
      <c r="L47" s="68"/>
    </row>
    <row r="48" spans="1:15" ht="26.4" thickTop="1" thickBot="1" x14ac:dyDescent="0.35">
      <c r="A48" s="56">
        <v>6</v>
      </c>
      <c r="B48" s="121" t="s">
        <v>115</v>
      </c>
      <c r="C48" s="81" t="s">
        <v>126</v>
      </c>
      <c r="D48" s="82">
        <v>2680</v>
      </c>
      <c r="E48" s="122">
        <v>44245</v>
      </c>
      <c r="F48" s="123">
        <v>750</v>
      </c>
      <c r="G48" s="66"/>
      <c r="H48" s="66"/>
      <c r="I48" s="67"/>
      <c r="J48" s="67"/>
      <c r="K48" s="67"/>
      <c r="L48" s="68"/>
    </row>
    <row r="49" spans="1:12" ht="15" thickTop="1" x14ac:dyDescent="0.3">
      <c r="A49" s="56"/>
      <c r="B49" s="193"/>
      <c r="C49" s="71"/>
      <c r="D49" s="72"/>
      <c r="E49" s="91"/>
      <c r="F49" s="125"/>
      <c r="G49" s="66"/>
      <c r="H49" s="66"/>
      <c r="I49" s="67"/>
      <c r="J49" s="67"/>
      <c r="K49" s="67"/>
      <c r="L49" s="68"/>
    </row>
    <row r="50" spans="1:12" x14ac:dyDescent="0.3">
      <c r="A50" s="1061" t="s">
        <v>52</v>
      </c>
      <c r="B50" s="1062"/>
      <c r="C50" s="1062"/>
      <c r="D50" s="1062"/>
      <c r="E50" s="1062"/>
      <c r="F50" s="1063"/>
      <c r="G50" s="190"/>
      <c r="H50" s="36"/>
      <c r="I50" s="36"/>
      <c r="J50" s="36"/>
      <c r="K50" s="36"/>
      <c r="L50" s="41"/>
    </row>
    <row r="51" spans="1:12" x14ac:dyDescent="0.3">
      <c r="A51" s="149">
        <v>1</v>
      </c>
      <c r="B51" s="132"/>
      <c r="C51" s="132"/>
      <c r="D51" s="11"/>
      <c r="E51" s="127"/>
      <c r="F51" s="128"/>
      <c r="G51" s="190"/>
      <c r="H51" s="130"/>
      <c r="I51" s="130"/>
      <c r="J51" s="130"/>
      <c r="K51" s="130"/>
      <c r="L51" s="131"/>
    </row>
    <row r="52" spans="1:12" ht="16.2" thickBot="1" x14ac:dyDescent="0.35">
      <c r="A52" s="1061" t="s">
        <v>53</v>
      </c>
      <c r="B52" s="1062"/>
      <c r="C52" s="1062"/>
      <c r="D52" s="1062"/>
      <c r="E52" s="1062"/>
      <c r="F52" s="1062"/>
      <c r="G52" s="190"/>
      <c r="H52" s="36"/>
      <c r="I52" s="36"/>
      <c r="J52" s="36"/>
      <c r="K52" s="36"/>
      <c r="L52" s="1"/>
    </row>
    <row r="53" spans="1:12" ht="26.4" thickTop="1" thickBot="1" x14ac:dyDescent="0.35">
      <c r="A53" s="254">
        <v>1</v>
      </c>
      <c r="B53" s="80" t="s">
        <v>99</v>
      </c>
      <c r="C53" s="160" t="s">
        <v>100</v>
      </c>
      <c r="D53" s="82">
        <v>221</v>
      </c>
      <c r="E53" s="179">
        <v>44225</v>
      </c>
      <c r="F53" s="123">
        <v>750</v>
      </c>
      <c r="G53" s="194"/>
      <c r="H53" s="62"/>
      <c r="I53" s="62"/>
      <c r="J53" s="36"/>
      <c r="K53" s="36"/>
      <c r="L53" s="1"/>
    </row>
    <row r="54" spans="1:12" ht="34.799999999999997" thickTop="1" thickBot="1" x14ac:dyDescent="0.35">
      <c r="A54" s="254">
        <v>2</v>
      </c>
      <c r="B54" s="180" t="s">
        <v>101</v>
      </c>
      <c r="C54" s="135" t="s">
        <v>102</v>
      </c>
      <c r="D54" s="28">
        <v>23042</v>
      </c>
      <c r="E54" s="154">
        <v>44231</v>
      </c>
      <c r="F54" s="116">
        <v>750</v>
      </c>
      <c r="G54" s="136"/>
      <c r="H54" s="136"/>
      <c r="I54" s="136"/>
      <c r="J54" s="137"/>
      <c r="K54" s="36"/>
      <c r="L54" s="1"/>
    </row>
    <row r="55" spans="1:12" ht="52.2" thickTop="1" thickBot="1" x14ac:dyDescent="0.35">
      <c r="A55" s="254">
        <v>3</v>
      </c>
      <c r="B55" s="80" t="s">
        <v>85</v>
      </c>
      <c r="C55" s="181" t="s">
        <v>86</v>
      </c>
      <c r="D55" s="82">
        <v>116</v>
      </c>
      <c r="E55" s="122">
        <v>44232</v>
      </c>
      <c r="F55" s="182">
        <v>7500</v>
      </c>
      <c r="G55" s="136"/>
      <c r="H55" s="136"/>
      <c r="I55" s="136"/>
      <c r="J55" s="1094" t="s">
        <v>127</v>
      </c>
      <c r="K55" s="1095"/>
      <c r="L55" s="1096"/>
    </row>
    <row r="56" spans="1:12" ht="27.6" thickTop="1" thickBot="1" x14ac:dyDescent="0.35">
      <c r="A56" s="254">
        <v>4</v>
      </c>
      <c r="B56" s="80" t="s">
        <v>103</v>
      </c>
      <c r="C56" s="81" t="s">
        <v>104</v>
      </c>
      <c r="D56" s="82">
        <v>89</v>
      </c>
      <c r="E56" s="122">
        <v>44237</v>
      </c>
      <c r="F56" s="123">
        <v>750</v>
      </c>
      <c r="G56" s="136"/>
      <c r="H56" s="136"/>
      <c r="I56" s="136"/>
      <c r="J56" s="137"/>
      <c r="K56" s="36"/>
      <c r="L56" s="1"/>
    </row>
    <row r="57" spans="1:12" ht="39.6" thickTop="1" thickBot="1" x14ac:dyDescent="0.35">
      <c r="A57" s="254">
        <v>5</v>
      </c>
      <c r="B57" s="80" t="s">
        <v>85</v>
      </c>
      <c r="C57" s="258" t="s">
        <v>86</v>
      </c>
      <c r="D57" s="82">
        <v>116</v>
      </c>
      <c r="E57" s="122">
        <v>44232</v>
      </c>
      <c r="F57" s="182">
        <v>-7500</v>
      </c>
      <c r="G57" s="136"/>
      <c r="H57" s="136"/>
      <c r="I57" s="136"/>
      <c r="J57" s="1097" t="s">
        <v>109</v>
      </c>
      <c r="K57" s="1097"/>
      <c r="L57" s="1097"/>
    </row>
    <row r="58" spans="1:12" ht="31.8" thickTop="1" thickBot="1" x14ac:dyDescent="0.35">
      <c r="A58" s="254">
        <v>6</v>
      </c>
      <c r="B58" s="257" t="s">
        <v>105</v>
      </c>
      <c r="C58" s="176" t="s">
        <v>220</v>
      </c>
      <c r="D58" s="183">
        <v>353</v>
      </c>
      <c r="E58" s="177">
        <v>44238</v>
      </c>
      <c r="F58" s="178">
        <v>750</v>
      </c>
      <c r="G58" s="136"/>
      <c r="H58" s="136"/>
      <c r="I58" s="136"/>
      <c r="J58" s="1097" t="s">
        <v>110</v>
      </c>
      <c r="K58" s="1097"/>
      <c r="L58" s="1097"/>
    </row>
    <row r="59" spans="1:12" ht="26.4" thickTop="1" thickBot="1" x14ac:dyDescent="0.35">
      <c r="A59" s="254">
        <v>7</v>
      </c>
      <c r="B59" s="80" t="s">
        <v>106</v>
      </c>
      <c r="C59" s="81" t="s">
        <v>219</v>
      </c>
      <c r="D59" s="82">
        <v>450</v>
      </c>
      <c r="E59" s="122">
        <v>44243</v>
      </c>
      <c r="F59" s="123">
        <v>750</v>
      </c>
      <c r="G59" s="136"/>
      <c r="H59" s="136"/>
      <c r="I59" s="136"/>
      <c r="J59" s="137"/>
      <c r="K59" s="36"/>
      <c r="L59" s="1"/>
    </row>
    <row r="60" spans="1:12" ht="18" thickTop="1" thickBot="1" x14ac:dyDescent="0.35">
      <c r="A60" s="254">
        <v>8</v>
      </c>
      <c r="B60" s="80" t="s">
        <v>128</v>
      </c>
      <c r="C60" s="81" t="s">
        <v>129</v>
      </c>
      <c r="D60" s="82">
        <v>1433</v>
      </c>
      <c r="E60" s="122">
        <v>44244</v>
      </c>
      <c r="F60" s="123">
        <v>750</v>
      </c>
      <c r="G60" s="136"/>
      <c r="H60" s="136"/>
      <c r="I60" s="136"/>
      <c r="J60" s="137"/>
      <c r="K60" s="36"/>
      <c r="L60" s="1"/>
    </row>
    <row r="61" spans="1:12" ht="18" thickTop="1" thickBot="1" x14ac:dyDescent="0.35">
      <c r="A61" s="254">
        <v>9</v>
      </c>
      <c r="B61" s="80" t="s">
        <v>130</v>
      </c>
      <c r="C61" s="81" t="s">
        <v>131</v>
      </c>
      <c r="D61" s="82">
        <v>120050</v>
      </c>
      <c r="E61" s="122">
        <v>44246</v>
      </c>
      <c r="F61" s="123">
        <v>750</v>
      </c>
      <c r="G61" s="136"/>
      <c r="H61" s="136"/>
      <c r="I61" s="136"/>
      <c r="J61" s="137"/>
      <c r="K61" s="36"/>
      <c r="L61" s="1"/>
    </row>
    <row r="62" spans="1:12" ht="26.4" thickTop="1" thickBot="1" x14ac:dyDescent="0.35">
      <c r="A62" s="254">
        <v>10</v>
      </c>
      <c r="B62" s="80" t="s">
        <v>132</v>
      </c>
      <c r="C62" s="81" t="s">
        <v>133</v>
      </c>
      <c r="D62" s="82">
        <v>115</v>
      </c>
      <c r="E62" s="122">
        <v>44251</v>
      </c>
      <c r="F62" s="123">
        <v>750</v>
      </c>
      <c r="G62" s="136"/>
      <c r="H62" s="136"/>
      <c r="I62" s="136"/>
      <c r="J62" s="137"/>
      <c r="K62" s="36"/>
      <c r="L62" s="1"/>
    </row>
    <row r="63" spans="1:12" ht="26.4" thickTop="1" thickBot="1" x14ac:dyDescent="0.35">
      <c r="A63" s="337">
        <v>11</v>
      </c>
      <c r="B63" s="335" t="s">
        <v>256</v>
      </c>
      <c r="C63" s="336" t="s">
        <v>257</v>
      </c>
      <c r="D63" s="334">
        <v>745</v>
      </c>
      <c r="E63" s="339">
        <v>44252</v>
      </c>
      <c r="F63" s="338">
        <v>750</v>
      </c>
    </row>
  </sheetData>
  <mergeCells count="22">
    <mergeCell ref="A50:F50"/>
    <mergeCell ref="A52:F52"/>
    <mergeCell ref="J55:L55"/>
    <mergeCell ref="J57:L57"/>
    <mergeCell ref="J58:L58"/>
    <mergeCell ref="J22:K22"/>
    <mergeCell ref="J30:K30"/>
    <mergeCell ref="J31:K31"/>
    <mergeCell ref="A42:F42"/>
    <mergeCell ref="J46:K46"/>
    <mergeCell ref="N13:O13"/>
    <mergeCell ref="E1:F1"/>
    <mergeCell ref="E2:F2"/>
    <mergeCell ref="E3:F3"/>
    <mergeCell ref="B5:F5"/>
    <mergeCell ref="B6:F6"/>
    <mergeCell ref="A17:B17"/>
    <mergeCell ref="A9:A15"/>
    <mergeCell ref="B9:B15"/>
    <mergeCell ref="C9:C15"/>
    <mergeCell ref="D9:F9"/>
    <mergeCell ref="D10:F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opLeftCell="A19" zoomScale="85" zoomScaleNormal="85" workbookViewId="0">
      <selection activeCell="A58" sqref="A58"/>
    </sheetView>
  </sheetViews>
  <sheetFormatPr defaultRowHeight="14.4" x14ac:dyDescent="0.3"/>
  <cols>
    <col min="1" max="1" width="6.6640625" style="255" customWidth="1"/>
    <col min="2" max="2" width="33.77734375" customWidth="1"/>
    <col min="3" max="3" width="27.77734375" customWidth="1"/>
    <col min="4" max="4" width="13" customWidth="1"/>
    <col min="5" max="5" width="26.44140625" customWidth="1"/>
    <col min="6" max="6" width="23" customWidth="1"/>
    <col min="7" max="7" width="12.6640625" bestFit="1" customWidth="1"/>
  </cols>
  <sheetData>
    <row r="1" spans="1:17" ht="15.6" x14ac:dyDescent="0.3">
      <c r="A1" s="223"/>
      <c r="B1" s="37"/>
      <c r="C1" s="196"/>
      <c r="D1" s="39"/>
      <c r="E1" s="1079" t="s">
        <v>10</v>
      </c>
      <c r="F1" s="1079"/>
      <c r="G1" s="224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6" x14ac:dyDescent="0.3">
      <c r="A2" s="223"/>
      <c r="B2" s="37"/>
      <c r="C2" s="196"/>
      <c r="D2" s="39"/>
      <c r="E2" s="1080" t="s">
        <v>11</v>
      </c>
      <c r="F2" s="1080"/>
      <c r="G2" s="224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6" x14ac:dyDescent="0.3">
      <c r="A3" s="223"/>
      <c r="B3" s="37"/>
      <c r="C3" s="196"/>
      <c r="D3" s="39"/>
      <c r="E3" s="1079" t="s">
        <v>0</v>
      </c>
      <c r="F3" s="1079"/>
      <c r="G3" s="224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6" x14ac:dyDescent="0.3">
      <c r="A4" s="223"/>
      <c r="B4" s="37"/>
      <c r="C4" s="196"/>
      <c r="D4" s="39"/>
      <c r="E4" s="41"/>
      <c r="F4" s="42"/>
      <c r="G4" s="224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4" customHeight="1" x14ac:dyDescent="0.3">
      <c r="A5" s="223"/>
      <c r="B5" s="1081" t="s">
        <v>12</v>
      </c>
      <c r="C5" s="1081"/>
      <c r="D5" s="1081"/>
      <c r="E5" s="1081"/>
      <c r="F5" s="1081"/>
      <c r="G5" s="224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6" customHeight="1" x14ac:dyDescent="0.3">
      <c r="A6" s="223"/>
      <c r="B6" s="1081" t="s">
        <v>134</v>
      </c>
      <c r="C6" s="1081"/>
      <c r="D6" s="1081"/>
      <c r="E6" s="1081"/>
      <c r="F6" s="1081"/>
      <c r="G6" s="224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6" x14ac:dyDescent="0.3">
      <c r="A7" s="223"/>
      <c r="B7" s="37"/>
      <c r="C7" s="196"/>
      <c r="D7" s="39"/>
      <c r="E7" s="41"/>
      <c r="F7" s="42"/>
      <c r="G7" s="224"/>
      <c r="H7" s="2"/>
      <c r="I7" s="1"/>
      <c r="J7" s="1"/>
      <c r="K7" s="1"/>
      <c r="L7" s="1"/>
      <c r="M7" s="1"/>
      <c r="N7" s="1"/>
      <c r="O7" s="1"/>
      <c r="P7" s="1"/>
      <c r="Q7" s="1"/>
    </row>
    <row r="8" spans="1:17" ht="15.6" x14ac:dyDescent="0.3">
      <c r="A8" s="223"/>
      <c r="B8" s="37"/>
      <c r="C8" s="196"/>
      <c r="D8" s="39"/>
      <c r="E8" s="41"/>
      <c r="F8" s="42"/>
      <c r="G8" s="224"/>
      <c r="H8" s="2"/>
      <c r="I8" s="1"/>
      <c r="J8" s="1"/>
      <c r="K8" s="1"/>
      <c r="L8" s="1"/>
    </row>
    <row r="9" spans="1:17" ht="15.6" x14ac:dyDescent="0.3">
      <c r="A9" s="1065" t="s">
        <v>1</v>
      </c>
      <c r="B9" s="1068" t="s">
        <v>2</v>
      </c>
      <c r="C9" s="1068" t="s">
        <v>14</v>
      </c>
      <c r="D9" s="1068" t="s">
        <v>8</v>
      </c>
      <c r="E9" s="1071" t="s">
        <v>15</v>
      </c>
      <c r="F9" s="1072"/>
      <c r="G9" s="224"/>
      <c r="H9" s="2"/>
      <c r="I9" s="1"/>
      <c r="J9" s="1"/>
      <c r="K9" s="1"/>
      <c r="L9" s="1"/>
    </row>
    <row r="10" spans="1:17" ht="14.4" customHeight="1" x14ac:dyDescent="0.3">
      <c r="A10" s="1066"/>
      <c r="B10" s="1069"/>
      <c r="C10" s="1069"/>
      <c r="D10" s="1069"/>
      <c r="E10" s="1101" t="s">
        <v>16</v>
      </c>
      <c r="F10" s="1102"/>
      <c r="G10" s="224"/>
      <c r="H10" s="2"/>
      <c r="I10" s="1"/>
      <c r="J10" s="1"/>
      <c r="K10" s="1"/>
      <c r="L10" s="1"/>
    </row>
    <row r="11" spans="1:17" ht="15.6" x14ac:dyDescent="0.3">
      <c r="A11" s="1066"/>
      <c r="B11" s="1069"/>
      <c r="C11" s="1069"/>
      <c r="D11" s="1069"/>
      <c r="E11" s="1103"/>
      <c r="F11" s="1104"/>
      <c r="G11" s="224"/>
      <c r="H11" s="2"/>
      <c r="I11" s="1"/>
      <c r="J11" s="1"/>
      <c r="K11" s="1"/>
      <c r="L11" s="1"/>
    </row>
    <row r="12" spans="1:17" ht="15.6" x14ac:dyDescent="0.3">
      <c r="A12" s="1066"/>
      <c r="B12" s="1069"/>
      <c r="C12" s="1069"/>
      <c r="D12" s="1069"/>
      <c r="E12" s="1103"/>
      <c r="F12" s="1104"/>
      <c r="G12" s="224"/>
      <c r="H12" s="2"/>
      <c r="I12" s="1"/>
      <c r="J12" s="1"/>
      <c r="K12" s="1"/>
      <c r="L12" s="1"/>
    </row>
    <row r="13" spans="1:17" ht="15.6" x14ac:dyDescent="0.3">
      <c r="A13" s="1066"/>
      <c r="B13" s="1069"/>
      <c r="C13" s="1069"/>
      <c r="D13" s="1069"/>
      <c r="E13" s="1103"/>
      <c r="F13" s="1104"/>
      <c r="G13" s="224"/>
      <c r="H13" s="2"/>
      <c r="I13" s="1"/>
      <c r="J13" s="1"/>
      <c r="K13" s="1"/>
      <c r="L13" s="1"/>
    </row>
    <row r="14" spans="1:17" ht="6.6" customHeight="1" x14ac:dyDescent="0.3">
      <c r="A14" s="1066"/>
      <c r="B14" s="1069"/>
      <c r="C14" s="1069"/>
      <c r="D14" s="1069"/>
      <c r="E14" s="1105"/>
      <c r="F14" s="1106"/>
      <c r="G14" s="224"/>
      <c r="H14" s="2"/>
      <c r="I14" s="1"/>
      <c r="J14" s="1"/>
      <c r="K14" s="1"/>
      <c r="L14" s="1"/>
    </row>
    <row r="15" spans="1:17" ht="15.6" x14ac:dyDescent="0.3">
      <c r="A15" s="45"/>
      <c r="B15" s="46"/>
      <c r="C15" s="197"/>
      <c r="D15" s="48"/>
      <c r="E15" s="49"/>
      <c r="F15" s="50"/>
      <c r="G15" s="224"/>
      <c r="H15" s="2"/>
      <c r="I15" s="1"/>
      <c r="J15" s="1"/>
      <c r="K15" s="1"/>
      <c r="L15" s="1"/>
    </row>
    <row r="16" spans="1:17" x14ac:dyDescent="0.3">
      <c r="A16" s="1083" t="s">
        <v>17</v>
      </c>
      <c r="B16" s="1084"/>
      <c r="C16" s="198"/>
      <c r="D16" s="54"/>
      <c r="E16" s="55" t="s">
        <v>3</v>
      </c>
      <c r="F16" s="56" t="s">
        <v>4</v>
      </c>
      <c r="G16" s="225"/>
      <c r="H16" s="41"/>
      <c r="I16" s="41"/>
      <c r="J16" s="41"/>
      <c r="K16" s="41"/>
      <c r="L16" s="41"/>
    </row>
    <row r="17" spans="1:12" ht="33.6" x14ac:dyDescent="0.3">
      <c r="A17" s="56">
        <v>1</v>
      </c>
      <c r="B17" s="58" t="s">
        <v>135</v>
      </c>
      <c r="C17" s="199" t="s">
        <v>136</v>
      </c>
      <c r="D17" s="11">
        <v>515</v>
      </c>
      <c r="E17" s="60">
        <v>44256</v>
      </c>
      <c r="F17" s="61">
        <v>7500</v>
      </c>
      <c r="G17" s="224"/>
      <c r="H17" s="62"/>
      <c r="I17" s="62"/>
      <c r="J17" s="62"/>
      <c r="K17" s="62"/>
      <c r="L17" s="36"/>
    </row>
    <row r="18" spans="1:12" ht="42.6" thickBot="1" x14ac:dyDescent="0.35">
      <c r="A18" s="56">
        <v>2</v>
      </c>
      <c r="B18" s="180" t="s">
        <v>135</v>
      </c>
      <c r="C18" s="200" t="s">
        <v>193</v>
      </c>
      <c r="D18" s="28">
        <v>516</v>
      </c>
      <c r="E18" s="158">
        <v>44256</v>
      </c>
      <c r="F18" s="116">
        <v>7500</v>
      </c>
      <c r="G18" s="65"/>
      <c r="H18" s="65"/>
      <c r="I18" s="65"/>
      <c r="J18" s="65"/>
      <c r="K18" s="65"/>
      <c r="L18" s="36"/>
    </row>
    <row r="19" spans="1:12" ht="34.200000000000003" thickTop="1" x14ac:dyDescent="0.3">
      <c r="A19" s="56">
        <v>3</v>
      </c>
      <c r="B19" s="133" t="s">
        <v>137</v>
      </c>
      <c r="C19" s="156" t="s">
        <v>218</v>
      </c>
      <c r="D19" s="72">
        <v>1729</v>
      </c>
      <c r="E19" s="73">
        <v>44257</v>
      </c>
      <c r="F19" s="125">
        <v>7500</v>
      </c>
      <c r="G19" s="66"/>
      <c r="H19" s="66"/>
      <c r="I19" s="66"/>
      <c r="J19" s="66"/>
      <c r="K19" s="66"/>
      <c r="L19" s="67"/>
    </row>
    <row r="20" spans="1:12" ht="33.6" x14ac:dyDescent="0.3">
      <c r="A20" s="56">
        <v>4</v>
      </c>
      <c r="B20" s="133" t="s">
        <v>137</v>
      </c>
      <c r="C20" s="63" t="s">
        <v>217</v>
      </c>
      <c r="D20" s="11">
        <v>1728</v>
      </c>
      <c r="E20" s="60">
        <v>44257</v>
      </c>
      <c r="F20" s="64">
        <v>7500</v>
      </c>
      <c r="G20" s="69"/>
      <c r="H20" s="69"/>
      <c r="I20" s="187"/>
      <c r="J20" s="187"/>
      <c r="K20" s="188"/>
      <c r="L20" s="188"/>
    </row>
    <row r="21" spans="1:12" ht="34.200000000000003" thickBot="1" x14ac:dyDescent="0.35">
      <c r="A21" s="56">
        <v>5</v>
      </c>
      <c r="B21" s="134" t="s">
        <v>5</v>
      </c>
      <c r="C21" s="200" t="s">
        <v>138</v>
      </c>
      <c r="D21" s="28">
        <v>49181</v>
      </c>
      <c r="E21" s="158">
        <v>44257</v>
      </c>
      <c r="F21" s="163">
        <v>7500</v>
      </c>
      <c r="G21" s="66"/>
      <c r="H21" s="66"/>
      <c r="I21" s="66"/>
      <c r="J21" s="66"/>
      <c r="K21" s="66"/>
      <c r="L21" s="67"/>
    </row>
    <row r="22" spans="1:12" ht="26.4" thickTop="1" thickBot="1" x14ac:dyDescent="0.35">
      <c r="A22" s="56">
        <v>6</v>
      </c>
      <c r="B22" s="80" t="s">
        <v>139</v>
      </c>
      <c r="C22" s="160" t="s">
        <v>140</v>
      </c>
      <c r="D22" s="82">
        <v>19</v>
      </c>
      <c r="E22" s="83">
        <v>44260</v>
      </c>
      <c r="F22" s="84">
        <v>7500</v>
      </c>
      <c r="G22" s="66"/>
      <c r="H22" s="66"/>
      <c r="I22" s="66"/>
      <c r="J22" s="66"/>
      <c r="K22" s="66"/>
      <c r="L22" s="67"/>
    </row>
    <row r="23" spans="1:12" ht="25.8" thickTop="1" x14ac:dyDescent="0.3">
      <c r="A23" s="56">
        <v>7</v>
      </c>
      <c r="B23" s="201" t="s">
        <v>141</v>
      </c>
      <c r="C23" s="156" t="s">
        <v>142</v>
      </c>
      <c r="D23" s="72">
        <v>525</v>
      </c>
      <c r="E23" s="73">
        <v>44264</v>
      </c>
      <c r="F23" s="74">
        <v>7500</v>
      </c>
      <c r="G23" s="66"/>
      <c r="H23" s="66"/>
      <c r="I23" s="66"/>
      <c r="J23" s="66"/>
      <c r="K23" s="66"/>
      <c r="L23" s="67"/>
    </row>
    <row r="24" spans="1:12" ht="50.4" x14ac:dyDescent="0.3">
      <c r="A24" s="56">
        <v>8</v>
      </c>
      <c r="B24" s="58" t="s">
        <v>143</v>
      </c>
      <c r="C24" s="63" t="s">
        <v>144</v>
      </c>
      <c r="D24" s="11">
        <v>6</v>
      </c>
      <c r="E24" s="60">
        <v>44264</v>
      </c>
      <c r="F24" s="61">
        <v>7500</v>
      </c>
      <c r="G24" s="224"/>
      <c r="H24" s="66"/>
      <c r="I24" s="66"/>
      <c r="J24" s="66"/>
      <c r="K24" s="66"/>
      <c r="L24" s="67"/>
    </row>
    <row r="25" spans="1:12" ht="51" thickBot="1" x14ac:dyDescent="0.35">
      <c r="A25" s="56">
        <v>9</v>
      </c>
      <c r="B25" s="134" t="s">
        <v>145</v>
      </c>
      <c r="C25" s="200" t="s">
        <v>146</v>
      </c>
      <c r="D25" s="28">
        <v>767991</v>
      </c>
      <c r="E25" s="158">
        <v>44264</v>
      </c>
      <c r="F25" s="163">
        <v>7500</v>
      </c>
      <c r="G25" s="66"/>
      <c r="H25" s="66"/>
      <c r="I25" s="66"/>
      <c r="J25" s="66"/>
      <c r="K25" s="66"/>
      <c r="L25" s="67"/>
    </row>
    <row r="26" spans="1:12" ht="26.4" thickTop="1" thickBot="1" x14ac:dyDescent="0.35">
      <c r="A26" s="56">
        <v>10</v>
      </c>
      <c r="B26" s="70" t="s">
        <v>147</v>
      </c>
      <c r="C26" s="200" t="s">
        <v>148</v>
      </c>
      <c r="D26" s="72">
        <v>1783</v>
      </c>
      <c r="E26" s="73">
        <v>44266</v>
      </c>
      <c r="F26" s="74">
        <v>7500</v>
      </c>
      <c r="G26" s="66"/>
      <c r="H26" s="66"/>
      <c r="I26" s="66"/>
      <c r="J26" s="66"/>
      <c r="K26" s="66"/>
      <c r="L26" s="67"/>
    </row>
    <row r="27" spans="1:12" ht="42.6" thickTop="1" x14ac:dyDescent="0.3">
      <c r="A27" s="56">
        <v>11</v>
      </c>
      <c r="B27" s="70" t="s">
        <v>149</v>
      </c>
      <c r="C27" s="63" t="s">
        <v>150</v>
      </c>
      <c r="D27" s="11">
        <v>637</v>
      </c>
      <c r="E27" s="60">
        <v>44266</v>
      </c>
      <c r="F27" s="61">
        <v>7500</v>
      </c>
      <c r="G27" s="66"/>
      <c r="H27" s="66"/>
      <c r="I27" s="66"/>
      <c r="J27" s="66"/>
      <c r="K27" s="66"/>
      <c r="L27" s="67"/>
    </row>
    <row r="28" spans="1:12" ht="42.6" thickBot="1" x14ac:dyDescent="0.35">
      <c r="A28" s="56">
        <v>12</v>
      </c>
      <c r="B28" s="75" t="s">
        <v>151</v>
      </c>
      <c r="C28" s="200" t="s">
        <v>152</v>
      </c>
      <c r="D28" s="28">
        <v>705</v>
      </c>
      <c r="E28" s="158">
        <v>44266</v>
      </c>
      <c r="F28" s="163">
        <v>7500</v>
      </c>
      <c r="G28" s="66"/>
      <c r="H28" s="66"/>
      <c r="I28" s="66"/>
      <c r="J28" s="66"/>
      <c r="K28" s="66"/>
      <c r="L28" s="67"/>
    </row>
    <row r="29" spans="1:12" ht="31.8" customHeight="1" thickTop="1" thickBot="1" x14ac:dyDescent="0.35">
      <c r="A29" s="56">
        <v>13</v>
      </c>
      <c r="B29" s="202" t="s">
        <v>153</v>
      </c>
      <c r="C29" s="160" t="s">
        <v>154</v>
      </c>
      <c r="D29" s="82">
        <v>5059</v>
      </c>
      <c r="E29" s="83">
        <v>44267</v>
      </c>
      <c r="F29" s="84">
        <v>7500</v>
      </c>
      <c r="G29" s="66"/>
      <c r="H29" s="66"/>
      <c r="I29" s="66"/>
      <c r="J29" s="66"/>
      <c r="K29" s="66"/>
      <c r="L29" s="67"/>
    </row>
    <row r="30" spans="1:12" ht="36" thickTop="1" thickBot="1" x14ac:dyDescent="0.35">
      <c r="A30" s="56">
        <v>14</v>
      </c>
      <c r="B30" s="80" t="s">
        <v>73</v>
      </c>
      <c r="C30" s="160" t="s">
        <v>155</v>
      </c>
      <c r="D30" s="82">
        <v>3526</v>
      </c>
      <c r="E30" s="83">
        <v>44270</v>
      </c>
      <c r="F30" s="84">
        <v>7500</v>
      </c>
      <c r="G30" s="66"/>
      <c r="H30" s="66"/>
      <c r="I30" s="66"/>
      <c r="J30" s="66"/>
      <c r="K30" s="66"/>
      <c r="L30" s="67"/>
    </row>
    <row r="31" spans="1:12" ht="24.6" thickTop="1" thickBot="1" x14ac:dyDescent="0.35">
      <c r="A31" s="56">
        <v>15</v>
      </c>
      <c r="B31" s="203" t="s">
        <v>156</v>
      </c>
      <c r="C31" s="204" t="s">
        <v>157</v>
      </c>
      <c r="D31" s="205">
        <v>821</v>
      </c>
      <c r="E31" s="206">
        <v>44267</v>
      </c>
      <c r="F31" s="207">
        <v>7500</v>
      </c>
      <c r="G31" s="66"/>
      <c r="H31" s="66"/>
      <c r="I31" s="1098" t="s">
        <v>178</v>
      </c>
      <c r="J31" s="1098"/>
      <c r="K31" s="1098"/>
      <c r="L31" s="1098"/>
    </row>
    <row r="32" spans="1:12" ht="34.799999999999997" thickTop="1" x14ac:dyDescent="0.3">
      <c r="A32" s="56">
        <v>16</v>
      </c>
      <c r="B32" s="85" t="s">
        <v>179</v>
      </c>
      <c r="C32" s="156" t="s">
        <v>180</v>
      </c>
      <c r="D32" s="72">
        <v>474</v>
      </c>
      <c r="E32" s="73">
        <v>44279</v>
      </c>
      <c r="F32" s="74">
        <v>7500</v>
      </c>
      <c r="G32" s="66"/>
      <c r="H32" s="66"/>
      <c r="I32" s="66"/>
      <c r="J32" s="66"/>
      <c r="K32" s="66"/>
      <c r="L32" s="67"/>
    </row>
    <row r="33" spans="1:17" ht="25.2" x14ac:dyDescent="0.3">
      <c r="A33" s="56">
        <v>17</v>
      </c>
      <c r="B33" s="70" t="s">
        <v>181</v>
      </c>
      <c r="C33" s="156" t="s">
        <v>182</v>
      </c>
      <c r="D33" s="72">
        <v>544</v>
      </c>
      <c r="E33" s="73">
        <v>44279</v>
      </c>
      <c r="F33" s="74">
        <v>7500</v>
      </c>
      <c r="G33" s="66"/>
      <c r="H33" s="66"/>
      <c r="I33" s="66"/>
      <c r="J33" s="66"/>
      <c r="K33" s="66"/>
      <c r="L33" s="67"/>
    </row>
    <row r="34" spans="1:17" ht="51" thickBot="1" x14ac:dyDescent="0.35">
      <c r="A34" s="56">
        <v>18</v>
      </c>
      <c r="B34" s="75" t="s">
        <v>183</v>
      </c>
      <c r="C34" s="157" t="s">
        <v>184</v>
      </c>
      <c r="D34" s="226">
        <v>1</v>
      </c>
      <c r="E34" s="78">
        <v>44278</v>
      </c>
      <c r="F34" s="79">
        <v>7500</v>
      </c>
      <c r="G34" s="66"/>
      <c r="H34" s="66"/>
      <c r="I34" s="66"/>
      <c r="J34" s="66"/>
      <c r="K34" s="66"/>
      <c r="L34" s="67"/>
    </row>
    <row r="35" spans="1:17" ht="34.799999999999997" thickTop="1" thickBot="1" x14ac:dyDescent="0.35">
      <c r="A35" s="56">
        <v>19</v>
      </c>
      <c r="B35" s="80" t="s">
        <v>194</v>
      </c>
      <c r="C35" s="160" t="s">
        <v>195</v>
      </c>
      <c r="D35" s="229">
        <v>520</v>
      </c>
      <c r="E35" s="83">
        <v>44280</v>
      </c>
      <c r="F35" s="84">
        <v>7500</v>
      </c>
      <c r="G35" s="66"/>
      <c r="H35" s="66"/>
      <c r="I35" s="66"/>
      <c r="J35" s="66"/>
      <c r="K35" s="66"/>
      <c r="L35" s="67"/>
    </row>
    <row r="36" spans="1:17" ht="59.4" thickTop="1" x14ac:dyDescent="0.3">
      <c r="A36" s="228">
        <v>20</v>
      </c>
      <c r="B36" s="230" t="s">
        <v>196</v>
      </c>
      <c r="C36" s="231" t="s">
        <v>197</v>
      </c>
      <c r="D36" s="27">
        <v>714068</v>
      </c>
      <c r="E36" s="232">
        <v>44284</v>
      </c>
      <c r="F36" s="233">
        <v>7500</v>
      </c>
      <c r="G36" s="224"/>
      <c r="H36" s="66"/>
      <c r="I36" s="66"/>
      <c r="J36" s="66"/>
      <c r="K36" s="66"/>
      <c r="L36" s="67"/>
    </row>
    <row r="37" spans="1:17" ht="46.8" x14ac:dyDescent="0.3">
      <c r="A37" s="228">
        <v>21</v>
      </c>
      <c r="B37" s="234" t="s">
        <v>196</v>
      </c>
      <c r="C37" s="235" t="s">
        <v>198</v>
      </c>
      <c r="D37" s="11">
        <v>714069</v>
      </c>
      <c r="E37" s="236">
        <v>44284</v>
      </c>
      <c r="F37" s="237">
        <v>7500</v>
      </c>
      <c r="G37" s="227"/>
      <c r="H37" s="36"/>
      <c r="I37" s="36"/>
      <c r="J37" s="36"/>
      <c r="K37" s="36"/>
      <c r="L37" s="41"/>
    </row>
    <row r="38" spans="1:17" ht="30.6" x14ac:dyDescent="0.3">
      <c r="A38" s="228">
        <v>22</v>
      </c>
      <c r="B38" s="238" t="s">
        <v>199</v>
      </c>
      <c r="C38" s="239" t="s">
        <v>200</v>
      </c>
      <c r="D38" s="11">
        <v>5030</v>
      </c>
      <c r="E38" s="236">
        <v>44284</v>
      </c>
      <c r="F38" s="237">
        <v>7500</v>
      </c>
      <c r="G38" s="227"/>
      <c r="H38" s="36"/>
      <c r="I38" s="36"/>
      <c r="J38" s="36"/>
      <c r="K38" s="36"/>
      <c r="L38" s="41"/>
    </row>
    <row r="39" spans="1:17" ht="54.6" x14ac:dyDescent="0.3">
      <c r="A39" s="228">
        <v>23</v>
      </c>
      <c r="B39" s="234" t="s">
        <v>196</v>
      </c>
      <c r="C39" s="235" t="s">
        <v>201</v>
      </c>
      <c r="D39" s="72">
        <v>714072</v>
      </c>
      <c r="E39" s="240">
        <v>44284</v>
      </c>
      <c r="F39" s="233">
        <v>7500</v>
      </c>
      <c r="G39" s="227"/>
      <c r="H39" s="36"/>
      <c r="I39" s="36"/>
      <c r="J39" s="36"/>
      <c r="K39" s="36"/>
      <c r="L39" s="41"/>
    </row>
    <row r="40" spans="1:17" ht="23.4" x14ac:dyDescent="0.3">
      <c r="A40" s="228">
        <v>24</v>
      </c>
      <c r="B40" s="238" t="s">
        <v>202</v>
      </c>
      <c r="C40" s="235" t="s">
        <v>203</v>
      </c>
      <c r="D40" s="72">
        <v>570</v>
      </c>
      <c r="E40" s="240">
        <v>44284</v>
      </c>
      <c r="F40" s="233">
        <v>7500</v>
      </c>
      <c r="G40" s="117"/>
      <c r="H40" s="117"/>
      <c r="I40" s="117"/>
      <c r="J40" s="118"/>
      <c r="K40" s="118"/>
      <c r="L40" s="119"/>
    </row>
    <row r="41" spans="1:17" ht="41.4" x14ac:dyDescent="0.3">
      <c r="A41" s="228">
        <v>25</v>
      </c>
      <c r="B41" s="238" t="s">
        <v>204</v>
      </c>
      <c r="C41" s="235" t="s">
        <v>205</v>
      </c>
      <c r="D41" s="72">
        <v>733990</v>
      </c>
      <c r="E41" s="240">
        <v>44284</v>
      </c>
      <c r="F41" s="233">
        <v>7500</v>
      </c>
      <c r="G41" s="62"/>
      <c r="H41" s="62"/>
      <c r="I41" s="62"/>
      <c r="J41" s="62"/>
      <c r="K41" s="62"/>
      <c r="L41" s="36"/>
    </row>
    <row r="42" spans="1:17" ht="39" x14ac:dyDescent="0.3">
      <c r="A42" s="228">
        <v>26</v>
      </c>
      <c r="B42" s="234" t="s">
        <v>196</v>
      </c>
      <c r="C42" s="235" t="s">
        <v>206</v>
      </c>
      <c r="D42" s="72">
        <v>714071</v>
      </c>
      <c r="E42" s="240">
        <v>44284</v>
      </c>
      <c r="F42" s="233">
        <v>7500</v>
      </c>
      <c r="G42" s="62"/>
      <c r="H42" s="62"/>
      <c r="I42" s="36"/>
      <c r="J42" s="36"/>
      <c r="K42" s="36"/>
      <c r="L42" s="36"/>
    </row>
    <row r="43" spans="1:17" ht="23.4" x14ac:dyDescent="0.3">
      <c r="A43" s="228">
        <v>27</v>
      </c>
      <c r="B43" s="241" t="s">
        <v>207</v>
      </c>
      <c r="C43" s="235" t="s">
        <v>208</v>
      </c>
      <c r="D43" s="72">
        <v>8867</v>
      </c>
      <c r="E43" s="240">
        <v>44284</v>
      </c>
      <c r="F43" s="233">
        <v>7500</v>
      </c>
      <c r="G43" s="62"/>
      <c r="H43" s="62"/>
      <c r="I43" s="36"/>
      <c r="J43" s="36"/>
      <c r="K43" s="36"/>
      <c r="L43" s="41"/>
    </row>
    <row r="44" spans="1:17" ht="39.6" thickBot="1" x14ac:dyDescent="0.35">
      <c r="A44" s="228">
        <v>28</v>
      </c>
      <c r="B44" s="242" t="s">
        <v>196</v>
      </c>
      <c r="C44" s="243" t="s">
        <v>209</v>
      </c>
      <c r="D44" s="244">
        <v>714070</v>
      </c>
      <c r="E44" s="245">
        <v>44284</v>
      </c>
      <c r="F44" s="246">
        <v>7500</v>
      </c>
      <c r="G44" s="66"/>
      <c r="H44" s="66"/>
      <c r="I44" s="1099" t="s">
        <v>185</v>
      </c>
      <c r="J44" s="1099"/>
      <c r="K44" s="1099"/>
      <c r="L44" s="1099"/>
    </row>
    <row r="45" spans="1:17" ht="34.200000000000003" thickTop="1" x14ac:dyDescent="0.3">
      <c r="A45" s="228">
        <v>29</v>
      </c>
      <c r="B45" s="247" t="s">
        <v>210</v>
      </c>
      <c r="C45" s="210" t="s">
        <v>211</v>
      </c>
      <c r="D45" s="248">
        <v>1147</v>
      </c>
      <c r="E45" s="240">
        <v>44285</v>
      </c>
      <c r="F45" s="233">
        <v>7500</v>
      </c>
      <c r="G45" s="66"/>
      <c r="H45" s="66"/>
      <c r="I45" s="67"/>
      <c r="J45" s="67"/>
      <c r="K45" s="67"/>
      <c r="L45" s="68"/>
    </row>
    <row r="46" spans="1:17" ht="51" thickBot="1" x14ac:dyDescent="0.35">
      <c r="A46" s="228">
        <v>30</v>
      </c>
      <c r="B46" s="249" t="s">
        <v>5</v>
      </c>
      <c r="C46" s="173" t="s">
        <v>212</v>
      </c>
      <c r="D46" s="244">
        <v>70077</v>
      </c>
      <c r="E46" s="250">
        <v>44285</v>
      </c>
      <c r="F46" s="251">
        <v>7500</v>
      </c>
      <c r="G46" s="66"/>
      <c r="H46" s="66"/>
      <c r="I46" s="1100" t="s">
        <v>178</v>
      </c>
      <c r="J46" s="1100"/>
      <c r="K46" s="1100"/>
      <c r="L46" s="1100"/>
    </row>
    <row r="47" spans="1:17" ht="15" thickTop="1" x14ac:dyDescent="0.3">
      <c r="A47" s="228"/>
      <c r="B47" s="252"/>
      <c r="C47" s="209"/>
      <c r="D47" s="248"/>
      <c r="E47" s="72"/>
      <c r="F47" s="73"/>
      <c r="G47" s="129"/>
      <c r="H47" s="129"/>
      <c r="I47" s="130"/>
      <c r="J47" s="130"/>
      <c r="K47" s="130"/>
      <c r="L47" s="131"/>
    </row>
    <row r="48" spans="1:17" ht="15.6" customHeight="1" x14ac:dyDescent="0.3">
      <c r="A48" s="1061" t="s">
        <v>43</v>
      </c>
      <c r="B48" s="1062"/>
      <c r="C48" s="1062"/>
      <c r="D48" s="1062"/>
      <c r="E48" s="1062"/>
      <c r="F48" s="1063"/>
      <c r="G48" s="227"/>
      <c r="H48" s="130"/>
      <c r="I48" s="130"/>
      <c r="J48" s="130"/>
      <c r="K48" s="130"/>
      <c r="L48" s="131"/>
      <c r="M48" s="1"/>
      <c r="N48" s="1"/>
      <c r="O48" s="1"/>
      <c r="P48" s="1"/>
      <c r="Q48" s="1"/>
    </row>
    <row r="49" spans="1:12" ht="34.200000000000003" thickBot="1" x14ac:dyDescent="0.35">
      <c r="A49" s="147">
        <v>1</v>
      </c>
      <c r="B49" s="208" t="s">
        <v>158</v>
      </c>
      <c r="C49" s="173" t="s">
        <v>159</v>
      </c>
      <c r="D49" s="28">
        <v>1311</v>
      </c>
      <c r="E49" s="115">
        <v>44258</v>
      </c>
      <c r="F49" s="116">
        <v>750</v>
      </c>
      <c r="G49" s="118"/>
      <c r="H49" s="129"/>
      <c r="I49" s="130"/>
      <c r="J49" s="130"/>
      <c r="K49" s="130"/>
      <c r="L49" s="131"/>
    </row>
    <row r="50" spans="1:12" ht="34.200000000000003" thickTop="1" x14ac:dyDescent="0.3">
      <c r="A50" s="147">
        <v>2</v>
      </c>
      <c r="B50" s="209" t="s">
        <v>160</v>
      </c>
      <c r="C50" s="210" t="s">
        <v>161</v>
      </c>
      <c r="D50" s="72">
        <v>489</v>
      </c>
      <c r="E50" s="91">
        <v>44265</v>
      </c>
      <c r="F50" s="74">
        <v>750</v>
      </c>
      <c r="G50" s="118"/>
      <c r="H50" s="129"/>
      <c r="I50" s="130"/>
      <c r="J50" s="130"/>
      <c r="K50" s="130"/>
      <c r="L50" s="131"/>
    </row>
    <row r="51" spans="1:12" ht="58.8" x14ac:dyDescent="0.3">
      <c r="A51" s="228">
        <v>3</v>
      </c>
      <c r="B51" s="211" t="s">
        <v>162</v>
      </c>
      <c r="C51" s="199" t="s">
        <v>163</v>
      </c>
      <c r="D51" s="11">
        <v>30</v>
      </c>
      <c r="E51" s="107">
        <v>44265</v>
      </c>
      <c r="F51" s="64">
        <v>750</v>
      </c>
      <c r="G51" s="227"/>
      <c r="H51" s="130"/>
      <c r="I51" s="130"/>
      <c r="J51" s="130"/>
      <c r="K51" s="130"/>
      <c r="L51" s="131"/>
    </row>
    <row r="52" spans="1:12" ht="42.6" thickBot="1" x14ac:dyDescent="0.35">
      <c r="A52" s="228">
        <v>4</v>
      </c>
      <c r="B52" s="212" t="s">
        <v>164</v>
      </c>
      <c r="C52" s="173" t="s">
        <v>165</v>
      </c>
      <c r="D52" s="28">
        <v>823</v>
      </c>
      <c r="E52" s="115">
        <v>44265</v>
      </c>
      <c r="F52" s="163">
        <v>750</v>
      </c>
      <c r="G52" s="227"/>
      <c r="H52" s="67"/>
      <c r="I52" s="67"/>
      <c r="J52" s="67"/>
      <c r="K52" s="67"/>
      <c r="L52" s="68"/>
    </row>
    <row r="53" spans="1:12" ht="26.4" thickTop="1" thickBot="1" x14ac:dyDescent="0.35">
      <c r="A53" s="228">
        <v>5</v>
      </c>
      <c r="B53" s="121" t="s">
        <v>156</v>
      </c>
      <c r="C53" s="213" t="s">
        <v>213</v>
      </c>
      <c r="D53" s="82">
        <v>821</v>
      </c>
      <c r="E53" s="122">
        <v>44267</v>
      </c>
      <c r="F53" s="370">
        <v>7500</v>
      </c>
      <c r="G53" s="227"/>
      <c r="H53" s="1099" t="s">
        <v>185</v>
      </c>
      <c r="I53" s="1099"/>
      <c r="J53" s="1099"/>
      <c r="K53" s="1099"/>
      <c r="L53" s="41"/>
    </row>
    <row r="54" spans="1:12" ht="34.799999999999997" thickTop="1" thickBot="1" x14ac:dyDescent="0.35">
      <c r="A54" s="228">
        <v>6</v>
      </c>
      <c r="B54" s="121" t="s">
        <v>166</v>
      </c>
      <c r="C54" s="213" t="s">
        <v>167</v>
      </c>
      <c r="D54" s="82">
        <v>347</v>
      </c>
      <c r="E54" s="122">
        <v>44271</v>
      </c>
      <c r="F54" s="84">
        <v>750</v>
      </c>
      <c r="G54" s="227"/>
      <c r="H54" s="373"/>
      <c r="I54" s="373"/>
      <c r="J54" s="373"/>
      <c r="K54" s="372"/>
      <c r="L54" s="41"/>
    </row>
    <row r="55" spans="1:12" ht="24.6" thickTop="1" thickBot="1" x14ac:dyDescent="0.35">
      <c r="A55" s="228">
        <v>7</v>
      </c>
      <c r="B55" s="214" t="s">
        <v>156</v>
      </c>
      <c r="C55" s="215" t="s">
        <v>157</v>
      </c>
      <c r="D55" s="216">
        <v>821</v>
      </c>
      <c r="E55" s="217">
        <v>44267</v>
      </c>
      <c r="F55" s="218">
        <v>-7500</v>
      </c>
      <c r="G55" s="227"/>
      <c r="H55" s="1100" t="s">
        <v>178</v>
      </c>
      <c r="I55" s="1100"/>
      <c r="J55" s="1100"/>
      <c r="K55" s="1100"/>
      <c r="L55" s="131"/>
    </row>
    <row r="56" spans="1:12" ht="34.200000000000003" thickTop="1" x14ac:dyDescent="0.3">
      <c r="A56" s="228">
        <v>8</v>
      </c>
      <c r="B56" s="209" t="s">
        <v>186</v>
      </c>
      <c r="C56" s="210" t="s">
        <v>214</v>
      </c>
      <c r="D56" s="72">
        <v>3</v>
      </c>
      <c r="E56" s="91">
        <v>44278</v>
      </c>
      <c r="F56" s="125">
        <v>750</v>
      </c>
      <c r="G56" s="227"/>
      <c r="H56" s="130"/>
      <c r="I56" s="130"/>
      <c r="J56" s="130"/>
      <c r="K56" s="130"/>
      <c r="L56" s="1"/>
    </row>
    <row r="57" spans="1:12" ht="34.200000000000003" thickBot="1" x14ac:dyDescent="0.35">
      <c r="A57" s="228">
        <v>9</v>
      </c>
      <c r="B57" s="212" t="s">
        <v>187</v>
      </c>
      <c r="C57" s="173" t="s">
        <v>188</v>
      </c>
      <c r="D57" s="28">
        <v>57</v>
      </c>
      <c r="E57" s="115">
        <v>44278</v>
      </c>
      <c r="F57" s="116">
        <v>750</v>
      </c>
      <c r="G57" s="227"/>
      <c r="H57" s="130"/>
      <c r="I57" s="130"/>
      <c r="J57" s="130"/>
      <c r="K57" s="130"/>
      <c r="L57" s="1"/>
    </row>
    <row r="58" spans="1:12" ht="26.4" thickTop="1" thickBot="1" x14ac:dyDescent="0.35">
      <c r="A58" s="228">
        <v>10</v>
      </c>
      <c r="B58" s="121" t="s">
        <v>215</v>
      </c>
      <c r="C58" s="253" t="s">
        <v>216</v>
      </c>
      <c r="D58" s="171">
        <v>125</v>
      </c>
      <c r="E58" s="122">
        <v>44284</v>
      </c>
      <c r="F58" s="123">
        <v>750</v>
      </c>
      <c r="G58" s="227"/>
      <c r="H58" s="67"/>
      <c r="I58" s="36"/>
      <c r="J58" s="36"/>
      <c r="K58" s="36"/>
      <c r="L58" s="1"/>
    </row>
    <row r="59" spans="1:12" ht="16.2" thickTop="1" x14ac:dyDescent="0.3">
      <c r="A59" s="228"/>
      <c r="B59" s="209"/>
      <c r="C59" s="219"/>
      <c r="D59" s="222"/>
      <c r="E59" s="91"/>
      <c r="F59" s="125"/>
      <c r="G59" s="227"/>
      <c r="H59" s="67"/>
      <c r="I59" s="36"/>
      <c r="J59" s="36"/>
      <c r="K59" s="36"/>
      <c r="L59" s="1"/>
    </row>
    <row r="60" spans="1:12" ht="15.6" x14ac:dyDescent="0.3">
      <c r="A60" s="1061" t="s">
        <v>52</v>
      </c>
      <c r="B60" s="1062"/>
      <c r="C60" s="1062"/>
      <c r="D60" s="1062"/>
      <c r="E60" s="1062"/>
      <c r="F60" s="1063"/>
      <c r="G60" s="136"/>
      <c r="H60" s="136"/>
      <c r="I60" s="136"/>
      <c r="J60" s="137"/>
      <c r="K60" s="36"/>
      <c r="L60" s="1"/>
    </row>
    <row r="61" spans="1:12" ht="15.6" x14ac:dyDescent="0.3">
      <c r="A61" s="56">
        <v>1</v>
      </c>
      <c r="B61" s="132"/>
      <c r="C61" s="199"/>
      <c r="D61" s="11"/>
      <c r="E61" s="127"/>
      <c r="F61" s="128"/>
      <c r="G61" s="136"/>
      <c r="H61" s="136"/>
      <c r="I61" s="136"/>
      <c r="J61" s="137"/>
      <c r="K61" s="36"/>
      <c r="L61" s="1"/>
    </row>
    <row r="62" spans="1:12" x14ac:dyDescent="0.3">
      <c r="A62" s="1061" t="s">
        <v>53</v>
      </c>
      <c r="B62" s="1062"/>
      <c r="C62" s="1062"/>
      <c r="D62" s="1062"/>
      <c r="E62" s="1062"/>
      <c r="F62" s="1062"/>
    </row>
    <row r="63" spans="1:12" ht="42" x14ac:dyDescent="0.3">
      <c r="A63" s="254">
        <v>1</v>
      </c>
      <c r="B63" s="85" t="s">
        <v>168</v>
      </c>
      <c r="C63" s="156" t="s">
        <v>169</v>
      </c>
      <c r="D63" s="72">
        <v>83164</v>
      </c>
      <c r="E63" s="91">
        <v>44253</v>
      </c>
      <c r="F63" s="220">
        <v>750</v>
      </c>
    </row>
    <row r="64" spans="1:12" ht="34.200000000000003" thickBot="1" x14ac:dyDescent="0.35">
      <c r="A64" s="254">
        <v>2</v>
      </c>
      <c r="B64" s="134" t="s">
        <v>170</v>
      </c>
      <c r="C64" s="200" t="s">
        <v>171</v>
      </c>
      <c r="D64" s="28">
        <v>1586</v>
      </c>
      <c r="E64" s="115">
        <v>44253</v>
      </c>
      <c r="F64" s="155">
        <v>750</v>
      </c>
    </row>
    <row r="65" spans="1:6" ht="26.4" thickTop="1" thickBot="1" x14ac:dyDescent="0.35">
      <c r="A65" s="254">
        <v>3</v>
      </c>
      <c r="B65" s="80" t="s">
        <v>172</v>
      </c>
      <c r="C65" s="160" t="s">
        <v>173</v>
      </c>
      <c r="D65" s="82">
        <v>6622</v>
      </c>
      <c r="E65" s="122">
        <v>44259</v>
      </c>
      <c r="F65" s="221">
        <v>750</v>
      </c>
    </row>
    <row r="66" spans="1:6" ht="43.2" thickTop="1" thickBot="1" x14ac:dyDescent="0.35">
      <c r="A66" s="254">
        <v>4</v>
      </c>
      <c r="B66" s="80" t="s">
        <v>174</v>
      </c>
      <c r="C66" s="160" t="s">
        <v>175</v>
      </c>
      <c r="D66" s="82">
        <v>681</v>
      </c>
      <c r="E66" s="122">
        <v>44260</v>
      </c>
      <c r="F66" s="221">
        <v>750</v>
      </c>
    </row>
    <row r="67" spans="1:6" ht="34.799999999999997" thickTop="1" thickBot="1" x14ac:dyDescent="0.35">
      <c r="A67" s="254">
        <v>5</v>
      </c>
      <c r="B67" s="80" t="s">
        <v>176</v>
      </c>
      <c r="C67" s="160" t="s">
        <v>177</v>
      </c>
      <c r="D67" s="82">
        <v>394</v>
      </c>
      <c r="E67" s="122">
        <v>44273</v>
      </c>
      <c r="F67" s="221">
        <v>750</v>
      </c>
    </row>
    <row r="68" spans="1:6" ht="42.6" thickTop="1" x14ac:dyDescent="0.3">
      <c r="A68" s="254">
        <v>6</v>
      </c>
      <c r="B68" s="70" t="s">
        <v>189</v>
      </c>
      <c r="C68" s="156" t="s">
        <v>190</v>
      </c>
      <c r="D68" s="72">
        <v>666</v>
      </c>
      <c r="E68" s="91">
        <v>44277</v>
      </c>
      <c r="F68" s="220">
        <v>750</v>
      </c>
    </row>
    <row r="69" spans="1:6" ht="34.200000000000003" thickBot="1" x14ac:dyDescent="0.35">
      <c r="A69" s="254">
        <v>7</v>
      </c>
      <c r="B69" s="134" t="s">
        <v>191</v>
      </c>
      <c r="C69" s="200" t="s">
        <v>192</v>
      </c>
      <c r="D69" s="28">
        <v>82</v>
      </c>
      <c r="E69" s="115">
        <v>44277</v>
      </c>
      <c r="F69" s="155">
        <v>750</v>
      </c>
    </row>
    <row r="70" spans="1:6" ht="15" thickTop="1" x14ac:dyDescent="0.3">
      <c r="A70" s="254"/>
      <c r="B70" s="70"/>
      <c r="C70" s="156"/>
      <c r="D70" s="72"/>
      <c r="E70" s="91"/>
      <c r="F70" s="220"/>
    </row>
  </sheetData>
  <mergeCells count="20">
    <mergeCell ref="E1:F1"/>
    <mergeCell ref="E2:F2"/>
    <mergeCell ref="E3:F3"/>
    <mergeCell ref="B5:F5"/>
    <mergeCell ref="B6:F6"/>
    <mergeCell ref="A9:A14"/>
    <mergeCell ref="B9:B14"/>
    <mergeCell ref="C9:C14"/>
    <mergeCell ref="D9:D14"/>
    <mergeCell ref="E9:F9"/>
    <mergeCell ref="E10:F14"/>
    <mergeCell ref="A60:F60"/>
    <mergeCell ref="A62:F62"/>
    <mergeCell ref="A16:B16"/>
    <mergeCell ref="I31:L31"/>
    <mergeCell ref="I44:L44"/>
    <mergeCell ref="I46:L46"/>
    <mergeCell ref="A48:F48"/>
    <mergeCell ref="H55:K55"/>
    <mergeCell ref="H53:K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zoomScale="85" zoomScaleNormal="85" workbookViewId="0">
      <selection activeCell="E58" sqref="E58:E59"/>
    </sheetView>
  </sheetViews>
  <sheetFormatPr defaultRowHeight="14.4" x14ac:dyDescent="0.3"/>
  <cols>
    <col min="1" max="1" width="4" style="348" customWidth="1"/>
    <col min="2" max="2" width="39.109375" customWidth="1"/>
    <col min="3" max="3" width="36.77734375" customWidth="1"/>
    <col min="4" max="4" width="11.44140625" customWidth="1"/>
    <col min="5" max="5" width="24.109375" customWidth="1"/>
    <col min="6" max="6" width="18.33203125" customWidth="1"/>
    <col min="7" max="7" width="8.88671875" style="322"/>
  </cols>
  <sheetData>
    <row r="1" spans="1:17" s="10" customFormat="1" ht="13.8" x14ac:dyDescent="0.3">
      <c r="A1" s="347"/>
      <c r="B1" s="272"/>
      <c r="C1" s="267"/>
      <c r="D1" s="286"/>
      <c r="E1" s="1079" t="s">
        <v>10</v>
      </c>
      <c r="F1" s="107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s="10" customFormat="1" ht="13.8" x14ac:dyDescent="0.3">
      <c r="A2" s="347"/>
      <c r="B2" s="272"/>
      <c r="C2" s="267"/>
      <c r="D2" s="286"/>
      <c r="E2" s="1080" t="s">
        <v>11</v>
      </c>
      <c r="F2" s="1080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10" customFormat="1" ht="13.8" x14ac:dyDescent="0.3">
      <c r="A3" s="347"/>
      <c r="B3" s="272"/>
      <c r="C3" s="267"/>
      <c r="D3" s="286"/>
      <c r="E3" s="1079" t="s">
        <v>0</v>
      </c>
      <c r="F3" s="107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s="10" customFormat="1" ht="13.8" x14ac:dyDescent="0.3">
      <c r="A4" s="347"/>
      <c r="B4" s="272"/>
      <c r="C4" s="267"/>
      <c r="D4" s="286"/>
      <c r="E4" s="323"/>
      <c r="F4" s="263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5.6" x14ac:dyDescent="0.3">
      <c r="A5" s="347"/>
      <c r="B5" s="1081" t="s">
        <v>12</v>
      </c>
      <c r="C5" s="1081"/>
      <c r="D5" s="1081"/>
      <c r="E5" s="1081"/>
      <c r="F5" s="108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6" customHeight="1" x14ac:dyDescent="0.3">
      <c r="A6" s="347"/>
      <c r="B6" s="1081" t="s">
        <v>221</v>
      </c>
      <c r="C6" s="1081"/>
      <c r="D6" s="1081"/>
      <c r="E6" s="1081"/>
      <c r="F6" s="108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6" x14ac:dyDescent="0.3">
      <c r="A7" s="347"/>
      <c r="B7" s="272"/>
      <c r="C7" s="267"/>
      <c r="D7" s="286"/>
      <c r="E7" s="323"/>
      <c r="F7" s="263"/>
      <c r="G7" s="1"/>
      <c r="H7" s="1"/>
      <c r="I7" s="2"/>
      <c r="J7" s="1"/>
      <c r="K7" s="1"/>
      <c r="L7" s="1"/>
      <c r="M7" s="1"/>
      <c r="N7" s="1"/>
      <c r="O7" s="1"/>
      <c r="P7" s="1"/>
      <c r="Q7" s="1"/>
    </row>
    <row r="8" spans="1:17" ht="15.6" customHeight="1" x14ac:dyDescent="0.3">
      <c r="A8" s="347"/>
      <c r="B8" s="272"/>
      <c r="C8" s="267"/>
      <c r="D8" s="286"/>
      <c r="E8" s="323"/>
      <c r="F8" s="263"/>
    </row>
    <row r="9" spans="1:17" ht="14.4" customHeight="1" x14ac:dyDescent="0.3">
      <c r="A9" s="1065" t="s">
        <v>1</v>
      </c>
      <c r="B9" s="1068" t="s">
        <v>2</v>
      </c>
      <c r="C9" s="1068" t="s">
        <v>14</v>
      </c>
      <c r="D9" s="1086" t="s">
        <v>15</v>
      </c>
      <c r="E9" s="1086"/>
      <c r="F9" s="1086"/>
    </row>
    <row r="10" spans="1:17" ht="14.4" customHeight="1" x14ac:dyDescent="0.3">
      <c r="A10" s="1066"/>
      <c r="B10" s="1069"/>
      <c r="C10" s="1069"/>
      <c r="D10" s="1103" t="s">
        <v>16</v>
      </c>
      <c r="E10" s="1108"/>
      <c r="F10" s="1104"/>
    </row>
    <row r="11" spans="1:17" x14ac:dyDescent="0.3">
      <c r="A11" s="1066"/>
      <c r="B11" s="1069"/>
      <c r="C11" s="1069"/>
      <c r="D11" s="1103"/>
      <c r="E11" s="1108"/>
      <c r="F11" s="1104"/>
    </row>
    <row r="12" spans="1:17" x14ac:dyDescent="0.3">
      <c r="A12" s="1066"/>
      <c r="B12" s="1069"/>
      <c r="C12" s="1069"/>
      <c r="D12" s="1103"/>
      <c r="E12" s="1108"/>
      <c r="F12" s="1104"/>
    </row>
    <row r="13" spans="1:17" ht="14.4" hidden="1" customHeight="1" x14ac:dyDescent="0.3">
      <c r="A13" s="1066"/>
      <c r="B13" s="1069"/>
      <c r="C13" s="1069"/>
      <c r="D13" s="1103"/>
      <c r="E13" s="1108"/>
      <c r="F13" s="1104"/>
    </row>
    <row r="14" spans="1:17" ht="1.8" customHeight="1" x14ac:dyDescent="0.3">
      <c r="A14" s="1066"/>
      <c r="B14" s="1069"/>
      <c r="C14" s="1069"/>
      <c r="D14" s="1105"/>
      <c r="E14" s="1109"/>
      <c r="F14" s="1106"/>
    </row>
    <row r="15" spans="1:17" x14ac:dyDescent="0.3">
      <c r="A15" s="1067"/>
      <c r="B15" s="1070"/>
      <c r="C15" s="1070"/>
      <c r="D15" s="341" t="s">
        <v>258</v>
      </c>
      <c r="E15" s="341" t="s">
        <v>3</v>
      </c>
      <c r="F15" s="342" t="s">
        <v>4</v>
      </c>
    </row>
    <row r="16" spans="1:17" x14ac:dyDescent="0.3">
      <c r="A16" s="1110" t="s">
        <v>17</v>
      </c>
      <c r="B16" s="1111"/>
      <c r="C16" s="285"/>
      <c r="D16" s="287"/>
      <c r="E16" s="271"/>
      <c r="F16" s="325"/>
    </row>
    <row r="17" spans="1:6" ht="34.200000000000003" thickBot="1" x14ac:dyDescent="0.35">
      <c r="A17" s="228">
        <v>1</v>
      </c>
      <c r="B17" s="306" t="s">
        <v>222</v>
      </c>
      <c r="C17" s="307" t="s">
        <v>223</v>
      </c>
      <c r="D17" s="294">
        <v>104594</v>
      </c>
      <c r="E17" s="308">
        <v>44287</v>
      </c>
      <c r="F17" s="309">
        <v>7500</v>
      </c>
    </row>
    <row r="18" spans="1:6" ht="34.200000000000003" thickTop="1" x14ac:dyDescent="0.3">
      <c r="A18" s="228">
        <v>2</v>
      </c>
      <c r="B18" s="313" t="s">
        <v>224</v>
      </c>
      <c r="C18" s="304" t="s">
        <v>225</v>
      </c>
      <c r="D18" s="289">
        <v>13982</v>
      </c>
      <c r="E18" s="305">
        <v>44288</v>
      </c>
      <c r="F18" s="292">
        <v>7500</v>
      </c>
    </row>
    <row r="19" spans="1:6" ht="33.6" x14ac:dyDescent="0.3">
      <c r="A19" s="228">
        <v>3</v>
      </c>
      <c r="B19" s="315" t="s">
        <v>226</v>
      </c>
      <c r="C19" s="262" t="s">
        <v>227</v>
      </c>
      <c r="D19" s="288">
        <v>913</v>
      </c>
      <c r="E19" s="283">
        <v>44288</v>
      </c>
      <c r="F19" s="264">
        <v>7500</v>
      </c>
    </row>
    <row r="20" spans="1:6" ht="34.200000000000003" thickBot="1" x14ac:dyDescent="0.35">
      <c r="A20" s="228">
        <v>4</v>
      </c>
      <c r="B20" s="318" t="s">
        <v>228</v>
      </c>
      <c r="C20" s="307" t="s">
        <v>229</v>
      </c>
      <c r="D20" s="294">
        <v>151</v>
      </c>
      <c r="E20" s="308">
        <v>44288</v>
      </c>
      <c r="F20" s="296">
        <v>7500</v>
      </c>
    </row>
    <row r="21" spans="1:6" ht="34.799999999999997" thickTop="1" thickBot="1" x14ac:dyDescent="0.35">
      <c r="A21" s="228">
        <v>5</v>
      </c>
      <c r="B21" s="319" t="s">
        <v>5</v>
      </c>
      <c r="C21" s="336" t="s">
        <v>240</v>
      </c>
      <c r="D21" s="334">
        <v>80082</v>
      </c>
      <c r="E21" s="320">
        <v>44292</v>
      </c>
      <c r="F21" s="312">
        <v>7500</v>
      </c>
    </row>
    <row r="22" spans="1:6" ht="25.8" thickTop="1" x14ac:dyDescent="0.3">
      <c r="A22" s="228">
        <v>6</v>
      </c>
      <c r="B22" s="317" t="s">
        <v>241</v>
      </c>
      <c r="C22" s="282" t="s">
        <v>242</v>
      </c>
      <c r="D22" s="289">
        <v>21</v>
      </c>
      <c r="E22" s="305">
        <v>44293</v>
      </c>
      <c r="F22" s="292">
        <v>7500</v>
      </c>
    </row>
    <row r="23" spans="1:6" ht="16.8" x14ac:dyDescent="0.3">
      <c r="A23" s="228">
        <v>7</v>
      </c>
      <c r="B23" s="314" t="s">
        <v>243</v>
      </c>
      <c r="C23" s="262" t="s">
        <v>244</v>
      </c>
      <c r="D23" s="288">
        <v>1856</v>
      </c>
      <c r="E23" s="283">
        <v>44293</v>
      </c>
      <c r="F23" s="264">
        <v>7500</v>
      </c>
    </row>
    <row r="24" spans="1:6" ht="25.2" x14ac:dyDescent="0.3">
      <c r="A24" s="228">
        <v>8</v>
      </c>
      <c r="B24" s="314" t="s">
        <v>245</v>
      </c>
      <c r="C24" s="262" t="s">
        <v>246</v>
      </c>
      <c r="D24" s="288">
        <v>109395</v>
      </c>
      <c r="E24" s="283">
        <v>44293</v>
      </c>
      <c r="F24" s="264">
        <v>7500</v>
      </c>
    </row>
    <row r="25" spans="1:6" ht="16.8" x14ac:dyDescent="0.3">
      <c r="A25" s="228">
        <v>9</v>
      </c>
      <c r="B25" s="314" t="s">
        <v>243</v>
      </c>
      <c r="C25" s="262" t="s">
        <v>247</v>
      </c>
      <c r="D25" s="288">
        <v>1858</v>
      </c>
      <c r="E25" s="283">
        <v>44293</v>
      </c>
      <c r="F25" s="264">
        <v>7500</v>
      </c>
    </row>
    <row r="26" spans="1:6" ht="25.2" x14ac:dyDescent="0.3">
      <c r="A26" s="228">
        <v>10</v>
      </c>
      <c r="B26" s="314" t="s">
        <v>245</v>
      </c>
      <c r="C26" s="262" t="s">
        <v>248</v>
      </c>
      <c r="D26" s="288">
        <v>109394</v>
      </c>
      <c r="E26" s="283">
        <v>44293</v>
      </c>
      <c r="F26" s="264">
        <v>7500</v>
      </c>
    </row>
    <row r="27" spans="1:6" ht="17.399999999999999" thickBot="1" x14ac:dyDescent="0.35">
      <c r="A27" s="228">
        <v>11</v>
      </c>
      <c r="B27" s="318" t="s">
        <v>243</v>
      </c>
      <c r="C27" s="307" t="s">
        <v>249</v>
      </c>
      <c r="D27" s="294">
        <v>1857</v>
      </c>
      <c r="E27" s="308">
        <v>44293</v>
      </c>
      <c r="F27" s="296">
        <v>7500</v>
      </c>
    </row>
    <row r="28" spans="1:6" ht="43.2" thickTop="1" thickBot="1" x14ac:dyDescent="0.35">
      <c r="A28" s="228">
        <v>12</v>
      </c>
      <c r="B28" s="319" t="s">
        <v>259</v>
      </c>
      <c r="C28" s="336" t="s">
        <v>260</v>
      </c>
      <c r="D28" s="334">
        <v>8</v>
      </c>
      <c r="E28" s="320">
        <v>44294</v>
      </c>
      <c r="F28" s="312">
        <v>7500</v>
      </c>
    </row>
    <row r="29" spans="1:6" ht="52.2" thickTop="1" thickBot="1" x14ac:dyDescent="0.35">
      <c r="A29" s="228">
        <v>13</v>
      </c>
      <c r="B29" s="343" t="s">
        <v>261</v>
      </c>
      <c r="C29" s="160" t="s">
        <v>262</v>
      </c>
      <c r="D29" s="334">
        <v>322862</v>
      </c>
      <c r="E29" s="344">
        <v>44298</v>
      </c>
      <c r="F29" s="345">
        <v>7500</v>
      </c>
    </row>
    <row r="30" spans="1:6" ht="24.6" customHeight="1" thickTop="1" x14ac:dyDescent="0.3">
      <c r="A30" s="228">
        <v>14</v>
      </c>
      <c r="B30" s="317" t="s">
        <v>263</v>
      </c>
      <c r="C30" s="282" t="s">
        <v>264</v>
      </c>
      <c r="D30" s="289">
        <v>160</v>
      </c>
      <c r="E30" s="305">
        <v>44299</v>
      </c>
      <c r="F30" s="292">
        <v>7500</v>
      </c>
    </row>
    <row r="31" spans="1:6" ht="33.6" x14ac:dyDescent="0.3">
      <c r="A31" s="228">
        <v>15</v>
      </c>
      <c r="B31" s="313" t="s">
        <v>265</v>
      </c>
      <c r="C31" s="282" t="s">
        <v>266</v>
      </c>
      <c r="D31" s="289">
        <v>2627</v>
      </c>
      <c r="E31" s="305">
        <v>44299</v>
      </c>
      <c r="F31" s="292">
        <v>7500</v>
      </c>
    </row>
    <row r="32" spans="1:6" ht="34.799999999999997" thickBot="1" x14ac:dyDescent="0.35">
      <c r="A32" s="228">
        <v>16</v>
      </c>
      <c r="B32" s="120" t="s">
        <v>267</v>
      </c>
      <c r="C32" s="76" t="s">
        <v>268</v>
      </c>
      <c r="D32" s="77">
        <v>25</v>
      </c>
      <c r="E32" s="78">
        <v>44299</v>
      </c>
      <c r="F32" s="346">
        <v>7500</v>
      </c>
    </row>
    <row r="33" spans="1:13" s="1" customFormat="1" ht="26.4" thickTop="1" thickBot="1" x14ac:dyDescent="0.35">
      <c r="A33" s="5">
        <v>17</v>
      </c>
      <c r="B33" s="359" t="s">
        <v>308</v>
      </c>
      <c r="C33" s="336" t="s">
        <v>309</v>
      </c>
      <c r="D33" s="334">
        <v>699</v>
      </c>
      <c r="E33" s="320">
        <v>44301</v>
      </c>
      <c r="F33" s="312">
        <v>7500</v>
      </c>
      <c r="G33" s="69"/>
      <c r="H33" s="69"/>
      <c r="I33" s="187"/>
      <c r="J33" s="187"/>
      <c r="K33" s="188"/>
      <c r="L33" s="188"/>
      <c r="M33" s="68"/>
    </row>
    <row r="34" spans="1:13" s="1" customFormat="1" ht="34.799999999999997" thickTop="1" x14ac:dyDescent="0.3">
      <c r="A34" s="5">
        <v>18</v>
      </c>
      <c r="B34" s="313" t="s">
        <v>310</v>
      </c>
      <c r="C34" s="282" t="s">
        <v>311</v>
      </c>
      <c r="D34" s="289">
        <v>82</v>
      </c>
      <c r="E34" s="305">
        <v>44302</v>
      </c>
      <c r="F34" s="292">
        <v>7500</v>
      </c>
      <c r="G34" s="69"/>
      <c r="H34" s="69"/>
      <c r="I34" s="187"/>
      <c r="J34" s="187"/>
      <c r="K34" s="188"/>
      <c r="L34" s="188"/>
      <c r="M34" s="68"/>
    </row>
    <row r="35" spans="1:13" s="1" customFormat="1" ht="34.799999999999997" thickBot="1" x14ac:dyDescent="0.35">
      <c r="A35" s="5">
        <v>19</v>
      </c>
      <c r="B35" s="120" t="s">
        <v>310</v>
      </c>
      <c r="C35" s="76" t="s">
        <v>311</v>
      </c>
      <c r="D35" s="77">
        <v>141</v>
      </c>
      <c r="E35" s="78">
        <v>44302</v>
      </c>
      <c r="F35" s="346">
        <v>7500</v>
      </c>
      <c r="G35" s="69"/>
      <c r="H35" s="69"/>
      <c r="I35" s="187"/>
      <c r="J35" s="187"/>
      <c r="K35" s="188"/>
      <c r="L35" s="188"/>
      <c r="M35" s="68"/>
    </row>
    <row r="36" spans="1:13" s="1" customFormat="1" ht="26.4" thickTop="1" thickBot="1" x14ac:dyDescent="0.35">
      <c r="A36" s="5">
        <v>20</v>
      </c>
      <c r="B36" s="319" t="s">
        <v>278</v>
      </c>
      <c r="C36" s="336" t="s">
        <v>279</v>
      </c>
      <c r="D36" s="334">
        <v>52</v>
      </c>
      <c r="E36" s="320">
        <v>44305</v>
      </c>
      <c r="F36" s="312">
        <v>7500</v>
      </c>
      <c r="G36" s="69"/>
      <c r="H36" s="69"/>
      <c r="I36" s="187"/>
      <c r="J36" s="187"/>
      <c r="K36" s="188"/>
      <c r="L36" s="188"/>
      <c r="M36" s="68"/>
    </row>
    <row r="37" spans="1:13" s="1" customFormat="1" ht="25.8" thickTop="1" x14ac:dyDescent="0.3">
      <c r="A37" s="5">
        <v>21</v>
      </c>
      <c r="B37" s="317" t="s">
        <v>280</v>
      </c>
      <c r="C37" s="282" t="s">
        <v>281</v>
      </c>
      <c r="D37" s="289">
        <v>1528</v>
      </c>
      <c r="E37" s="305">
        <v>44306</v>
      </c>
      <c r="F37" s="292">
        <v>7500</v>
      </c>
      <c r="G37" s="69"/>
      <c r="H37" s="69"/>
      <c r="I37" s="187"/>
      <c r="J37" s="187"/>
      <c r="K37" s="188"/>
      <c r="L37" s="188"/>
      <c r="M37" s="68"/>
    </row>
    <row r="38" spans="1:13" s="1" customFormat="1" ht="33.6" x14ac:dyDescent="0.3">
      <c r="A38" s="5">
        <v>22</v>
      </c>
      <c r="B38" s="313" t="s">
        <v>265</v>
      </c>
      <c r="C38" s="282" t="s">
        <v>282</v>
      </c>
      <c r="D38" s="289">
        <v>2934</v>
      </c>
      <c r="E38" s="305">
        <v>44306</v>
      </c>
      <c r="F38" s="292">
        <v>7500</v>
      </c>
      <c r="G38" s="69"/>
      <c r="H38" s="69"/>
      <c r="I38" s="187"/>
      <c r="J38" s="187"/>
      <c r="K38" s="188"/>
      <c r="L38" s="188"/>
      <c r="M38" s="68"/>
    </row>
    <row r="39" spans="1:13" s="1" customFormat="1" ht="26.4" x14ac:dyDescent="0.3">
      <c r="A39" s="5">
        <v>23</v>
      </c>
      <c r="B39" s="317" t="s">
        <v>283</v>
      </c>
      <c r="C39" s="282" t="s">
        <v>284</v>
      </c>
      <c r="D39" s="289">
        <v>19</v>
      </c>
      <c r="E39" s="305">
        <v>44306</v>
      </c>
      <c r="F39" s="292">
        <v>7500</v>
      </c>
      <c r="G39" s="69"/>
      <c r="H39" s="69"/>
      <c r="I39" s="187"/>
      <c r="J39" s="187"/>
      <c r="K39" s="188"/>
      <c r="L39" s="188"/>
      <c r="M39" s="68"/>
    </row>
    <row r="40" spans="1:13" s="1" customFormat="1" ht="25.8" thickBot="1" x14ac:dyDescent="0.35">
      <c r="A40" s="5">
        <v>24</v>
      </c>
      <c r="B40" s="349" t="s">
        <v>285</v>
      </c>
      <c r="C40" s="76" t="s">
        <v>286</v>
      </c>
      <c r="D40" s="77">
        <v>277</v>
      </c>
      <c r="E40" s="78">
        <v>44306</v>
      </c>
      <c r="F40" s="346">
        <v>7500</v>
      </c>
      <c r="G40" s="69"/>
      <c r="H40" s="69"/>
      <c r="I40" s="187"/>
      <c r="J40" s="187"/>
      <c r="K40" s="188"/>
      <c r="L40" s="188"/>
      <c r="M40" s="68"/>
    </row>
    <row r="41" spans="1:13" s="1" customFormat="1" ht="25.8" thickTop="1" x14ac:dyDescent="0.3">
      <c r="A41" s="5">
        <v>25</v>
      </c>
      <c r="B41" s="313" t="s">
        <v>287</v>
      </c>
      <c r="C41" s="282" t="s">
        <v>288</v>
      </c>
      <c r="D41" s="289">
        <v>751724</v>
      </c>
      <c r="E41" s="305">
        <v>44306</v>
      </c>
      <c r="F41" s="292">
        <v>7500</v>
      </c>
      <c r="G41" s="69"/>
      <c r="H41" s="69"/>
      <c r="I41" s="187"/>
      <c r="J41" s="187"/>
      <c r="K41" s="188"/>
      <c r="L41" s="188"/>
      <c r="M41" s="68"/>
    </row>
    <row r="42" spans="1:13" s="1" customFormat="1" ht="25.2" x14ac:dyDescent="0.3">
      <c r="A42" s="5">
        <v>26</v>
      </c>
      <c r="B42" s="313" t="s">
        <v>289</v>
      </c>
      <c r="C42" s="282" t="s">
        <v>290</v>
      </c>
      <c r="D42" s="289">
        <v>22</v>
      </c>
      <c r="E42" s="305">
        <v>44307</v>
      </c>
      <c r="F42" s="292">
        <v>7500</v>
      </c>
      <c r="G42" s="69"/>
      <c r="H42" s="69"/>
      <c r="I42" s="187"/>
      <c r="J42" s="187"/>
      <c r="K42" s="188"/>
      <c r="L42" s="188"/>
      <c r="M42" s="68"/>
    </row>
    <row r="43" spans="1:13" s="1" customFormat="1" ht="25.2" x14ac:dyDescent="0.3">
      <c r="A43" s="5">
        <v>27</v>
      </c>
      <c r="B43" s="313" t="s">
        <v>287</v>
      </c>
      <c r="C43" s="282" t="s">
        <v>291</v>
      </c>
      <c r="D43" s="289">
        <v>741835</v>
      </c>
      <c r="E43" s="305">
        <v>44306</v>
      </c>
      <c r="F43" s="292">
        <v>7500</v>
      </c>
      <c r="G43" s="69"/>
      <c r="H43" s="69"/>
      <c r="I43" s="187"/>
      <c r="J43" s="187"/>
      <c r="K43" s="188"/>
      <c r="L43" s="188"/>
      <c r="M43" s="68"/>
    </row>
    <row r="44" spans="1:13" s="354" customFormat="1" ht="25.2" x14ac:dyDescent="0.3">
      <c r="A44" s="350">
        <v>28</v>
      </c>
      <c r="B44" s="317" t="s">
        <v>292</v>
      </c>
      <c r="C44" s="304" t="s">
        <v>293</v>
      </c>
      <c r="D44" s="289">
        <v>1218</v>
      </c>
      <c r="E44" s="351">
        <v>44307</v>
      </c>
      <c r="F44" s="352">
        <v>7500</v>
      </c>
      <c r="G44" s="69"/>
      <c r="H44" s="69"/>
      <c r="I44" s="187"/>
      <c r="J44" s="187"/>
      <c r="K44" s="188"/>
      <c r="L44" s="188"/>
      <c r="M44" s="353"/>
    </row>
    <row r="45" spans="1:13" s="354" customFormat="1" ht="25.8" thickBot="1" x14ac:dyDescent="0.3">
      <c r="A45" s="5">
        <v>29</v>
      </c>
      <c r="B45" s="349" t="s">
        <v>292</v>
      </c>
      <c r="C45" s="157" t="s">
        <v>294</v>
      </c>
      <c r="D45" s="77">
        <v>1219</v>
      </c>
      <c r="E45" s="355">
        <v>44307</v>
      </c>
      <c r="F45" s="356">
        <v>7500</v>
      </c>
      <c r="G45" s="69"/>
      <c r="H45" s="69"/>
      <c r="I45" s="187"/>
      <c r="J45" s="187"/>
      <c r="K45" s="188"/>
      <c r="L45" s="188"/>
      <c r="M45" s="353"/>
    </row>
    <row r="46" spans="1:13" s="354" customFormat="1" ht="26.4" thickTop="1" thickBot="1" x14ac:dyDescent="0.35">
      <c r="A46" s="393">
        <v>30</v>
      </c>
      <c r="B46" s="398" t="s">
        <v>316</v>
      </c>
      <c r="C46" s="400" t="s">
        <v>317</v>
      </c>
      <c r="D46" s="396">
        <v>1384</v>
      </c>
      <c r="E46" s="401">
        <v>44312</v>
      </c>
      <c r="F46" s="402">
        <v>7500</v>
      </c>
      <c r="G46" s="391"/>
      <c r="H46" s="391"/>
      <c r="I46" s="392"/>
      <c r="J46" s="392"/>
      <c r="K46" s="390"/>
      <c r="L46" s="390"/>
      <c r="M46" s="399"/>
    </row>
    <row r="47" spans="1:13" s="354" customFormat="1" ht="17.399999999999999" thickTop="1" x14ac:dyDescent="0.25">
      <c r="A47" s="389">
        <v>31</v>
      </c>
      <c r="B47" s="397" t="s">
        <v>318</v>
      </c>
      <c r="C47" s="395" t="s">
        <v>319</v>
      </c>
      <c r="D47" s="394">
        <v>580</v>
      </c>
      <c r="E47" s="404">
        <v>44313</v>
      </c>
      <c r="F47" s="405">
        <v>7500</v>
      </c>
      <c r="G47" s="391"/>
      <c r="H47" s="391"/>
      <c r="I47" s="392"/>
      <c r="J47" s="392"/>
      <c r="K47" s="390"/>
      <c r="L47" s="390"/>
      <c r="M47" s="399"/>
    </row>
    <row r="48" spans="1:13" s="354" customFormat="1" ht="25.8" thickBot="1" x14ac:dyDescent="0.35">
      <c r="A48" s="393">
        <v>32</v>
      </c>
      <c r="B48" s="406" t="s">
        <v>320</v>
      </c>
      <c r="C48" s="407" t="s">
        <v>321</v>
      </c>
      <c r="D48" s="403">
        <v>182</v>
      </c>
      <c r="E48" s="408">
        <v>44313</v>
      </c>
      <c r="F48" s="409">
        <v>7500</v>
      </c>
      <c r="G48" s="391"/>
      <c r="H48" s="391"/>
      <c r="I48" s="392"/>
      <c r="J48" s="392"/>
      <c r="K48" s="390"/>
      <c r="L48" s="390"/>
      <c r="M48" s="399"/>
    </row>
    <row r="49" spans="1:13" s="354" customFormat="1" ht="34.200000000000003" thickTop="1" x14ac:dyDescent="0.25">
      <c r="A49" s="410">
        <v>33</v>
      </c>
      <c r="B49" s="426" t="s">
        <v>322</v>
      </c>
      <c r="C49" s="416" t="s">
        <v>323</v>
      </c>
      <c r="D49" s="415">
        <v>58</v>
      </c>
      <c r="E49" s="420">
        <v>44313</v>
      </c>
      <c r="F49" s="421">
        <v>7500</v>
      </c>
      <c r="G49" s="422"/>
      <c r="H49" s="412"/>
      <c r="I49" s="413"/>
      <c r="J49" s="413"/>
      <c r="K49" s="411"/>
      <c r="L49" s="411"/>
      <c r="M49" s="418"/>
    </row>
    <row r="50" spans="1:13" s="354" customFormat="1" ht="25.2" x14ac:dyDescent="0.3">
      <c r="A50" s="414">
        <v>34</v>
      </c>
      <c r="B50" s="417" t="s">
        <v>324</v>
      </c>
      <c r="C50" s="416" t="s">
        <v>325</v>
      </c>
      <c r="D50" s="415">
        <v>1052</v>
      </c>
      <c r="E50" s="420">
        <v>44314</v>
      </c>
      <c r="F50" s="421">
        <v>7500</v>
      </c>
      <c r="G50" s="422"/>
      <c r="H50" s="412"/>
      <c r="I50" s="413"/>
      <c r="J50" s="413"/>
      <c r="K50" s="411"/>
      <c r="L50" s="411"/>
      <c r="M50" s="418"/>
    </row>
    <row r="51" spans="1:13" s="354" customFormat="1" ht="33.6" x14ac:dyDescent="0.25">
      <c r="A51" s="410">
        <v>35</v>
      </c>
      <c r="B51" s="417" t="s">
        <v>326</v>
      </c>
      <c r="C51" s="416" t="s">
        <v>327</v>
      </c>
      <c r="D51" s="415">
        <v>4802</v>
      </c>
      <c r="E51" s="420">
        <v>44314</v>
      </c>
      <c r="F51" s="421">
        <v>7500</v>
      </c>
      <c r="G51" s="422"/>
      <c r="H51" s="412"/>
      <c r="I51" s="413"/>
      <c r="J51" s="413"/>
      <c r="K51" s="411"/>
      <c r="L51" s="411"/>
      <c r="M51" s="418"/>
    </row>
    <row r="52" spans="1:13" s="354" customFormat="1" ht="16.8" x14ac:dyDescent="0.3">
      <c r="A52" s="414">
        <v>36</v>
      </c>
      <c r="B52" s="417" t="s">
        <v>324</v>
      </c>
      <c r="C52" s="416" t="s">
        <v>328</v>
      </c>
      <c r="D52" s="415">
        <v>1051</v>
      </c>
      <c r="E52" s="420">
        <v>44314</v>
      </c>
      <c r="F52" s="421">
        <v>7500</v>
      </c>
      <c r="G52" s="422"/>
      <c r="H52" s="412"/>
      <c r="I52" s="413"/>
      <c r="J52" s="413"/>
      <c r="K52" s="411"/>
      <c r="L52" s="411"/>
      <c r="M52" s="418"/>
    </row>
    <row r="53" spans="1:13" s="354" customFormat="1" ht="25.2" x14ac:dyDescent="0.25">
      <c r="A53" s="410">
        <v>37</v>
      </c>
      <c r="B53" s="417" t="s">
        <v>329</v>
      </c>
      <c r="C53" s="416" t="s">
        <v>330</v>
      </c>
      <c r="D53" s="415">
        <v>276</v>
      </c>
      <c r="E53" s="420">
        <v>44314</v>
      </c>
      <c r="F53" s="421">
        <v>7500</v>
      </c>
      <c r="G53" s="422"/>
      <c r="H53" s="412"/>
      <c r="I53" s="413"/>
      <c r="J53" s="413"/>
      <c r="K53" s="411"/>
      <c r="L53" s="411"/>
      <c r="M53" s="418"/>
    </row>
    <row r="54" spans="1:13" s="354" customFormat="1" ht="25.2" x14ac:dyDescent="0.3">
      <c r="A54" s="414">
        <v>38</v>
      </c>
      <c r="B54" s="417" t="s">
        <v>331</v>
      </c>
      <c r="C54" s="416" t="s">
        <v>332</v>
      </c>
      <c r="D54" s="415">
        <v>10039</v>
      </c>
      <c r="E54" s="420">
        <v>44314</v>
      </c>
      <c r="F54" s="421">
        <v>7500</v>
      </c>
      <c r="G54" s="422"/>
      <c r="H54" s="412"/>
      <c r="I54" s="413"/>
      <c r="J54" s="413"/>
      <c r="K54" s="411"/>
      <c r="L54" s="411"/>
      <c r="M54" s="418"/>
    </row>
    <row r="55" spans="1:13" s="354" customFormat="1" ht="34.200000000000003" thickBot="1" x14ac:dyDescent="0.3">
      <c r="A55" s="410">
        <v>39</v>
      </c>
      <c r="B55" s="427" t="s">
        <v>333</v>
      </c>
      <c r="C55" s="423" t="s">
        <v>334</v>
      </c>
      <c r="D55" s="419">
        <v>700262</v>
      </c>
      <c r="E55" s="424">
        <v>44313</v>
      </c>
      <c r="F55" s="425">
        <v>7500</v>
      </c>
      <c r="G55" s="412"/>
      <c r="H55" s="412"/>
      <c r="I55" s="413"/>
      <c r="J55" s="413"/>
      <c r="K55" s="411"/>
      <c r="L55" s="411"/>
      <c r="M55" s="418"/>
    </row>
    <row r="56" spans="1:13" s="1" customFormat="1" ht="16.2" thickTop="1" x14ac:dyDescent="0.3">
      <c r="A56" s="5"/>
      <c r="B56" s="317"/>
      <c r="C56" s="282"/>
      <c r="D56" s="289"/>
      <c r="E56" s="305"/>
      <c r="F56" s="292"/>
      <c r="G56" s="412"/>
      <c r="H56" s="69"/>
      <c r="I56" s="187"/>
      <c r="J56" s="187"/>
      <c r="K56" s="188"/>
      <c r="L56" s="188"/>
      <c r="M56" s="68"/>
    </row>
    <row r="57" spans="1:13" s="1" customFormat="1" ht="15.6" x14ac:dyDescent="0.3">
      <c r="A57" s="5"/>
      <c r="B57" s="314"/>
      <c r="C57" s="262"/>
      <c r="D57" s="288"/>
      <c r="E57" s="283"/>
      <c r="F57" s="265"/>
      <c r="G57" s="66"/>
      <c r="H57" s="66"/>
      <c r="I57" s="66"/>
      <c r="J57" s="66"/>
      <c r="K57" s="66"/>
      <c r="L57" s="67"/>
      <c r="M57" s="68"/>
    </row>
    <row r="58" spans="1:13" s="1" customFormat="1" ht="15.6" customHeight="1" x14ac:dyDescent="0.3">
      <c r="A58" s="111"/>
      <c r="B58" s="273"/>
      <c r="C58" s="277"/>
      <c r="D58" s="284"/>
      <c r="E58" s="275"/>
      <c r="F58" s="274"/>
      <c r="G58" s="324"/>
      <c r="H58" s="324"/>
      <c r="I58" s="324"/>
      <c r="J58" s="324"/>
      <c r="K58" s="324"/>
      <c r="L58" s="323"/>
      <c r="M58" s="323"/>
    </row>
    <row r="59" spans="1:13" s="1" customFormat="1" ht="15.6" x14ac:dyDescent="0.3">
      <c r="A59" s="111"/>
      <c r="B59" s="273"/>
      <c r="C59" s="277"/>
      <c r="D59" s="284"/>
      <c r="E59" s="276"/>
      <c r="F59" s="268"/>
      <c r="G59" s="324"/>
      <c r="H59" s="324"/>
      <c r="I59" s="324"/>
      <c r="J59" s="324"/>
      <c r="K59" s="324"/>
      <c r="L59" s="323"/>
      <c r="M59" s="323"/>
    </row>
    <row r="60" spans="1:13" s="1" customFormat="1" ht="31.5" customHeight="1" x14ac:dyDescent="0.3">
      <c r="A60" s="1061" t="s">
        <v>43</v>
      </c>
      <c r="B60" s="1062"/>
      <c r="C60" s="1062"/>
      <c r="D60" s="1062"/>
      <c r="E60" s="1062"/>
      <c r="F60" s="1063"/>
      <c r="G60" s="324"/>
      <c r="H60" s="324"/>
      <c r="I60" s="324"/>
      <c r="J60" s="324"/>
      <c r="K60" s="324"/>
      <c r="L60" s="323"/>
      <c r="M60" s="323"/>
    </row>
    <row r="61" spans="1:13" s="1" customFormat="1" ht="25.8" thickBot="1" x14ac:dyDescent="0.35">
      <c r="A61" s="350">
        <v>1</v>
      </c>
      <c r="B61" s="306" t="s">
        <v>230</v>
      </c>
      <c r="C61" s="297" t="s">
        <v>231</v>
      </c>
      <c r="D61" s="294">
        <v>175</v>
      </c>
      <c r="E61" s="295">
        <v>44286</v>
      </c>
      <c r="F61" s="296">
        <v>750</v>
      </c>
      <c r="G61" s="117"/>
      <c r="H61" s="117"/>
      <c r="I61" s="117"/>
      <c r="J61" s="118"/>
      <c r="K61" s="118"/>
      <c r="L61" s="119"/>
      <c r="M61" s="324"/>
    </row>
    <row r="62" spans="1:13" s="1" customFormat="1" ht="27.6" thickTop="1" thickBot="1" x14ac:dyDescent="0.35">
      <c r="A62" s="350">
        <v>2</v>
      </c>
      <c r="B62" s="310" t="s">
        <v>250</v>
      </c>
      <c r="C62" s="336" t="s">
        <v>251</v>
      </c>
      <c r="D62" s="334">
        <v>127</v>
      </c>
      <c r="E62" s="311">
        <v>44293</v>
      </c>
      <c r="F62" s="321">
        <v>750</v>
      </c>
      <c r="G62" s="62"/>
      <c r="H62" s="62"/>
      <c r="I62" s="62"/>
      <c r="J62" s="62"/>
      <c r="K62" s="62"/>
      <c r="L62" s="324"/>
      <c r="M62" s="323"/>
    </row>
    <row r="63" spans="1:13" s="1" customFormat="1" ht="26.4" thickTop="1" thickBot="1" x14ac:dyDescent="0.35">
      <c r="A63" s="350">
        <v>3</v>
      </c>
      <c r="B63" s="310" t="s">
        <v>269</v>
      </c>
      <c r="C63" s="336" t="s">
        <v>270</v>
      </c>
      <c r="D63" s="334">
        <v>1062</v>
      </c>
      <c r="E63" s="311">
        <v>44294</v>
      </c>
      <c r="F63" s="312">
        <v>750</v>
      </c>
      <c r="G63" s="62"/>
      <c r="H63" s="62"/>
      <c r="I63" s="324"/>
      <c r="J63" s="324"/>
      <c r="K63" s="324"/>
      <c r="L63" s="324"/>
      <c r="M63" s="323"/>
    </row>
    <row r="64" spans="1:13" s="1" customFormat="1" ht="25.8" thickTop="1" x14ac:dyDescent="0.3">
      <c r="A64" s="350">
        <v>4</v>
      </c>
      <c r="B64" s="290" t="s">
        <v>271</v>
      </c>
      <c r="C64" s="282" t="s">
        <v>272</v>
      </c>
      <c r="D64" s="289">
        <v>2397</v>
      </c>
      <c r="E64" s="291">
        <v>44298</v>
      </c>
      <c r="F64" s="74">
        <v>750</v>
      </c>
      <c r="G64" s="62"/>
      <c r="H64" s="62"/>
      <c r="I64" s="324"/>
      <c r="J64" s="324"/>
      <c r="K64" s="324"/>
      <c r="L64" s="323"/>
      <c r="M64" s="323"/>
    </row>
    <row r="65" spans="1:13" s="1" customFormat="1" ht="25.8" thickBot="1" x14ac:dyDescent="0.35">
      <c r="A65" s="350">
        <v>5</v>
      </c>
      <c r="B65" s="134" t="s">
        <v>124</v>
      </c>
      <c r="C65" s="307" t="s">
        <v>273</v>
      </c>
      <c r="D65" s="294">
        <v>415</v>
      </c>
      <c r="E65" s="295">
        <v>44298</v>
      </c>
      <c r="F65" s="296">
        <v>750</v>
      </c>
      <c r="G65" s="66"/>
      <c r="H65" s="66"/>
      <c r="I65" s="67"/>
      <c r="J65" s="67"/>
      <c r="K65" s="67"/>
      <c r="L65" s="68"/>
      <c r="M65" s="68"/>
    </row>
    <row r="66" spans="1:13" s="1" customFormat="1" ht="25.8" thickTop="1" x14ac:dyDescent="0.3">
      <c r="A66" s="350">
        <v>6</v>
      </c>
      <c r="B66" s="360" t="s">
        <v>295</v>
      </c>
      <c r="C66" s="361" t="s">
        <v>296</v>
      </c>
      <c r="D66" s="362">
        <v>6847</v>
      </c>
      <c r="E66" s="363">
        <v>44301</v>
      </c>
      <c r="F66" s="364">
        <v>750</v>
      </c>
      <c r="G66" s="66"/>
      <c r="H66" s="66"/>
      <c r="I66" s="67"/>
      <c r="J66" s="67"/>
      <c r="K66" s="67"/>
      <c r="L66" s="68"/>
      <c r="M66" s="68"/>
    </row>
    <row r="67" spans="1:13" s="2" customFormat="1" ht="25.8" thickBot="1" x14ac:dyDescent="0.35">
      <c r="A67" s="350">
        <v>7</v>
      </c>
      <c r="B67" s="365" t="s">
        <v>297</v>
      </c>
      <c r="C67" s="366" t="s">
        <v>298</v>
      </c>
      <c r="D67" s="367">
        <v>2948</v>
      </c>
      <c r="E67" s="368">
        <v>44301</v>
      </c>
      <c r="F67" s="369">
        <v>750</v>
      </c>
      <c r="G67" s="66"/>
      <c r="H67" s="66"/>
      <c r="I67" s="67"/>
      <c r="J67" s="67"/>
      <c r="K67" s="67"/>
      <c r="L67" s="67"/>
      <c r="M67" s="67"/>
    </row>
    <row r="68" spans="1:13" s="357" customFormat="1" ht="26.4" thickTop="1" thickBot="1" x14ac:dyDescent="0.3">
      <c r="A68" s="441">
        <v>8</v>
      </c>
      <c r="B68" s="436" t="s">
        <v>119</v>
      </c>
      <c r="C68" s="440" t="s">
        <v>335</v>
      </c>
      <c r="D68" s="437">
        <v>3120</v>
      </c>
      <c r="E68" s="438">
        <v>44314</v>
      </c>
      <c r="F68" s="439">
        <v>750</v>
      </c>
      <c r="G68" s="432"/>
      <c r="H68" s="432"/>
      <c r="I68" s="429"/>
      <c r="J68" s="429"/>
      <c r="K68" s="429"/>
      <c r="L68" s="428"/>
      <c r="M68" s="428"/>
    </row>
    <row r="69" spans="1:13" s="435" customFormat="1" ht="13.8" thickTop="1" x14ac:dyDescent="0.25">
      <c r="A69" s="433"/>
      <c r="B69" s="442"/>
      <c r="C69" s="443"/>
      <c r="D69" s="434"/>
      <c r="E69" s="430"/>
      <c r="F69" s="431"/>
      <c r="G69" s="432"/>
      <c r="H69" s="432"/>
      <c r="I69" s="429"/>
      <c r="J69" s="429"/>
      <c r="K69" s="429"/>
      <c r="L69" s="428"/>
      <c r="M69" s="428"/>
    </row>
    <row r="70" spans="1:13" s="1" customFormat="1" ht="15.6" x14ac:dyDescent="0.3">
      <c r="A70" s="111"/>
      <c r="B70" s="278"/>
      <c r="C70" s="279"/>
      <c r="D70" s="340"/>
      <c r="E70" s="280"/>
      <c r="F70" s="281"/>
      <c r="G70" s="67"/>
      <c r="H70" s="67"/>
      <c r="I70" s="67"/>
      <c r="J70" s="67"/>
      <c r="K70" s="67"/>
      <c r="L70" s="68"/>
      <c r="M70" s="68"/>
    </row>
    <row r="71" spans="1:13" s="1" customFormat="1" ht="15.6" x14ac:dyDescent="0.3">
      <c r="A71" s="111"/>
      <c r="B71" s="273"/>
      <c r="C71" s="266"/>
      <c r="D71" s="284"/>
      <c r="E71" s="276"/>
      <c r="F71" s="268"/>
      <c r="G71" s="324"/>
      <c r="H71" s="324"/>
      <c r="I71" s="324"/>
      <c r="J71" s="324"/>
      <c r="K71" s="324"/>
      <c r="L71" s="323"/>
      <c r="M71" s="323"/>
    </row>
    <row r="72" spans="1:13" s="1" customFormat="1" ht="15.6" x14ac:dyDescent="0.3">
      <c r="A72" s="1061" t="s">
        <v>52</v>
      </c>
      <c r="B72" s="1062"/>
      <c r="C72" s="1062"/>
      <c r="D72" s="1062"/>
      <c r="E72" s="1062"/>
      <c r="F72" s="1063"/>
      <c r="G72" s="324"/>
      <c r="H72" s="324"/>
      <c r="I72" s="324"/>
      <c r="J72" s="324"/>
      <c r="K72" s="324"/>
      <c r="L72" s="323"/>
      <c r="M72" s="323"/>
    </row>
    <row r="73" spans="1:13" s="19" customFormat="1" ht="13.2" x14ac:dyDescent="0.25">
      <c r="A73" s="5">
        <v>1</v>
      </c>
      <c r="B73" s="293"/>
      <c r="C73" s="293"/>
      <c r="D73" s="288"/>
      <c r="E73" s="261"/>
      <c r="F73" s="264"/>
      <c r="G73" s="67"/>
      <c r="H73" s="67"/>
      <c r="I73" s="67"/>
      <c r="J73" s="67"/>
      <c r="K73" s="67"/>
      <c r="L73" s="68"/>
      <c r="M73" s="68"/>
    </row>
    <row r="74" spans="1:13" s="19" customFormat="1" ht="13.2" x14ac:dyDescent="0.25">
      <c r="A74" s="5">
        <v>2</v>
      </c>
      <c r="B74" s="293"/>
      <c r="C74" s="293"/>
      <c r="D74" s="288"/>
      <c r="E74" s="261"/>
      <c r="F74" s="264"/>
      <c r="G74" s="67"/>
      <c r="H74" s="67"/>
      <c r="I74" s="67"/>
      <c r="J74" s="67"/>
      <c r="K74" s="67"/>
    </row>
    <row r="75" spans="1:13" s="19" customFormat="1" ht="13.2" x14ac:dyDescent="0.25">
      <c r="A75" s="5">
        <v>3</v>
      </c>
      <c r="B75" s="293"/>
      <c r="C75" s="293"/>
      <c r="D75" s="288"/>
      <c r="E75" s="261"/>
      <c r="F75" s="264"/>
      <c r="G75" s="67"/>
      <c r="H75" s="67"/>
      <c r="I75" s="67"/>
      <c r="J75" s="67"/>
      <c r="K75" s="67"/>
    </row>
    <row r="76" spans="1:13" s="1" customFormat="1" ht="15.6" x14ac:dyDescent="0.3">
      <c r="A76" s="5"/>
      <c r="B76" s="273"/>
      <c r="C76" s="266"/>
      <c r="D76" s="284"/>
      <c r="E76" s="269"/>
      <c r="F76" s="274">
        <f>SUM(F73:F75)</f>
        <v>0</v>
      </c>
      <c r="G76" s="67"/>
      <c r="H76" s="67"/>
      <c r="I76" s="324"/>
      <c r="J76" s="324"/>
      <c r="K76" s="324"/>
    </row>
    <row r="77" spans="1:13" s="1" customFormat="1" ht="15.6" x14ac:dyDescent="0.3">
      <c r="A77" s="5"/>
      <c r="B77" s="273"/>
      <c r="C77" s="266"/>
      <c r="D77" s="284"/>
      <c r="E77" s="270"/>
      <c r="F77" s="268"/>
      <c r="G77" s="67"/>
      <c r="H77" s="67"/>
      <c r="I77" s="324"/>
      <c r="J77" s="324"/>
      <c r="K77" s="324"/>
    </row>
    <row r="78" spans="1:13" s="1" customFormat="1" ht="15.6" x14ac:dyDescent="0.3">
      <c r="A78" s="1061" t="s">
        <v>53</v>
      </c>
      <c r="B78" s="1062"/>
      <c r="C78" s="1062"/>
      <c r="D78" s="1062"/>
      <c r="E78" s="1062"/>
      <c r="F78" s="1062"/>
      <c r="G78" s="324"/>
      <c r="H78" s="324"/>
      <c r="I78" s="324"/>
      <c r="J78" s="324"/>
      <c r="K78" s="324"/>
    </row>
    <row r="79" spans="1:13" s="1" customFormat="1" ht="25.8" thickBot="1" x14ac:dyDescent="0.35">
      <c r="A79" s="4">
        <v>1</v>
      </c>
      <c r="B79" s="299" t="s">
        <v>232</v>
      </c>
      <c r="C79" s="298" t="s">
        <v>233</v>
      </c>
      <c r="D79" s="300">
        <v>11781</v>
      </c>
      <c r="E79" s="301">
        <v>44285</v>
      </c>
      <c r="F79" s="302">
        <v>750</v>
      </c>
      <c r="G79" s="358"/>
      <c r="H79" s="358"/>
      <c r="I79" s="1107" t="s">
        <v>299</v>
      </c>
      <c r="J79" s="1107"/>
      <c r="K79" s="1107"/>
      <c r="L79" s="1107"/>
    </row>
    <row r="80" spans="1:13" s="1" customFormat="1" ht="26.4" thickTop="1" thickBot="1" x14ac:dyDescent="0.35">
      <c r="A80" s="4">
        <v>2</v>
      </c>
      <c r="B80" s="310" t="s">
        <v>234</v>
      </c>
      <c r="C80" s="336" t="s">
        <v>235</v>
      </c>
      <c r="D80" s="334">
        <v>1189</v>
      </c>
      <c r="E80" s="311">
        <v>44287</v>
      </c>
      <c r="F80" s="312">
        <v>750</v>
      </c>
      <c r="G80" s="136"/>
      <c r="H80" s="136"/>
      <c r="I80" s="136"/>
      <c r="J80" s="137"/>
      <c r="K80" s="324"/>
    </row>
    <row r="81" spans="1:13" s="1" customFormat="1" ht="25.8" thickTop="1" x14ac:dyDescent="0.3">
      <c r="A81" s="4">
        <v>3</v>
      </c>
      <c r="B81" s="303" t="s">
        <v>236</v>
      </c>
      <c r="C81" s="282" t="s">
        <v>237</v>
      </c>
      <c r="D81" s="289">
        <v>2721</v>
      </c>
      <c r="E81" s="291">
        <v>44288</v>
      </c>
      <c r="F81" s="292">
        <v>750</v>
      </c>
      <c r="G81" s="136"/>
      <c r="H81" s="136"/>
      <c r="I81" s="136"/>
      <c r="J81" s="137"/>
      <c r="K81" s="324"/>
    </row>
    <row r="82" spans="1:13" s="1" customFormat="1" ht="25.2" x14ac:dyDescent="0.3">
      <c r="A82" s="4">
        <v>4</v>
      </c>
      <c r="B82" s="303" t="s">
        <v>236</v>
      </c>
      <c r="C82" s="262" t="s">
        <v>238</v>
      </c>
      <c r="D82" s="288">
        <v>2723</v>
      </c>
      <c r="E82" s="261">
        <v>44288</v>
      </c>
      <c r="F82" s="264">
        <v>750</v>
      </c>
      <c r="G82" s="136"/>
      <c r="H82" s="136"/>
      <c r="I82" s="136"/>
      <c r="J82" s="137"/>
      <c r="K82" s="324"/>
    </row>
    <row r="83" spans="1:13" s="1" customFormat="1" ht="25.8" thickBot="1" x14ac:dyDescent="0.35">
      <c r="A83" s="4">
        <v>5</v>
      </c>
      <c r="B83" s="316" t="s">
        <v>236</v>
      </c>
      <c r="C83" s="307" t="s">
        <v>239</v>
      </c>
      <c r="D83" s="294">
        <v>2722</v>
      </c>
      <c r="E83" s="295">
        <v>44288</v>
      </c>
      <c r="F83" s="296">
        <v>750</v>
      </c>
      <c r="G83" s="136"/>
      <c r="H83" s="136"/>
      <c r="I83" s="136"/>
      <c r="J83" s="137"/>
      <c r="K83" s="324"/>
    </row>
    <row r="84" spans="1:13" s="1" customFormat="1" ht="18" thickTop="1" thickBot="1" x14ac:dyDescent="0.35">
      <c r="A84" s="4">
        <v>6</v>
      </c>
      <c r="B84" s="310" t="s">
        <v>252</v>
      </c>
      <c r="C84" s="336" t="s">
        <v>253</v>
      </c>
      <c r="D84" s="334">
        <v>1365</v>
      </c>
      <c r="E84" s="311">
        <v>44293</v>
      </c>
      <c r="F84" s="312">
        <v>750</v>
      </c>
      <c r="G84" s="136"/>
      <c r="H84" s="136"/>
      <c r="I84" s="136"/>
      <c r="J84" s="137"/>
      <c r="K84" s="324"/>
    </row>
    <row r="85" spans="1:13" s="1" customFormat="1" ht="18" thickTop="1" thickBot="1" x14ac:dyDescent="0.35">
      <c r="A85" s="4">
        <v>7</v>
      </c>
      <c r="B85" s="310" t="s">
        <v>274</v>
      </c>
      <c r="C85" s="336" t="s">
        <v>275</v>
      </c>
      <c r="D85" s="334">
        <v>11</v>
      </c>
      <c r="E85" s="311">
        <v>44294</v>
      </c>
      <c r="F85" s="312">
        <v>750</v>
      </c>
      <c r="G85" s="136"/>
      <c r="H85" s="136"/>
      <c r="I85" s="136"/>
      <c r="J85" s="137"/>
      <c r="K85" s="324"/>
    </row>
    <row r="86" spans="1:13" s="1" customFormat="1" ht="26.4" thickTop="1" thickBot="1" x14ac:dyDescent="0.35">
      <c r="A86" s="4">
        <v>8</v>
      </c>
      <c r="B86" s="310" t="s">
        <v>276</v>
      </c>
      <c r="C86" s="336" t="s">
        <v>277</v>
      </c>
      <c r="D86" s="334">
        <v>1823</v>
      </c>
      <c r="E86" s="311">
        <v>44295</v>
      </c>
      <c r="F86" s="312">
        <v>750</v>
      </c>
      <c r="G86" s="136"/>
      <c r="H86" s="136"/>
      <c r="I86" s="136"/>
      <c r="J86" s="137"/>
      <c r="K86" s="324"/>
    </row>
    <row r="87" spans="1:13" s="1" customFormat="1" ht="26.4" thickTop="1" thickBot="1" x14ac:dyDescent="0.35">
      <c r="A87" s="4">
        <v>9</v>
      </c>
      <c r="B87" s="310" t="s">
        <v>300</v>
      </c>
      <c r="C87" s="336" t="s">
        <v>301</v>
      </c>
      <c r="D87" s="334">
        <v>219</v>
      </c>
      <c r="E87" s="311">
        <v>44305</v>
      </c>
      <c r="F87" s="312">
        <v>750</v>
      </c>
      <c r="G87" s="136"/>
      <c r="H87" s="136"/>
      <c r="I87" s="136"/>
      <c r="J87" s="137"/>
      <c r="K87" s="324"/>
    </row>
    <row r="88" spans="1:13" s="1" customFormat="1" ht="25.8" thickTop="1" x14ac:dyDescent="0.3">
      <c r="A88" s="4">
        <v>10</v>
      </c>
      <c r="B88" s="290" t="s">
        <v>302</v>
      </c>
      <c r="C88" s="282" t="s">
        <v>303</v>
      </c>
      <c r="D88" s="289">
        <v>1467</v>
      </c>
      <c r="E88" s="291">
        <v>44307</v>
      </c>
      <c r="F88" s="292">
        <v>750</v>
      </c>
      <c r="G88" s="136"/>
      <c r="H88" s="136"/>
      <c r="I88" s="136"/>
      <c r="J88" s="137"/>
      <c r="K88" s="324"/>
    </row>
    <row r="89" spans="1:13" s="1" customFormat="1" ht="25.2" x14ac:dyDescent="0.3">
      <c r="A89" s="4">
        <v>11</v>
      </c>
      <c r="B89" s="290" t="s">
        <v>302</v>
      </c>
      <c r="C89" s="282" t="s">
        <v>304</v>
      </c>
      <c r="D89" s="289">
        <v>1466</v>
      </c>
      <c r="E89" s="291">
        <v>44307</v>
      </c>
      <c r="F89" s="292">
        <v>750</v>
      </c>
      <c r="G89" s="136"/>
      <c r="H89" s="136"/>
      <c r="I89" s="136"/>
      <c r="J89" s="137"/>
      <c r="K89" s="324"/>
    </row>
    <row r="90" spans="1:13" s="1" customFormat="1" ht="25.2" x14ac:dyDescent="0.3">
      <c r="A90" s="4">
        <v>12</v>
      </c>
      <c r="B90" s="290" t="s">
        <v>305</v>
      </c>
      <c r="C90" s="282" t="s">
        <v>306</v>
      </c>
      <c r="D90" s="289">
        <v>29918</v>
      </c>
      <c r="E90" s="291">
        <v>44307</v>
      </c>
      <c r="F90" s="292">
        <v>750</v>
      </c>
      <c r="G90" s="136"/>
      <c r="H90" s="136"/>
      <c r="I90" s="136"/>
      <c r="J90" s="137"/>
      <c r="K90" s="324"/>
    </row>
    <row r="91" spans="1:13" s="1" customFormat="1" ht="25.8" thickBot="1" x14ac:dyDescent="0.35">
      <c r="A91" s="4">
        <v>13</v>
      </c>
      <c r="B91" s="75" t="s">
        <v>302</v>
      </c>
      <c r="C91" s="76" t="s">
        <v>307</v>
      </c>
      <c r="D91" s="77">
        <v>1468</v>
      </c>
      <c r="E91" s="97">
        <v>44307</v>
      </c>
      <c r="F91" s="346">
        <v>750</v>
      </c>
      <c r="G91" s="136"/>
      <c r="H91" s="136"/>
      <c r="I91" s="136"/>
      <c r="J91" s="137"/>
      <c r="K91" s="324"/>
    </row>
    <row r="92" spans="1:13" ht="24" thickTop="1" thickBot="1" x14ac:dyDescent="0.35">
      <c r="A92" s="379">
        <v>14</v>
      </c>
      <c r="B92" s="388" t="s">
        <v>312</v>
      </c>
      <c r="C92" s="383" t="s">
        <v>313</v>
      </c>
      <c r="D92" s="384">
        <v>992727</v>
      </c>
      <c r="E92" s="385">
        <v>44312</v>
      </c>
      <c r="F92" s="386">
        <v>750</v>
      </c>
      <c r="G92" s="381"/>
      <c r="H92" s="381"/>
      <c r="I92" s="381"/>
      <c r="J92" s="380"/>
      <c r="K92" s="378"/>
      <c r="L92" s="377"/>
      <c r="M92" s="377"/>
    </row>
    <row r="93" spans="1:13" ht="18" thickTop="1" thickBot="1" x14ac:dyDescent="0.35">
      <c r="A93" s="379">
        <v>15</v>
      </c>
      <c r="B93" s="382" t="s">
        <v>314</v>
      </c>
      <c r="C93" s="387" t="s">
        <v>315</v>
      </c>
      <c r="D93" s="384">
        <v>1135</v>
      </c>
      <c r="E93" s="385">
        <v>44313</v>
      </c>
      <c r="F93" s="386">
        <v>750</v>
      </c>
      <c r="G93" s="381"/>
      <c r="H93" s="381"/>
      <c r="I93" s="381"/>
      <c r="J93" s="380"/>
      <c r="K93" s="378"/>
      <c r="L93" s="377"/>
      <c r="M93" s="377"/>
    </row>
    <row r="94" spans="1:13" ht="15" thickTop="1" x14ac:dyDescent="0.3"/>
  </sheetData>
  <mergeCells count="15">
    <mergeCell ref="A72:F72"/>
    <mergeCell ref="A78:F78"/>
    <mergeCell ref="I79:L79"/>
    <mergeCell ref="A60:F60"/>
    <mergeCell ref="E1:F1"/>
    <mergeCell ref="E2:F2"/>
    <mergeCell ref="B5:F5"/>
    <mergeCell ref="E3:F3"/>
    <mergeCell ref="D9:F9"/>
    <mergeCell ref="B6:F6"/>
    <mergeCell ref="D10:F14"/>
    <mergeCell ref="B9:B15"/>
    <mergeCell ref="C9:C15"/>
    <mergeCell ref="A9:A15"/>
    <mergeCell ref="A16:B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A55" zoomScale="85" zoomScaleNormal="85" workbookViewId="0">
      <selection activeCell="E59" sqref="E59:E60"/>
    </sheetView>
  </sheetViews>
  <sheetFormatPr defaultRowHeight="14.4" x14ac:dyDescent="0.3"/>
  <cols>
    <col min="1" max="1" width="4.77734375" customWidth="1"/>
    <col min="2" max="2" width="37.88671875" customWidth="1"/>
    <col min="3" max="3" width="38" customWidth="1"/>
    <col min="4" max="4" width="10.6640625" customWidth="1"/>
    <col min="5" max="5" width="14" customWidth="1"/>
    <col min="6" max="6" width="16.33203125" customWidth="1"/>
    <col min="7" max="7" width="10.21875" style="22" bestFit="1" customWidth="1"/>
    <col min="8" max="8" width="5.33203125" customWidth="1"/>
  </cols>
  <sheetData>
    <row r="1" spans="1:16" s="10" customFormat="1" ht="13.8" x14ac:dyDescent="0.3">
      <c r="A1" s="445"/>
      <c r="B1" s="456"/>
      <c r="C1" s="490"/>
      <c r="D1" s="470"/>
      <c r="E1" s="1079" t="s">
        <v>10</v>
      </c>
      <c r="F1" s="1079"/>
      <c r="G1" s="24"/>
      <c r="H1" s="19"/>
      <c r="I1" s="19"/>
      <c r="J1" s="19"/>
      <c r="K1" s="19"/>
      <c r="L1" s="19"/>
      <c r="M1" s="19"/>
      <c r="N1" s="19"/>
      <c r="O1" s="19"/>
      <c r="P1" s="19"/>
    </row>
    <row r="2" spans="1:16" s="10" customFormat="1" ht="13.8" x14ac:dyDescent="0.3">
      <c r="A2" s="445"/>
      <c r="B2" s="456"/>
      <c r="C2" s="490"/>
      <c r="D2" s="470"/>
      <c r="E2" s="1080" t="s">
        <v>11</v>
      </c>
      <c r="F2" s="1080"/>
      <c r="G2" s="24"/>
      <c r="H2" s="19"/>
      <c r="I2" s="19"/>
      <c r="J2" s="19"/>
      <c r="K2" s="19"/>
      <c r="L2" s="19"/>
      <c r="M2" s="19"/>
      <c r="N2" s="19"/>
      <c r="O2" s="19"/>
      <c r="P2" s="19"/>
    </row>
    <row r="3" spans="1:16" s="10" customFormat="1" ht="13.8" x14ac:dyDescent="0.3">
      <c r="A3" s="445"/>
      <c r="B3" s="456"/>
      <c r="C3" s="490"/>
      <c r="D3" s="470"/>
      <c r="E3" s="1079" t="s">
        <v>0</v>
      </c>
      <c r="F3" s="1079"/>
      <c r="G3" s="24"/>
      <c r="H3" s="19"/>
      <c r="I3" s="19"/>
      <c r="J3" s="19"/>
      <c r="K3" s="19"/>
      <c r="L3" s="19"/>
      <c r="M3" s="19"/>
      <c r="N3" s="19"/>
      <c r="O3" s="19"/>
      <c r="P3" s="19"/>
    </row>
    <row r="4" spans="1:16" s="10" customFormat="1" ht="13.8" x14ac:dyDescent="0.3">
      <c r="A4" s="445"/>
      <c r="B4" s="456"/>
      <c r="C4" s="490"/>
      <c r="D4" s="470"/>
      <c r="E4" s="444"/>
      <c r="F4" s="451"/>
      <c r="G4" s="24"/>
      <c r="H4" s="19"/>
      <c r="I4" s="19"/>
      <c r="J4" s="19"/>
      <c r="K4" s="19"/>
      <c r="L4" s="19"/>
      <c r="M4" s="19"/>
      <c r="N4" s="19"/>
      <c r="O4" s="19"/>
      <c r="P4" s="19"/>
    </row>
    <row r="5" spans="1:16" s="10" customFormat="1" ht="13.8" customHeight="1" x14ac:dyDescent="0.3">
      <c r="A5" s="445"/>
      <c r="B5" s="1081" t="s">
        <v>12</v>
      </c>
      <c r="C5" s="1081"/>
      <c r="D5" s="1081"/>
      <c r="E5" s="1081"/>
      <c r="F5" s="1081"/>
      <c r="G5" s="24"/>
      <c r="H5" s="19"/>
      <c r="I5" s="19"/>
      <c r="J5" s="19"/>
      <c r="K5" s="19"/>
      <c r="L5" s="19"/>
      <c r="M5" s="19"/>
      <c r="N5" s="19"/>
      <c r="O5" s="19"/>
      <c r="P5" s="19"/>
    </row>
    <row r="6" spans="1:16" ht="15.6" customHeight="1" x14ac:dyDescent="0.3">
      <c r="A6" s="445"/>
      <c r="B6" s="1081" t="s">
        <v>336</v>
      </c>
      <c r="C6" s="1081"/>
      <c r="D6" s="1081"/>
      <c r="E6" s="1081"/>
      <c r="F6" s="1081"/>
      <c r="G6" s="20"/>
      <c r="H6" s="1"/>
      <c r="I6" s="1"/>
      <c r="J6" s="1"/>
      <c r="K6" s="1"/>
      <c r="L6" s="1"/>
      <c r="M6" s="1"/>
      <c r="N6" s="1"/>
      <c r="O6" s="1"/>
      <c r="P6" s="1"/>
    </row>
    <row r="7" spans="1:16" ht="25.2" customHeight="1" x14ac:dyDescent="0.3">
      <c r="A7" s="445"/>
      <c r="B7" s="456"/>
      <c r="C7" s="490"/>
      <c r="D7" s="470"/>
      <c r="E7" s="444"/>
      <c r="F7" s="451"/>
      <c r="G7" s="20"/>
      <c r="H7" s="1"/>
      <c r="I7" s="2"/>
      <c r="J7" s="1"/>
      <c r="K7" s="1"/>
      <c r="L7" s="1"/>
      <c r="M7" s="1"/>
      <c r="N7" s="1"/>
      <c r="O7" s="1"/>
      <c r="P7" s="1"/>
    </row>
    <row r="8" spans="1:16" ht="15.6" x14ac:dyDescent="0.3">
      <c r="A8" s="1065" t="s">
        <v>1</v>
      </c>
      <c r="B8" s="1112" t="s">
        <v>2</v>
      </c>
      <c r="C8" s="1068" t="s">
        <v>14</v>
      </c>
      <c r="D8" s="1086" t="s">
        <v>15</v>
      </c>
      <c r="E8" s="1086"/>
      <c r="F8" s="1086"/>
      <c r="G8" s="20"/>
      <c r="H8" s="1"/>
      <c r="I8" s="2"/>
      <c r="J8" s="1"/>
      <c r="K8" s="1"/>
      <c r="L8" s="1"/>
      <c r="M8" s="1"/>
      <c r="N8" s="1"/>
      <c r="O8" s="1"/>
      <c r="P8" s="1"/>
    </row>
    <row r="9" spans="1:16" x14ac:dyDescent="0.3">
      <c r="A9" s="1066"/>
      <c r="B9" s="1113"/>
      <c r="C9" s="1069"/>
      <c r="D9" s="1103" t="s">
        <v>16</v>
      </c>
      <c r="E9" s="1108"/>
      <c r="F9" s="1104"/>
      <c r="G9"/>
    </row>
    <row r="10" spans="1:16" x14ac:dyDescent="0.3">
      <c r="A10" s="1066"/>
      <c r="B10" s="1113"/>
      <c r="C10" s="1069"/>
      <c r="D10" s="1103"/>
      <c r="E10" s="1108"/>
      <c r="F10" s="1104"/>
      <c r="G10"/>
    </row>
    <row r="11" spans="1:16" x14ac:dyDescent="0.3">
      <c r="A11" s="1066"/>
      <c r="B11" s="1113"/>
      <c r="C11" s="1069"/>
      <c r="D11" s="1103"/>
      <c r="E11" s="1108"/>
      <c r="F11" s="1104"/>
      <c r="G11"/>
    </row>
    <row r="12" spans="1:16" x14ac:dyDescent="0.3">
      <c r="A12" s="1066"/>
      <c r="B12" s="1113"/>
      <c r="C12" s="1069"/>
      <c r="D12" s="1103"/>
      <c r="E12" s="1108"/>
      <c r="F12" s="1104"/>
      <c r="G12"/>
    </row>
    <row r="13" spans="1:16" x14ac:dyDescent="0.3">
      <c r="A13" s="1066"/>
      <c r="B13" s="1113"/>
      <c r="C13" s="1069"/>
      <c r="D13" s="1105"/>
      <c r="E13" s="1109"/>
      <c r="F13" s="1106"/>
      <c r="G13"/>
    </row>
    <row r="14" spans="1:16" x14ac:dyDescent="0.3">
      <c r="A14" s="1067"/>
      <c r="B14" s="1114"/>
      <c r="C14" s="1070"/>
      <c r="D14" s="486" t="s">
        <v>258</v>
      </c>
      <c r="E14" s="486" t="s">
        <v>3</v>
      </c>
      <c r="F14" s="487" t="s">
        <v>4</v>
      </c>
      <c r="G14"/>
    </row>
    <row r="15" spans="1:16" x14ac:dyDescent="0.3">
      <c r="A15" s="447" t="s">
        <v>17</v>
      </c>
      <c r="B15" s="457"/>
      <c r="C15" s="471"/>
      <c r="D15" s="471"/>
      <c r="E15" s="454"/>
      <c r="F15" s="455"/>
      <c r="G15"/>
    </row>
    <row r="16" spans="1:16" ht="34.200000000000003" x14ac:dyDescent="0.3">
      <c r="A16" s="448">
        <v>1</v>
      </c>
      <c r="B16" s="499" t="s">
        <v>196</v>
      </c>
      <c r="C16" s="485" t="s">
        <v>337</v>
      </c>
      <c r="D16" s="472">
        <v>367390</v>
      </c>
      <c r="E16" s="517">
        <v>44323</v>
      </c>
      <c r="F16" s="514">
        <v>7500</v>
      </c>
      <c r="G16"/>
    </row>
    <row r="17" spans="1:16" ht="34.200000000000003" x14ac:dyDescent="0.3">
      <c r="A17" s="448">
        <v>2</v>
      </c>
      <c r="B17" s="484" t="s">
        <v>196</v>
      </c>
      <c r="C17" s="485" t="s">
        <v>338</v>
      </c>
      <c r="D17" s="472">
        <v>367410</v>
      </c>
      <c r="E17" s="517">
        <v>44323</v>
      </c>
      <c r="F17" s="504">
        <v>7500</v>
      </c>
      <c r="G17"/>
    </row>
    <row r="18" spans="1:16" ht="34.799999999999997" thickBot="1" x14ac:dyDescent="0.35">
      <c r="A18" s="448">
        <v>3</v>
      </c>
      <c r="B18" s="519" t="s">
        <v>196</v>
      </c>
      <c r="C18" s="491" t="s">
        <v>339</v>
      </c>
      <c r="D18" s="479">
        <v>367373</v>
      </c>
      <c r="E18" s="520">
        <v>44323</v>
      </c>
      <c r="F18" s="510">
        <v>7500</v>
      </c>
      <c r="G18"/>
    </row>
    <row r="19" spans="1:16" ht="27.6" thickTop="1" thickBot="1" x14ac:dyDescent="0.35">
      <c r="A19" s="469">
        <v>4</v>
      </c>
      <c r="B19" s="527" t="s">
        <v>340</v>
      </c>
      <c r="C19" s="528" t="s">
        <v>341</v>
      </c>
      <c r="D19" s="529">
        <v>1424</v>
      </c>
      <c r="E19" s="530">
        <v>44329</v>
      </c>
      <c r="F19" s="531">
        <v>7500</v>
      </c>
      <c r="G19"/>
    </row>
    <row r="20" spans="1:16" ht="34.200000000000003" thickTop="1" x14ac:dyDescent="0.3">
      <c r="A20" s="469">
        <v>5</v>
      </c>
      <c r="B20" s="518" t="s">
        <v>342</v>
      </c>
      <c r="C20" s="481" t="s">
        <v>343</v>
      </c>
      <c r="D20" s="473">
        <v>2209</v>
      </c>
      <c r="E20" s="523">
        <v>44333</v>
      </c>
      <c r="F20" s="524">
        <v>7500</v>
      </c>
      <c r="G20"/>
    </row>
    <row r="21" spans="1:16" ht="16.8" x14ac:dyDescent="0.3">
      <c r="A21" s="469">
        <v>6</v>
      </c>
      <c r="B21" s="483" t="s">
        <v>174</v>
      </c>
      <c r="C21" s="485" t="s">
        <v>344</v>
      </c>
      <c r="D21" s="472">
        <v>1568</v>
      </c>
      <c r="E21" s="517">
        <v>44333</v>
      </c>
      <c r="F21" s="504">
        <v>7500</v>
      </c>
      <c r="G21"/>
    </row>
    <row r="22" spans="1:16" ht="34.200000000000003" thickBot="1" x14ac:dyDescent="0.35">
      <c r="A22" s="469">
        <v>7</v>
      </c>
      <c r="B22" s="537" t="s">
        <v>345</v>
      </c>
      <c r="C22" s="538" t="s">
        <v>346</v>
      </c>
      <c r="D22" s="539">
        <v>980</v>
      </c>
      <c r="E22" s="540">
        <v>44333</v>
      </c>
      <c r="F22" s="541">
        <v>7500</v>
      </c>
      <c r="G22"/>
    </row>
    <row r="23" spans="1:16" ht="25.8" thickTop="1" x14ac:dyDescent="0.3">
      <c r="A23" s="469">
        <v>8</v>
      </c>
      <c r="B23" s="532" t="s">
        <v>347</v>
      </c>
      <c r="C23" s="533" t="s">
        <v>348</v>
      </c>
      <c r="D23" s="534">
        <v>2</v>
      </c>
      <c r="E23" s="535">
        <v>44333</v>
      </c>
      <c r="F23" s="536">
        <v>7500</v>
      </c>
      <c r="G23"/>
    </row>
    <row r="24" spans="1:16" ht="33.6" x14ac:dyDescent="0.3">
      <c r="A24" s="469">
        <v>9</v>
      </c>
      <c r="B24" s="493" t="s">
        <v>349</v>
      </c>
      <c r="C24" s="494" t="s">
        <v>350</v>
      </c>
      <c r="D24" s="495">
        <v>210</v>
      </c>
      <c r="E24" s="525">
        <v>44334</v>
      </c>
      <c r="F24" s="526">
        <v>7500</v>
      </c>
      <c r="G24"/>
    </row>
    <row r="25" spans="1:16" ht="33.6" x14ac:dyDescent="0.3">
      <c r="A25" s="448">
        <v>10</v>
      </c>
      <c r="B25" s="493" t="s">
        <v>349</v>
      </c>
      <c r="C25" s="494" t="s">
        <v>351</v>
      </c>
      <c r="D25" s="495">
        <v>211</v>
      </c>
      <c r="E25" s="496">
        <v>44334</v>
      </c>
      <c r="F25" s="497">
        <v>7500</v>
      </c>
      <c r="G25"/>
    </row>
    <row r="26" spans="1:16" ht="25.8" thickBot="1" x14ac:dyDescent="0.35">
      <c r="A26" s="448">
        <v>11</v>
      </c>
      <c r="B26" s="537" t="s">
        <v>352</v>
      </c>
      <c r="C26" s="538" t="s">
        <v>353</v>
      </c>
      <c r="D26" s="539">
        <v>170</v>
      </c>
      <c r="E26" s="542">
        <v>44334</v>
      </c>
      <c r="F26" s="543">
        <v>7500</v>
      </c>
      <c r="G26"/>
    </row>
    <row r="27" spans="1:16" ht="26.4" thickTop="1" thickBot="1" x14ac:dyDescent="0.35">
      <c r="A27" s="448">
        <v>12</v>
      </c>
      <c r="B27" s="551" t="s">
        <v>354</v>
      </c>
      <c r="C27" s="552" t="s">
        <v>355</v>
      </c>
      <c r="D27" s="553">
        <v>606</v>
      </c>
      <c r="E27" s="554">
        <v>44335</v>
      </c>
      <c r="F27" s="555">
        <v>7500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6.2" thickTop="1" x14ac:dyDescent="0.3">
      <c r="A28" s="469"/>
      <c r="B28" s="532"/>
      <c r="C28" s="533"/>
      <c r="D28" s="534"/>
      <c r="E28" s="550"/>
      <c r="F28" s="536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3">
      <c r="A29" s="446"/>
      <c r="B29" s="458"/>
      <c r="C29" s="488"/>
      <c r="D29" s="467"/>
      <c r="E29" s="462"/>
      <c r="F29" s="459"/>
    </row>
    <row r="30" spans="1:16" x14ac:dyDescent="0.3">
      <c r="A30" s="446"/>
      <c r="B30" s="458"/>
      <c r="C30" s="488"/>
      <c r="D30" s="467"/>
      <c r="E30" s="463"/>
      <c r="F30" s="453"/>
    </row>
    <row r="31" spans="1:16" x14ac:dyDescent="0.3">
      <c r="A31" s="1061" t="s">
        <v>43</v>
      </c>
      <c r="B31" s="1062"/>
      <c r="C31" s="1062"/>
      <c r="D31" s="1062"/>
      <c r="E31" s="1062"/>
      <c r="F31" s="1063"/>
    </row>
    <row r="32" spans="1:16" ht="34.200000000000003" thickBot="1" x14ac:dyDescent="0.35">
      <c r="A32" s="469">
        <v>1</v>
      </c>
      <c r="B32" s="482" t="s">
        <v>356</v>
      </c>
      <c r="C32" s="492" t="s">
        <v>357</v>
      </c>
      <c r="D32" s="479">
        <v>5864</v>
      </c>
      <c r="E32" s="509">
        <v>44320</v>
      </c>
      <c r="F32" s="510">
        <v>750</v>
      </c>
    </row>
    <row r="33" spans="1:6" ht="25.8" thickTop="1" x14ac:dyDescent="0.3">
      <c r="A33" s="469">
        <v>2</v>
      </c>
      <c r="B33" s="475" t="s">
        <v>358</v>
      </c>
      <c r="C33" s="481" t="s">
        <v>359</v>
      </c>
      <c r="D33" s="473">
        <v>749</v>
      </c>
      <c r="E33" s="511">
        <v>44334</v>
      </c>
      <c r="F33" s="512">
        <v>750</v>
      </c>
    </row>
    <row r="34" spans="1:6" ht="33.6" x14ac:dyDescent="0.3">
      <c r="A34" s="469">
        <v>3</v>
      </c>
      <c r="B34" s="498" t="s">
        <v>360</v>
      </c>
      <c r="C34" s="485" t="s">
        <v>361</v>
      </c>
      <c r="D34" s="472">
        <v>110</v>
      </c>
      <c r="E34" s="513">
        <v>44334</v>
      </c>
      <c r="F34" s="504">
        <v>750</v>
      </c>
    </row>
    <row r="35" spans="1:6" ht="33.6" x14ac:dyDescent="0.3">
      <c r="A35" s="469">
        <v>4</v>
      </c>
      <c r="B35" s="498" t="s">
        <v>360</v>
      </c>
      <c r="C35" s="485" t="s">
        <v>362</v>
      </c>
      <c r="D35" s="472">
        <v>109</v>
      </c>
      <c r="E35" s="513">
        <v>44334</v>
      </c>
      <c r="F35" s="514">
        <v>750</v>
      </c>
    </row>
    <row r="36" spans="1:6" ht="34.200000000000003" thickBot="1" x14ac:dyDescent="0.35">
      <c r="A36" s="469">
        <v>5</v>
      </c>
      <c r="B36" s="522" t="s">
        <v>360</v>
      </c>
      <c r="C36" s="491" t="s">
        <v>363</v>
      </c>
      <c r="D36" s="479">
        <v>108</v>
      </c>
      <c r="E36" s="509">
        <v>44334</v>
      </c>
      <c r="F36" s="510">
        <v>750</v>
      </c>
    </row>
    <row r="37" spans="1:6" ht="35.4" thickTop="1" thickBot="1" x14ac:dyDescent="0.35">
      <c r="A37" s="469">
        <v>6</v>
      </c>
      <c r="B37" s="547" t="s">
        <v>364</v>
      </c>
      <c r="C37" s="528" t="s">
        <v>365</v>
      </c>
      <c r="D37" s="529">
        <v>2236</v>
      </c>
      <c r="E37" s="548">
        <v>44335</v>
      </c>
      <c r="F37" s="549">
        <v>750</v>
      </c>
    </row>
    <row r="38" spans="1:6" ht="15" thickTop="1" x14ac:dyDescent="0.3">
      <c r="A38" s="558"/>
      <c r="B38" s="556"/>
      <c r="C38" s="481"/>
      <c r="D38" s="473"/>
      <c r="E38" s="511"/>
      <c r="F38" s="524"/>
    </row>
    <row r="39" spans="1:6" x14ac:dyDescent="0.3">
      <c r="A39" s="446"/>
      <c r="B39" s="465"/>
      <c r="C39" s="489"/>
      <c r="D39" s="468"/>
      <c r="E39" s="462"/>
      <c r="F39" s="466"/>
    </row>
    <row r="40" spans="1:6" x14ac:dyDescent="0.3">
      <c r="A40" s="446"/>
      <c r="B40" s="458"/>
      <c r="C40" s="480"/>
      <c r="D40" s="467"/>
      <c r="E40" s="463"/>
      <c r="F40" s="453"/>
    </row>
    <row r="41" spans="1:6" x14ac:dyDescent="0.3">
      <c r="A41" s="1061" t="s">
        <v>52</v>
      </c>
      <c r="B41" s="1062"/>
      <c r="C41" s="1062"/>
      <c r="D41" s="1062"/>
      <c r="E41" s="1062"/>
      <c r="F41" s="1063"/>
    </row>
    <row r="42" spans="1:6" x14ac:dyDescent="0.3">
      <c r="A42" s="448">
        <v>1</v>
      </c>
      <c r="B42" s="478"/>
      <c r="C42" s="483"/>
      <c r="D42" s="472"/>
      <c r="E42" s="450"/>
      <c r="F42" s="452"/>
    </row>
    <row r="43" spans="1:6" x14ac:dyDescent="0.3">
      <c r="A43" s="448">
        <v>2</v>
      </c>
      <c r="B43" s="478"/>
      <c r="C43" s="483"/>
      <c r="D43" s="472"/>
      <c r="E43" s="450"/>
      <c r="F43" s="452"/>
    </row>
    <row r="44" spans="1:6" x14ac:dyDescent="0.3">
      <c r="A44" s="448">
        <v>3</v>
      </c>
      <c r="B44" s="478"/>
      <c r="C44" s="483"/>
      <c r="D44" s="472"/>
      <c r="E44" s="450"/>
      <c r="F44" s="452"/>
    </row>
    <row r="45" spans="1:6" x14ac:dyDescent="0.3">
      <c r="A45" s="448"/>
      <c r="B45" s="458"/>
      <c r="C45" s="480"/>
      <c r="D45" s="467"/>
      <c r="E45" s="462"/>
      <c r="F45" s="459">
        <v>0</v>
      </c>
    </row>
    <row r="46" spans="1:6" x14ac:dyDescent="0.3">
      <c r="A46" s="448"/>
      <c r="B46" s="458"/>
      <c r="C46" s="480"/>
      <c r="D46" s="467"/>
      <c r="E46" s="463"/>
      <c r="F46" s="453"/>
    </row>
    <row r="47" spans="1:6" x14ac:dyDescent="0.3">
      <c r="A47" s="1061" t="s">
        <v>53</v>
      </c>
      <c r="B47" s="1062"/>
      <c r="C47" s="1062"/>
      <c r="D47" s="1062"/>
      <c r="E47" s="1062"/>
      <c r="F47" s="1062"/>
    </row>
    <row r="48" spans="1:6" ht="25.8" thickBot="1" x14ac:dyDescent="0.35">
      <c r="A48" s="449">
        <v>1</v>
      </c>
      <c r="B48" s="500" t="s">
        <v>366</v>
      </c>
      <c r="C48" s="491" t="s">
        <v>367</v>
      </c>
      <c r="D48" s="501">
        <v>174</v>
      </c>
      <c r="E48" s="502">
        <v>44320</v>
      </c>
      <c r="F48" s="503">
        <v>750</v>
      </c>
    </row>
    <row r="49" spans="1:6" ht="17.399999999999999" thickTop="1" x14ac:dyDescent="0.3">
      <c r="A49" s="449">
        <v>2</v>
      </c>
      <c r="B49" s="475" t="s">
        <v>368</v>
      </c>
      <c r="C49" s="481" t="s">
        <v>369</v>
      </c>
      <c r="D49" s="473">
        <v>1894</v>
      </c>
      <c r="E49" s="476">
        <v>44329</v>
      </c>
      <c r="F49" s="477">
        <v>750</v>
      </c>
    </row>
    <row r="50" spans="1:6" ht="42" x14ac:dyDescent="0.3">
      <c r="A50" s="521">
        <v>3</v>
      </c>
      <c r="B50" s="498" t="s">
        <v>370</v>
      </c>
      <c r="C50" s="485" t="s">
        <v>371</v>
      </c>
      <c r="D50" s="472">
        <v>5991</v>
      </c>
      <c r="E50" s="513">
        <v>44329</v>
      </c>
      <c r="F50" s="504">
        <v>750</v>
      </c>
    </row>
    <row r="51" spans="1:6" ht="17.399999999999999" thickBot="1" x14ac:dyDescent="0.35">
      <c r="A51" s="521">
        <v>4</v>
      </c>
      <c r="B51" s="522" t="s">
        <v>372</v>
      </c>
      <c r="C51" s="491" t="s">
        <v>373</v>
      </c>
      <c r="D51" s="479">
        <v>5340</v>
      </c>
      <c r="E51" s="509">
        <v>44329</v>
      </c>
      <c r="F51" s="510">
        <v>750</v>
      </c>
    </row>
    <row r="52" spans="1:6" ht="25.8" thickTop="1" x14ac:dyDescent="0.3">
      <c r="A52" s="521">
        <v>5</v>
      </c>
      <c r="B52" s="475" t="s">
        <v>48</v>
      </c>
      <c r="C52" s="481" t="s">
        <v>374</v>
      </c>
      <c r="D52" s="473">
        <v>13100</v>
      </c>
      <c r="E52" s="511">
        <v>44330</v>
      </c>
      <c r="F52" s="524">
        <v>750</v>
      </c>
    </row>
    <row r="53" spans="1:6" ht="25.8" thickBot="1" x14ac:dyDescent="0.35">
      <c r="A53" s="521">
        <v>6</v>
      </c>
      <c r="B53" s="522" t="s">
        <v>375</v>
      </c>
      <c r="C53" s="491" t="s">
        <v>376</v>
      </c>
      <c r="D53" s="479">
        <v>3981</v>
      </c>
      <c r="E53" s="509">
        <v>44330</v>
      </c>
      <c r="F53" s="510">
        <v>750</v>
      </c>
    </row>
    <row r="54" spans="1:6" ht="17.399999999999999" thickTop="1" x14ac:dyDescent="0.3">
      <c r="A54" s="521">
        <v>7</v>
      </c>
      <c r="B54" s="475" t="s">
        <v>377</v>
      </c>
      <c r="C54" s="481" t="s">
        <v>378</v>
      </c>
      <c r="D54" s="473">
        <v>68531</v>
      </c>
      <c r="E54" s="511">
        <v>44333</v>
      </c>
      <c r="F54" s="524">
        <v>750</v>
      </c>
    </row>
    <row r="55" spans="1:6" ht="17.399999999999999" thickBot="1" x14ac:dyDescent="0.35">
      <c r="A55" s="521">
        <v>8</v>
      </c>
      <c r="B55" s="522" t="s">
        <v>377</v>
      </c>
      <c r="C55" s="491" t="s">
        <v>379</v>
      </c>
      <c r="D55" s="479">
        <v>68532</v>
      </c>
      <c r="E55" s="509">
        <v>44333</v>
      </c>
      <c r="F55" s="510">
        <v>750</v>
      </c>
    </row>
    <row r="56" spans="1:6" ht="18" thickTop="1" thickBot="1" x14ac:dyDescent="0.35">
      <c r="A56" s="449">
        <v>9</v>
      </c>
      <c r="B56" s="544" t="s">
        <v>380</v>
      </c>
      <c r="C56" s="528" t="s">
        <v>381</v>
      </c>
      <c r="D56" s="529">
        <v>1086</v>
      </c>
      <c r="E56" s="545">
        <v>44334</v>
      </c>
      <c r="F56" s="546">
        <v>750</v>
      </c>
    </row>
    <row r="57" spans="1:6" ht="21.6" thickTop="1" thickBot="1" x14ac:dyDescent="0.35">
      <c r="A57" s="449">
        <v>10</v>
      </c>
      <c r="B57" s="557" t="s">
        <v>382</v>
      </c>
      <c r="C57" s="528" t="s">
        <v>383</v>
      </c>
      <c r="D57" s="529">
        <v>2485</v>
      </c>
      <c r="E57" s="545">
        <v>44336</v>
      </c>
      <c r="F57" s="546">
        <v>750</v>
      </c>
    </row>
    <row r="58" spans="1:6" ht="15" thickTop="1" x14ac:dyDescent="0.3">
      <c r="A58" s="449"/>
      <c r="B58" s="475"/>
      <c r="C58" s="481"/>
      <c r="D58" s="473"/>
      <c r="E58" s="476"/>
      <c r="F58" s="477"/>
    </row>
    <row r="59" spans="1:6" x14ac:dyDescent="0.3">
      <c r="A59" s="446"/>
      <c r="B59" s="474"/>
      <c r="C59" s="461"/>
      <c r="D59" s="467"/>
      <c r="E59" s="462"/>
      <c r="F59" s="459"/>
    </row>
    <row r="60" spans="1:6" x14ac:dyDescent="0.3">
      <c r="A60" s="446"/>
      <c r="B60" s="458"/>
      <c r="C60" s="480"/>
      <c r="D60" s="467"/>
      <c r="E60" s="464"/>
      <c r="F60" s="460"/>
    </row>
  </sheetData>
  <mergeCells count="13">
    <mergeCell ref="A8:A14"/>
    <mergeCell ref="A41:F41"/>
    <mergeCell ref="A47:F47"/>
    <mergeCell ref="A31:F31"/>
    <mergeCell ref="E1:F1"/>
    <mergeCell ref="E2:F2"/>
    <mergeCell ref="B5:F5"/>
    <mergeCell ref="E3:F3"/>
    <mergeCell ref="B8:B14"/>
    <mergeCell ref="C8:C14"/>
    <mergeCell ref="B6:F6"/>
    <mergeCell ref="D8:F8"/>
    <mergeCell ref="D9:F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opLeftCell="A73" zoomScale="85" zoomScaleNormal="85" workbookViewId="0">
      <selection activeCell="E79" sqref="E79:E80"/>
    </sheetView>
  </sheetViews>
  <sheetFormatPr defaultRowHeight="14.4" x14ac:dyDescent="0.3"/>
  <cols>
    <col min="1" max="1" width="6.109375" customWidth="1"/>
    <col min="2" max="2" width="39.109375" customWidth="1"/>
    <col min="3" max="3" width="44" customWidth="1"/>
    <col min="4" max="4" width="7.6640625" style="21" bestFit="1" customWidth="1"/>
    <col min="5" max="5" width="20.77734375" customWidth="1"/>
    <col min="6" max="6" width="17.88671875" customWidth="1"/>
  </cols>
  <sheetData>
    <row r="1" spans="1:16" s="10" customFormat="1" ht="13.8" x14ac:dyDescent="0.3">
      <c r="A1" s="445"/>
      <c r="B1" s="456"/>
      <c r="C1" s="267"/>
      <c r="D1" s="563"/>
      <c r="E1" s="1079" t="s">
        <v>10</v>
      </c>
      <c r="F1" s="1079"/>
      <c r="G1" s="19"/>
      <c r="H1" s="19"/>
      <c r="I1" s="19"/>
      <c r="J1" s="19"/>
      <c r="K1" s="19"/>
      <c r="L1" s="19"/>
      <c r="M1" s="19"/>
      <c r="N1" s="19"/>
      <c r="O1" s="19"/>
    </row>
    <row r="2" spans="1:16" s="10" customFormat="1" ht="13.8" x14ac:dyDescent="0.3">
      <c r="A2" s="445"/>
      <c r="B2" s="456"/>
      <c r="C2" s="267"/>
      <c r="D2" s="563"/>
      <c r="E2" s="1080" t="s">
        <v>11</v>
      </c>
      <c r="F2" s="1080"/>
      <c r="G2" s="19"/>
      <c r="H2" s="19"/>
      <c r="I2" s="19"/>
      <c r="J2" s="19"/>
      <c r="K2" s="19"/>
      <c r="L2" s="19"/>
      <c r="M2" s="19"/>
      <c r="N2" s="19"/>
      <c r="O2" s="19"/>
    </row>
    <row r="3" spans="1:16" s="10" customFormat="1" ht="13.8" x14ac:dyDescent="0.3">
      <c r="A3" s="445"/>
      <c r="B3" s="456"/>
      <c r="C3" s="267"/>
      <c r="D3" s="563"/>
      <c r="E3" s="1079" t="s">
        <v>0</v>
      </c>
      <c r="F3" s="1079"/>
      <c r="G3" s="19"/>
      <c r="H3" s="19"/>
      <c r="I3" s="19"/>
      <c r="J3" s="19"/>
      <c r="K3" s="19"/>
      <c r="L3" s="19"/>
      <c r="M3" s="19"/>
      <c r="N3" s="19"/>
      <c r="O3" s="19"/>
    </row>
    <row r="4" spans="1:16" ht="15.6" x14ac:dyDescent="0.3">
      <c r="A4" s="445"/>
      <c r="B4" s="456"/>
      <c r="C4" s="267"/>
      <c r="D4" s="563"/>
      <c r="E4" s="1079" t="s">
        <v>10</v>
      </c>
      <c r="F4" s="1079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10" customFormat="1" ht="13.8" customHeight="1" x14ac:dyDescent="0.3">
      <c r="A5" s="445"/>
      <c r="B5" s="456"/>
      <c r="C5" s="267"/>
      <c r="D5" s="563"/>
      <c r="E5" s="1080" t="s">
        <v>11</v>
      </c>
      <c r="F5" s="1080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6" customHeight="1" x14ac:dyDescent="0.3">
      <c r="A6" s="445"/>
      <c r="B6" s="456"/>
      <c r="C6" s="267"/>
      <c r="D6" s="563"/>
      <c r="E6" s="1079" t="s">
        <v>0</v>
      </c>
      <c r="F6" s="1079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0.399999999999999" customHeight="1" x14ac:dyDescent="0.3">
      <c r="A7" s="445"/>
      <c r="B7" s="456"/>
      <c r="C7" s="267"/>
      <c r="D7" s="563"/>
      <c r="E7" s="444"/>
      <c r="F7" s="45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.6" x14ac:dyDescent="0.3">
      <c r="A8" s="445"/>
      <c r="B8" s="1081" t="s">
        <v>12</v>
      </c>
      <c r="C8" s="1081"/>
      <c r="D8" s="1081"/>
      <c r="E8" s="1081"/>
      <c r="F8" s="108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6" x14ac:dyDescent="0.3">
      <c r="A9" s="445"/>
      <c r="B9" s="1082" t="s">
        <v>384</v>
      </c>
      <c r="C9" s="1082"/>
      <c r="D9" s="1082"/>
      <c r="E9" s="1082"/>
      <c r="F9" s="1082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6" customHeight="1" x14ac:dyDescent="0.3">
      <c r="A10" s="445"/>
      <c r="B10" s="456"/>
      <c r="C10" s="267"/>
      <c r="D10" s="563"/>
      <c r="E10" s="444"/>
      <c r="F10" s="451"/>
      <c r="G10" s="2"/>
      <c r="H10" s="1"/>
      <c r="I10" s="1"/>
      <c r="J10" s="1"/>
      <c r="K10" s="1"/>
      <c r="L10" s="1"/>
      <c r="M10" s="1"/>
      <c r="N10" s="1"/>
      <c r="O10" s="1"/>
      <c r="P10" s="1"/>
    </row>
    <row r="11" spans="1:16" ht="15.6" x14ac:dyDescent="0.3">
      <c r="A11" s="445"/>
      <c r="B11" s="456"/>
      <c r="C11" s="267"/>
      <c r="D11" s="563"/>
      <c r="E11" s="444"/>
      <c r="F11" s="451"/>
      <c r="G11" s="2"/>
      <c r="H11" s="1"/>
      <c r="I11" s="1"/>
      <c r="J11" s="1"/>
      <c r="K11" s="1"/>
      <c r="L11" s="1"/>
      <c r="M11" s="1"/>
      <c r="N11" s="1"/>
      <c r="O11" s="1"/>
      <c r="P11" s="1"/>
    </row>
    <row r="12" spans="1:16" ht="15.6" x14ac:dyDescent="0.3">
      <c r="A12" s="1065" t="s">
        <v>1</v>
      </c>
      <c r="B12" s="1112" t="s">
        <v>2</v>
      </c>
      <c r="C12" s="1112" t="s">
        <v>14</v>
      </c>
      <c r="D12" s="564"/>
      <c r="E12" s="1083" t="s">
        <v>385</v>
      </c>
      <c r="F12" s="1117"/>
      <c r="G12" s="2"/>
      <c r="H12" s="1"/>
      <c r="I12" s="1"/>
      <c r="J12" s="1"/>
      <c r="K12" s="1"/>
      <c r="L12" s="1"/>
      <c r="M12" s="1"/>
      <c r="N12" s="1"/>
      <c r="O12" s="1"/>
      <c r="P12" s="1"/>
    </row>
    <row r="13" spans="1:16" ht="15.6" x14ac:dyDescent="0.3">
      <c r="A13" s="1066"/>
      <c r="B13" s="1113"/>
      <c r="C13" s="1113"/>
      <c r="D13" s="565"/>
      <c r="E13" s="1118" t="s">
        <v>16</v>
      </c>
      <c r="F13" s="1119"/>
      <c r="G13" s="2"/>
      <c r="H13" s="1"/>
      <c r="I13" s="1"/>
      <c r="J13" s="1"/>
      <c r="K13" s="1"/>
      <c r="L13" s="1"/>
      <c r="M13" s="1"/>
      <c r="N13" s="1"/>
      <c r="O13" s="1"/>
      <c r="P13" s="1"/>
    </row>
    <row r="14" spans="1:16" ht="15.6" x14ac:dyDescent="0.3">
      <c r="A14" s="1066"/>
      <c r="B14" s="1113"/>
      <c r="C14" s="1113"/>
      <c r="D14" s="565"/>
      <c r="E14" s="1120"/>
      <c r="F14" s="1121"/>
      <c r="G14" s="2"/>
      <c r="H14" s="1"/>
      <c r="I14" s="1"/>
      <c r="J14" s="1"/>
      <c r="K14" s="1"/>
      <c r="L14" s="1"/>
      <c r="M14" s="1"/>
      <c r="N14" s="1"/>
      <c r="O14" s="1"/>
      <c r="P14" s="1"/>
    </row>
    <row r="15" spans="1:16" ht="15.6" x14ac:dyDescent="0.3">
      <c r="A15" s="1066"/>
      <c r="B15" s="1113"/>
      <c r="C15" s="1113"/>
      <c r="D15" s="565"/>
      <c r="E15" s="1120"/>
      <c r="F15" s="1121"/>
      <c r="G15" s="2"/>
      <c r="H15" s="1"/>
      <c r="I15" s="1"/>
      <c r="J15" s="1"/>
      <c r="K15" s="1"/>
      <c r="L15" s="1"/>
      <c r="M15" s="1"/>
      <c r="N15" s="1"/>
      <c r="O15" s="1"/>
      <c r="P15" s="1"/>
    </row>
    <row r="16" spans="1:16" ht="15.6" x14ac:dyDescent="0.3">
      <c r="A16" s="1066"/>
      <c r="B16" s="1113"/>
      <c r="C16" s="1113"/>
      <c r="D16" s="565"/>
      <c r="E16" s="1120"/>
      <c r="F16" s="1121"/>
      <c r="G16" s="2"/>
      <c r="H16" s="1"/>
      <c r="I16" s="1"/>
      <c r="J16" s="1"/>
      <c r="K16" s="1"/>
      <c r="L16" s="1"/>
      <c r="M16" s="1"/>
      <c r="N16" s="1"/>
      <c r="O16" s="1"/>
      <c r="P16" s="1"/>
    </row>
    <row r="17" spans="1:16" ht="15.6" x14ac:dyDescent="0.3">
      <c r="A17" s="1066"/>
      <c r="B17" s="1113"/>
      <c r="C17" s="1113"/>
      <c r="D17" s="565"/>
      <c r="E17" s="1122"/>
      <c r="F17" s="1123"/>
      <c r="G17" s="2"/>
      <c r="H17" s="1"/>
      <c r="I17" s="1"/>
      <c r="J17" s="1"/>
      <c r="K17" s="1"/>
      <c r="L17" s="1"/>
      <c r="M17" s="1"/>
      <c r="N17" s="1"/>
      <c r="O17" s="1"/>
      <c r="P17" s="1"/>
    </row>
    <row r="18" spans="1:16" ht="15.6" x14ac:dyDescent="0.3">
      <c r="A18" s="1067"/>
      <c r="B18" s="1114"/>
      <c r="C18" s="1114"/>
      <c r="D18" s="566" t="s">
        <v>8</v>
      </c>
      <c r="E18" s="562" t="s">
        <v>3</v>
      </c>
      <c r="F18" s="567" t="s">
        <v>4</v>
      </c>
      <c r="G18" s="2"/>
      <c r="H18" s="1"/>
      <c r="I18" s="1"/>
      <c r="J18" s="1"/>
      <c r="K18" s="1"/>
      <c r="L18" s="1"/>
      <c r="M18" s="1"/>
      <c r="N18" s="1"/>
      <c r="O18" s="1"/>
      <c r="P18" s="1"/>
    </row>
    <row r="19" spans="1:16" ht="15.6" x14ac:dyDescent="0.3">
      <c r="A19" s="461"/>
      <c r="B19" s="46"/>
      <c r="C19" s="47"/>
      <c r="D19" s="197"/>
      <c r="E19" s="49"/>
      <c r="F19" s="50"/>
      <c r="G19" s="2"/>
      <c r="H19" s="1"/>
      <c r="I19" s="1"/>
      <c r="J19" s="1"/>
      <c r="K19" s="1"/>
      <c r="L19" s="1"/>
      <c r="M19" s="1"/>
      <c r="N19" s="1"/>
      <c r="O19" s="1"/>
      <c r="P19" s="1"/>
    </row>
    <row r="20" spans="1:16" ht="15.6" x14ac:dyDescent="0.3">
      <c r="A20" s="447" t="s">
        <v>17</v>
      </c>
      <c r="B20" s="457"/>
      <c r="C20" s="568"/>
      <c r="D20" s="568"/>
      <c r="E20" s="568"/>
      <c r="F20" s="569"/>
      <c r="G20" s="444"/>
      <c r="H20" s="444"/>
      <c r="I20" s="444"/>
      <c r="J20" s="444"/>
      <c r="K20" s="444"/>
      <c r="L20" s="444"/>
      <c r="M20" s="1"/>
      <c r="N20" s="1"/>
      <c r="O20" s="1"/>
      <c r="P20" s="1"/>
    </row>
    <row r="21" spans="1:16" ht="16.2" thickBot="1" x14ac:dyDescent="0.35">
      <c r="A21" s="448">
        <v>1</v>
      </c>
      <c r="B21" s="522" t="s">
        <v>386</v>
      </c>
      <c r="C21" s="570" t="s">
        <v>387</v>
      </c>
      <c r="D21" s="479">
        <v>5469</v>
      </c>
      <c r="E21" s="308">
        <v>44347</v>
      </c>
      <c r="F21" s="309">
        <v>7500</v>
      </c>
      <c r="G21" s="62"/>
      <c r="H21" s="62"/>
      <c r="I21" s="62"/>
      <c r="J21" s="62"/>
      <c r="K21" s="445"/>
      <c r="L21" s="444"/>
      <c r="M21" s="1"/>
      <c r="N21" s="1"/>
      <c r="O21" s="1"/>
      <c r="P21" s="1"/>
    </row>
    <row r="22" spans="1:16" ht="31.8" thickTop="1" thickBot="1" x14ac:dyDescent="0.35">
      <c r="A22" s="448">
        <v>2</v>
      </c>
      <c r="B22" s="544" t="s">
        <v>388</v>
      </c>
      <c r="C22" s="557" t="s">
        <v>389</v>
      </c>
      <c r="D22" s="529">
        <v>221</v>
      </c>
      <c r="E22" s="320">
        <v>44348</v>
      </c>
      <c r="F22" s="546">
        <v>7500</v>
      </c>
      <c r="G22" s="65"/>
      <c r="H22" s="65"/>
      <c r="I22" s="65"/>
      <c r="J22" s="65"/>
      <c r="K22" s="445"/>
      <c r="L22" s="444"/>
      <c r="M22" s="1"/>
      <c r="N22" s="1"/>
      <c r="O22" s="1"/>
      <c r="P22" s="1"/>
    </row>
    <row r="23" spans="1:16" ht="31.2" thickTop="1" x14ac:dyDescent="0.3">
      <c r="A23" s="448">
        <v>3</v>
      </c>
      <c r="B23" s="498" t="s">
        <v>390</v>
      </c>
      <c r="C23" s="571" t="s">
        <v>391</v>
      </c>
      <c r="D23" s="473">
        <v>708</v>
      </c>
      <c r="E23" s="305">
        <v>44349</v>
      </c>
      <c r="F23" s="477">
        <v>7500</v>
      </c>
      <c r="G23" s="432"/>
      <c r="H23" s="432"/>
      <c r="I23" s="432"/>
      <c r="J23" s="432"/>
      <c r="K23" s="429"/>
      <c r="L23" s="428"/>
      <c r="M23" s="1"/>
      <c r="N23" s="1"/>
      <c r="O23" s="1"/>
      <c r="P23" s="1"/>
    </row>
    <row r="24" spans="1:16" ht="40.799999999999997" x14ac:dyDescent="0.3">
      <c r="A24" s="448">
        <v>4</v>
      </c>
      <c r="B24" s="498" t="s">
        <v>390</v>
      </c>
      <c r="C24" s="572" t="s">
        <v>392</v>
      </c>
      <c r="D24" s="472">
        <v>709</v>
      </c>
      <c r="E24" s="283">
        <v>44349</v>
      </c>
      <c r="F24" s="452">
        <v>7500</v>
      </c>
      <c r="G24" s="412"/>
      <c r="H24" s="413"/>
      <c r="I24" s="413"/>
      <c r="J24" s="411"/>
      <c r="K24" s="411"/>
      <c r="L24" s="428"/>
      <c r="M24" s="1"/>
      <c r="N24" s="1"/>
      <c r="O24" s="1"/>
      <c r="P24" s="1"/>
    </row>
    <row r="25" spans="1:16" ht="40.799999999999997" x14ac:dyDescent="0.3">
      <c r="A25" s="448">
        <v>5</v>
      </c>
      <c r="B25" s="498" t="s">
        <v>390</v>
      </c>
      <c r="C25" s="572" t="s">
        <v>393</v>
      </c>
      <c r="D25" s="472">
        <v>706</v>
      </c>
      <c r="E25" s="283">
        <v>44349</v>
      </c>
      <c r="F25" s="265">
        <v>7500</v>
      </c>
      <c r="G25" s="432"/>
      <c r="H25" s="432"/>
      <c r="I25" s="432"/>
      <c r="J25" s="432"/>
      <c r="K25" s="429"/>
      <c r="L25" s="428"/>
      <c r="M25" s="1"/>
      <c r="N25" s="1"/>
      <c r="O25" s="1"/>
      <c r="P25" s="1"/>
    </row>
    <row r="26" spans="1:16" ht="41.4" thickBot="1" x14ac:dyDescent="0.35">
      <c r="A26" s="448">
        <v>6</v>
      </c>
      <c r="B26" s="522" t="s">
        <v>390</v>
      </c>
      <c r="C26" s="570" t="s">
        <v>394</v>
      </c>
      <c r="D26" s="479">
        <v>707</v>
      </c>
      <c r="E26" s="308">
        <v>44349</v>
      </c>
      <c r="F26" s="309">
        <v>7500</v>
      </c>
      <c r="G26" s="432"/>
      <c r="H26" s="432"/>
      <c r="I26" s="432"/>
      <c r="J26" s="432"/>
      <c r="K26" s="429"/>
      <c r="L26" s="428"/>
      <c r="M26" s="1"/>
      <c r="N26" s="1"/>
      <c r="O26" s="1"/>
      <c r="P26" s="1"/>
    </row>
    <row r="27" spans="1:16" ht="31.8" thickTop="1" thickBot="1" x14ac:dyDescent="0.35">
      <c r="A27" s="448">
        <v>7</v>
      </c>
      <c r="B27" s="544" t="s">
        <v>395</v>
      </c>
      <c r="C27" s="573" t="s">
        <v>396</v>
      </c>
      <c r="D27" s="529">
        <v>2485</v>
      </c>
      <c r="E27" s="320">
        <v>44350</v>
      </c>
      <c r="F27" s="321">
        <v>7500</v>
      </c>
      <c r="G27" s="432"/>
      <c r="H27" s="432"/>
      <c r="I27" s="432"/>
      <c r="J27" s="432"/>
      <c r="K27" s="429"/>
      <c r="L27" s="428"/>
      <c r="M27" s="1"/>
      <c r="N27" s="1"/>
      <c r="O27" s="1"/>
      <c r="P27" s="1"/>
    </row>
    <row r="28" spans="1:16" ht="15.6" customHeight="1" thickTop="1" thickBot="1" x14ac:dyDescent="0.35">
      <c r="A28" s="448">
        <v>8</v>
      </c>
      <c r="B28" s="544" t="s">
        <v>245</v>
      </c>
      <c r="C28" s="557" t="s">
        <v>397</v>
      </c>
      <c r="D28" s="529">
        <v>116161</v>
      </c>
      <c r="E28" s="320">
        <v>44354</v>
      </c>
      <c r="F28" s="321">
        <v>7500</v>
      </c>
      <c r="G28" s="432"/>
      <c r="H28" s="432"/>
      <c r="I28" s="432"/>
      <c r="J28" s="432"/>
      <c r="K28" s="429"/>
      <c r="L28" s="428"/>
      <c r="M28" s="1"/>
      <c r="N28" s="1"/>
      <c r="O28" s="1"/>
      <c r="P28" s="1"/>
    </row>
    <row r="29" spans="1:16" ht="42" thickTop="1" thickBot="1" x14ac:dyDescent="0.35">
      <c r="A29" s="448">
        <v>9</v>
      </c>
      <c r="B29" s="547" t="s">
        <v>398</v>
      </c>
      <c r="C29" s="573" t="s">
        <v>399</v>
      </c>
      <c r="D29" s="529">
        <v>390</v>
      </c>
      <c r="E29" s="320">
        <v>44356</v>
      </c>
      <c r="F29" s="321">
        <v>7500</v>
      </c>
      <c r="G29" s="432"/>
      <c r="H29" s="432"/>
      <c r="I29" s="432"/>
      <c r="J29" s="432"/>
      <c r="K29" s="429"/>
      <c r="L29" s="428"/>
      <c r="M29" s="1"/>
      <c r="N29" s="1"/>
      <c r="O29" s="1"/>
      <c r="P29" s="1"/>
    </row>
    <row r="30" spans="1:16" ht="34.799999999999997" thickTop="1" x14ac:dyDescent="0.3">
      <c r="A30" s="448">
        <v>10</v>
      </c>
      <c r="B30" s="559" t="s">
        <v>400</v>
      </c>
      <c r="C30" s="282" t="s">
        <v>401</v>
      </c>
      <c r="D30" s="473">
        <v>482202</v>
      </c>
      <c r="E30" s="305">
        <v>44357</v>
      </c>
      <c r="F30" s="74">
        <v>7500</v>
      </c>
      <c r="G30" s="432"/>
      <c r="H30" s="432"/>
      <c r="I30" s="432"/>
      <c r="J30" s="432"/>
      <c r="K30" s="429"/>
      <c r="L30" s="428"/>
      <c r="M30" s="1"/>
      <c r="N30" s="1"/>
      <c r="O30" s="1"/>
      <c r="P30" s="1"/>
    </row>
    <row r="31" spans="1:16" ht="34.200000000000003" x14ac:dyDescent="0.3">
      <c r="A31" s="448">
        <v>11</v>
      </c>
      <c r="B31" s="559" t="s">
        <v>402</v>
      </c>
      <c r="C31" s="282" t="s">
        <v>403</v>
      </c>
      <c r="D31" s="473">
        <v>482208</v>
      </c>
      <c r="E31" s="305">
        <v>44357</v>
      </c>
      <c r="F31" s="74">
        <v>7500</v>
      </c>
      <c r="G31" s="432"/>
      <c r="H31" s="432"/>
      <c r="I31" s="432"/>
      <c r="J31" s="432"/>
      <c r="K31" s="429"/>
      <c r="L31" s="428"/>
      <c r="M31" s="1"/>
      <c r="N31" s="1"/>
      <c r="O31" s="1"/>
      <c r="P31" s="1"/>
    </row>
    <row r="32" spans="1:16" ht="25.2" x14ac:dyDescent="0.3">
      <c r="A32" s="448">
        <v>12</v>
      </c>
      <c r="B32" s="475" t="s">
        <v>404</v>
      </c>
      <c r="C32" s="282" t="s">
        <v>405</v>
      </c>
      <c r="D32" s="473">
        <v>1118</v>
      </c>
      <c r="E32" s="305">
        <v>44357</v>
      </c>
      <c r="F32" s="74">
        <v>7500</v>
      </c>
      <c r="G32" s="432"/>
      <c r="H32" s="432"/>
      <c r="I32" s="432"/>
      <c r="J32" s="432"/>
      <c r="K32" s="429"/>
      <c r="L32" s="428"/>
      <c r="M32" s="1"/>
      <c r="N32" s="1"/>
      <c r="O32" s="1"/>
      <c r="P32" s="1"/>
    </row>
    <row r="33" spans="1:16" ht="17.399999999999999" thickBot="1" x14ac:dyDescent="0.35">
      <c r="A33" s="448">
        <v>13</v>
      </c>
      <c r="B33" s="75" t="s">
        <v>406</v>
      </c>
      <c r="C33" s="76" t="s">
        <v>407</v>
      </c>
      <c r="D33" s="419">
        <v>41325</v>
      </c>
      <c r="E33" s="78">
        <v>44357</v>
      </c>
      <c r="F33" s="79">
        <v>7500</v>
      </c>
      <c r="G33" s="432"/>
      <c r="H33" s="432"/>
      <c r="I33" s="432"/>
      <c r="J33" s="432"/>
      <c r="K33" s="429"/>
      <c r="L33" s="428"/>
      <c r="M33" s="1"/>
      <c r="N33" s="1"/>
      <c r="O33" s="1"/>
      <c r="P33" s="1"/>
    </row>
    <row r="34" spans="1:16" ht="25.8" thickTop="1" x14ac:dyDescent="0.3">
      <c r="A34" s="448">
        <v>14</v>
      </c>
      <c r="B34" s="475" t="s">
        <v>473</v>
      </c>
      <c r="C34" s="282" t="s">
        <v>474</v>
      </c>
      <c r="D34" s="473">
        <v>236</v>
      </c>
      <c r="E34" s="305">
        <v>44357</v>
      </c>
      <c r="F34" s="74">
        <v>7500</v>
      </c>
      <c r="G34" s="432"/>
      <c r="H34" s="432"/>
      <c r="I34" s="432"/>
      <c r="J34" s="432"/>
      <c r="K34" s="429"/>
      <c r="L34" s="428"/>
      <c r="M34" s="1"/>
      <c r="N34" s="1"/>
      <c r="O34" s="1"/>
      <c r="P34" s="1"/>
    </row>
    <row r="35" spans="1:16" ht="25.2" x14ac:dyDescent="0.3">
      <c r="A35" s="448">
        <v>15</v>
      </c>
      <c r="B35" s="475" t="s">
        <v>475</v>
      </c>
      <c r="C35" s="282" t="s">
        <v>476</v>
      </c>
      <c r="D35" s="473">
        <v>100</v>
      </c>
      <c r="E35" s="305">
        <v>44358</v>
      </c>
      <c r="F35" s="74">
        <v>7500</v>
      </c>
      <c r="G35" s="432"/>
      <c r="H35" s="432"/>
      <c r="I35" s="432"/>
      <c r="J35" s="432"/>
      <c r="K35" s="429"/>
      <c r="L35" s="428"/>
      <c r="M35" s="1"/>
      <c r="N35" s="1"/>
      <c r="O35" s="1"/>
      <c r="P35" s="1"/>
    </row>
    <row r="36" spans="1:16" ht="17.399999999999999" thickBot="1" x14ac:dyDescent="0.35">
      <c r="A36" s="448">
        <v>16</v>
      </c>
      <c r="B36" s="75" t="s">
        <v>477</v>
      </c>
      <c r="C36" s="76" t="s">
        <v>478</v>
      </c>
      <c r="D36" s="419">
        <v>1089</v>
      </c>
      <c r="E36" s="78">
        <v>44358</v>
      </c>
      <c r="F36" s="79">
        <v>7500</v>
      </c>
      <c r="G36" s="432"/>
      <c r="H36" s="432"/>
      <c r="I36" s="432"/>
      <c r="J36" s="432"/>
      <c r="K36" s="429"/>
      <c r="L36" s="428"/>
      <c r="M36" s="1"/>
      <c r="N36" s="1"/>
      <c r="O36" s="1"/>
      <c r="P36" s="1"/>
    </row>
    <row r="37" spans="1:16" ht="25.8" thickTop="1" x14ac:dyDescent="0.3">
      <c r="A37" s="448">
        <v>17</v>
      </c>
      <c r="B37" s="559" t="s">
        <v>479</v>
      </c>
      <c r="C37" s="282" t="s">
        <v>480</v>
      </c>
      <c r="D37" s="473">
        <v>155</v>
      </c>
      <c r="E37" s="305">
        <v>44362</v>
      </c>
      <c r="F37" s="74">
        <v>7500</v>
      </c>
      <c r="G37" s="432"/>
      <c r="H37" s="432"/>
      <c r="I37" s="432"/>
      <c r="J37" s="432"/>
      <c r="K37" s="429"/>
      <c r="L37" s="428"/>
      <c r="M37" s="1"/>
      <c r="N37" s="1"/>
      <c r="O37" s="1"/>
      <c r="P37" s="1"/>
    </row>
    <row r="38" spans="1:16" ht="17.399999999999999" thickBot="1" x14ac:dyDescent="0.35">
      <c r="A38" s="448">
        <v>18</v>
      </c>
      <c r="B38" s="316" t="s">
        <v>481</v>
      </c>
      <c r="C38" s="76" t="s">
        <v>482</v>
      </c>
      <c r="D38" s="419">
        <v>4197</v>
      </c>
      <c r="E38" s="78">
        <v>44362</v>
      </c>
      <c r="F38" s="79">
        <v>7500</v>
      </c>
      <c r="G38" s="432"/>
      <c r="H38" s="432"/>
      <c r="I38" s="432"/>
      <c r="J38" s="432"/>
      <c r="K38" s="429"/>
      <c r="L38" s="428"/>
      <c r="M38" s="1"/>
      <c r="N38" s="1"/>
      <c r="O38" s="1"/>
      <c r="P38" s="1"/>
    </row>
    <row r="39" spans="1:16" ht="34.200000000000003" thickTop="1" x14ac:dyDescent="0.3">
      <c r="A39" s="469">
        <v>19</v>
      </c>
      <c r="B39" s="475" t="s">
        <v>483</v>
      </c>
      <c r="C39" s="481" t="s">
        <v>484</v>
      </c>
      <c r="D39" s="473">
        <v>2720</v>
      </c>
      <c r="E39" s="305">
        <v>44363</v>
      </c>
      <c r="F39" s="74">
        <v>7500</v>
      </c>
      <c r="G39" s="604"/>
      <c r="H39" s="604"/>
      <c r="I39" s="604"/>
      <c r="J39" s="604"/>
      <c r="K39" s="139"/>
      <c r="L39" s="418"/>
      <c r="M39" s="354"/>
      <c r="N39" s="354"/>
      <c r="O39" s="354"/>
      <c r="P39" s="354"/>
    </row>
    <row r="40" spans="1:16" ht="33.6" x14ac:dyDescent="0.3">
      <c r="A40" s="469">
        <v>20</v>
      </c>
      <c r="B40" s="86" t="s">
        <v>485</v>
      </c>
      <c r="C40" s="605" t="s">
        <v>486</v>
      </c>
      <c r="D40" s="473">
        <v>2323</v>
      </c>
      <c r="E40" s="523">
        <v>44365</v>
      </c>
      <c r="F40" s="512">
        <v>7500</v>
      </c>
      <c r="G40" s="604"/>
      <c r="H40" s="604"/>
      <c r="I40" s="604"/>
      <c r="J40" s="604"/>
      <c r="K40" s="139"/>
      <c r="L40" s="418"/>
      <c r="M40" s="354"/>
      <c r="N40" s="354"/>
      <c r="O40" s="354"/>
      <c r="P40" s="354"/>
    </row>
    <row r="41" spans="1:16" ht="26.4" x14ac:dyDescent="0.3">
      <c r="A41" s="469">
        <v>21</v>
      </c>
      <c r="B41" s="606" t="s">
        <v>487</v>
      </c>
      <c r="C41" s="607" t="s">
        <v>488</v>
      </c>
      <c r="D41" s="473">
        <v>638</v>
      </c>
      <c r="E41" s="305">
        <v>44365</v>
      </c>
      <c r="F41" s="74">
        <v>7500</v>
      </c>
      <c r="G41" s="432"/>
      <c r="H41" s="432"/>
      <c r="I41" s="432"/>
      <c r="J41" s="432"/>
      <c r="K41" s="429"/>
      <c r="L41" s="428"/>
      <c r="M41" s="1"/>
      <c r="N41" s="1"/>
      <c r="O41" s="1"/>
      <c r="P41" s="1"/>
    </row>
    <row r="42" spans="1:16" ht="36" x14ac:dyDescent="0.3">
      <c r="A42" s="608">
        <v>22</v>
      </c>
      <c r="B42" s="609" t="s">
        <v>489</v>
      </c>
      <c r="C42" s="610" t="s">
        <v>490</v>
      </c>
      <c r="D42" s="611">
        <v>674</v>
      </c>
      <c r="E42" s="612">
        <v>44365</v>
      </c>
      <c r="F42" s="613">
        <v>7500</v>
      </c>
      <c r="G42" s="1124" t="s">
        <v>491</v>
      </c>
      <c r="H42" s="1124"/>
      <c r="I42" s="1124"/>
      <c r="J42" s="1124"/>
      <c r="K42" s="1124"/>
      <c r="L42" s="1124"/>
      <c r="M42" s="1115" t="s">
        <v>492</v>
      </c>
      <c r="N42" s="1116"/>
      <c r="O42" s="1116"/>
      <c r="P42" s="1116"/>
    </row>
    <row r="43" spans="1:16" ht="27" thickBot="1" x14ac:dyDescent="0.35">
      <c r="A43" s="469">
        <v>23</v>
      </c>
      <c r="B43" s="614" t="s">
        <v>489</v>
      </c>
      <c r="C43" s="615" t="s">
        <v>493</v>
      </c>
      <c r="D43" s="419">
        <v>673</v>
      </c>
      <c r="E43" s="78">
        <v>44365</v>
      </c>
      <c r="F43" s="79">
        <v>7500</v>
      </c>
      <c r="G43" s="432"/>
      <c r="H43" s="432"/>
      <c r="I43" s="432"/>
      <c r="J43" s="432"/>
      <c r="K43" s="429"/>
      <c r="L43" s="428"/>
      <c r="M43" s="1"/>
      <c r="N43" s="1"/>
      <c r="O43" s="1"/>
      <c r="P43" s="1"/>
    </row>
    <row r="44" spans="1:16" ht="49.8" thickTop="1" thickBot="1" x14ac:dyDescent="0.35">
      <c r="A44" s="469">
        <v>24</v>
      </c>
      <c r="B44" s="616" t="s">
        <v>494</v>
      </c>
      <c r="C44" s="617" t="s">
        <v>495</v>
      </c>
      <c r="D44" s="419">
        <v>290443</v>
      </c>
      <c r="E44" s="78">
        <v>44369</v>
      </c>
      <c r="F44" s="79">
        <v>7500</v>
      </c>
      <c r="G44" s="432"/>
      <c r="H44" s="432"/>
      <c r="I44" s="432"/>
      <c r="J44" s="432"/>
      <c r="K44" s="429"/>
      <c r="L44" s="428"/>
      <c r="M44" s="1"/>
      <c r="N44" s="1"/>
      <c r="O44" s="1"/>
      <c r="P44" s="1"/>
    </row>
    <row r="45" spans="1:16" ht="40.799999999999997" thickTop="1" x14ac:dyDescent="0.3">
      <c r="A45" s="469">
        <v>25</v>
      </c>
      <c r="B45" s="618" t="s">
        <v>496</v>
      </c>
      <c r="C45" s="619" t="s">
        <v>497</v>
      </c>
      <c r="D45" s="473">
        <v>99232</v>
      </c>
      <c r="E45" s="305">
        <v>44371</v>
      </c>
      <c r="F45" s="74">
        <v>7500</v>
      </c>
      <c r="G45" s="432"/>
      <c r="H45" s="432"/>
      <c r="I45" s="432"/>
      <c r="J45" s="432"/>
      <c r="K45" s="429"/>
      <c r="L45" s="428"/>
      <c r="M45" s="1"/>
      <c r="N45" s="1"/>
      <c r="O45" s="1"/>
      <c r="P45" s="1"/>
    </row>
    <row r="46" spans="1:16" ht="40.799999999999997" thickBot="1" x14ac:dyDescent="0.35">
      <c r="A46" s="448">
        <v>26</v>
      </c>
      <c r="B46" s="620" t="s">
        <v>496</v>
      </c>
      <c r="C46" s="621" t="s">
        <v>498</v>
      </c>
      <c r="D46" s="419">
        <v>99233</v>
      </c>
      <c r="E46" s="78">
        <v>44371</v>
      </c>
      <c r="F46" s="79">
        <v>7500</v>
      </c>
      <c r="G46" s="432"/>
      <c r="H46" s="432"/>
      <c r="I46" s="432"/>
      <c r="J46" s="432"/>
      <c r="K46" s="429"/>
      <c r="L46" s="428"/>
      <c r="M46" s="1"/>
      <c r="N46" s="1"/>
      <c r="O46" s="1"/>
      <c r="P46" s="1"/>
    </row>
    <row r="47" spans="1:16" ht="26.4" thickTop="1" thickBot="1" x14ac:dyDescent="0.35">
      <c r="A47" s="469">
        <v>27</v>
      </c>
      <c r="B47" s="316" t="s">
        <v>5</v>
      </c>
      <c r="C47" s="76" t="s">
        <v>499</v>
      </c>
      <c r="D47" s="419">
        <v>159701</v>
      </c>
      <c r="E47" s="78">
        <v>44372</v>
      </c>
      <c r="F47" s="79">
        <v>7500</v>
      </c>
      <c r="G47" s="432"/>
      <c r="H47" s="432"/>
      <c r="I47" s="432"/>
      <c r="J47" s="432"/>
      <c r="K47" s="429"/>
      <c r="L47" s="428"/>
      <c r="M47" s="1"/>
      <c r="N47" s="1"/>
      <c r="O47" s="1"/>
      <c r="P47" s="1"/>
    </row>
    <row r="48" spans="1:16" ht="25.8" thickTop="1" x14ac:dyDescent="0.3">
      <c r="A48" s="448">
        <v>28</v>
      </c>
      <c r="B48" s="622" t="s">
        <v>500</v>
      </c>
      <c r="C48" s="282" t="s">
        <v>501</v>
      </c>
      <c r="D48" s="473">
        <v>1709</v>
      </c>
      <c r="E48" s="305">
        <v>44376</v>
      </c>
      <c r="F48" s="74">
        <v>7500</v>
      </c>
      <c r="G48" s="432"/>
      <c r="H48" s="432"/>
      <c r="I48" s="432"/>
      <c r="J48" s="432"/>
      <c r="K48" s="429"/>
      <c r="L48" s="428"/>
      <c r="M48" s="1"/>
      <c r="N48" s="1"/>
      <c r="O48" s="1"/>
      <c r="P48" s="1"/>
    </row>
    <row r="49" spans="1:16" ht="25.8" thickBot="1" x14ac:dyDescent="0.35">
      <c r="A49" s="469">
        <v>29</v>
      </c>
      <c r="B49" s="623" t="s">
        <v>500</v>
      </c>
      <c r="C49" s="76" t="s">
        <v>502</v>
      </c>
      <c r="D49" s="419">
        <v>1710</v>
      </c>
      <c r="E49" s="78">
        <v>44376</v>
      </c>
      <c r="F49" s="79">
        <v>7500</v>
      </c>
      <c r="G49" s="432"/>
      <c r="H49" s="432"/>
      <c r="I49" s="432"/>
      <c r="J49" s="432"/>
      <c r="K49" s="429"/>
      <c r="L49" s="428"/>
      <c r="M49" s="1"/>
      <c r="N49" s="1"/>
      <c r="O49" s="1"/>
      <c r="P49" s="1"/>
    </row>
    <row r="50" spans="1:16" ht="16.2" thickTop="1" x14ac:dyDescent="0.3">
      <c r="A50" s="448"/>
      <c r="B50" s="624"/>
      <c r="C50" s="282"/>
      <c r="D50" s="473"/>
      <c r="E50" s="305"/>
      <c r="F50" s="74"/>
      <c r="G50" s="432"/>
      <c r="H50" s="432"/>
      <c r="I50" s="432"/>
      <c r="J50" s="432"/>
      <c r="K50" s="429"/>
      <c r="L50" s="428"/>
      <c r="M50" s="1"/>
      <c r="N50" s="1"/>
      <c r="O50" s="1"/>
      <c r="P50" s="1"/>
    </row>
    <row r="51" spans="1:16" ht="15.6" x14ac:dyDescent="0.3">
      <c r="A51" s="446"/>
      <c r="B51" s="458"/>
      <c r="C51" s="266"/>
      <c r="D51" s="461"/>
      <c r="E51" s="462"/>
      <c r="F51" s="625"/>
      <c r="G51" s="445"/>
      <c r="H51" s="445"/>
      <c r="I51" s="445"/>
      <c r="J51" s="445"/>
      <c r="K51" s="444"/>
      <c r="L51" s="444"/>
      <c r="M51" s="1"/>
      <c r="N51" s="1"/>
      <c r="O51" s="1"/>
      <c r="P51" s="1"/>
    </row>
    <row r="52" spans="1:16" ht="15.6" x14ac:dyDescent="0.3">
      <c r="A52" s="446"/>
      <c r="B52" s="458"/>
      <c r="C52" s="266"/>
      <c r="D52" s="461"/>
      <c r="E52" s="463"/>
      <c r="F52" s="453"/>
      <c r="G52" s="445"/>
      <c r="H52" s="445"/>
      <c r="I52" s="445"/>
      <c r="J52" s="445"/>
      <c r="K52" s="444"/>
      <c r="L52" s="444"/>
      <c r="M52" s="1"/>
      <c r="N52" s="1"/>
      <c r="O52" s="1"/>
      <c r="P52" s="1"/>
    </row>
    <row r="53" spans="1:16" ht="16.2" thickBot="1" x14ac:dyDescent="0.35">
      <c r="A53" s="1061" t="s">
        <v>43</v>
      </c>
      <c r="B53" s="1062"/>
      <c r="C53" s="1062"/>
      <c r="D53" s="1062"/>
      <c r="E53" s="1062"/>
      <c r="F53" s="1063"/>
      <c r="G53" s="445"/>
      <c r="H53" s="445"/>
      <c r="I53" s="445"/>
      <c r="J53" s="445"/>
      <c r="K53" s="444"/>
      <c r="L53" s="444"/>
      <c r="M53" s="1"/>
      <c r="N53" s="1"/>
      <c r="O53" s="1"/>
      <c r="P53" s="1"/>
    </row>
    <row r="54" spans="1:16" ht="26.4" thickTop="1" thickBot="1" x14ac:dyDescent="0.35">
      <c r="A54" s="446">
        <v>1</v>
      </c>
      <c r="B54" s="544" t="s">
        <v>408</v>
      </c>
      <c r="C54" s="626" t="s">
        <v>409</v>
      </c>
      <c r="D54" s="479">
        <v>944</v>
      </c>
      <c r="E54" s="295">
        <v>44354</v>
      </c>
      <c r="F54" s="296">
        <v>750</v>
      </c>
      <c r="G54" s="117"/>
      <c r="H54" s="117"/>
      <c r="I54" s="118"/>
      <c r="J54" s="118"/>
      <c r="K54" s="119"/>
      <c r="L54" s="445"/>
      <c r="M54" s="1"/>
      <c r="N54" s="1"/>
      <c r="O54" s="1"/>
      <c r="P54" s="1"/>
    </row>
    <row r="55" spans="1:16" ht="26.4" thickTop="1" thickBot="1" x14ac:dyDescent="0.35">
      <c r="A55" s="446">
        <v>2</v>
      </c>
      <c r="B55" s="627" t="s">
        <v>503</v>
      </c>
      <c r="C55" s="628" t="s">
        <v>504</v>
      </c>
      <c r="D55" s="529">
        <v>180</v>
      </c>
      <c r="E55" s="545">
        <v>44362</v>
      </c>
      <c r="F55" s="546">
        <v>750</v>
      </c>
      <c r="G55" s="62"/>
      <c r="H55" s="62"/>
      <c r="I55" s="62"/>
      <c r="J55" s="62"/>
      <c r="K55" s="445"/>
      <c r="L55" s="444"/>
      <c r="M55" s="1"/>
      <c r="N55" s="1"/>
      <c r="O55" s="1"/>
      <c r="P55" s="1"/>
    </row>
    <row r="56" spans="1:16" ht="25.8" thickTop="1" x14ac:dyDescent="0.3">
      <c r="A56" s="448">
        <v>3</v>
      </c>
      <c r="B56" s="629" t="s">
        <v>505</v>
      </c>
      <c r="C56" s="516" t="s">
        <v>506</v>
      </c>
      <c r="D56" s="472">
        <v>364267</v>
      </c>
      <c r="E56" s="450">
        <v>44364</v>
      </c>
      <c r="F56" s="452">
        <v>750</v>
      </c>
      <c r="G56" s="62"/>
      <c r="H56" s="445"/>
      <c r="I56" s="445"/>
      <c r="J56" s="445"/>
      <c r="K56" s="445"/>
      <c r="L56" s="444"/>
      <c r="M56" s="1"/>
      <c r="N56" s="1"/>
      <c r="O56" s="1"/>
      <c r="P56" s="1"/>
    </row>
    <row r="57" spans="1:16" ht="16.8" x14ac:dyDescent="0.3">
      <c r="A57" s="448">
        <v>4</v>
      </c>
      <c r="B57" s="606" t="s">
        <v>505</v>
      </c>
      <c r="C57" s="282" t="s">
        <v>507</v>
      </c>
      <c r="D57" s="473">
        <v>364266</v>
      </c>
      <c r="E57" s="476">
        <v>44364</v>
      </c>
      <c r="F57" s="477">
        <v>750</v>
      </c>
      <c r="G57" s="62"/>
      <c r="H57" s="445"/>
      <c r="I57" s="445"/>
      <c r="J57" s="445"/>
      <c r="K57" s="444"/>
      <c r="L57" s="444"/>
      <c r="M57" s="1"/>
      <c r="N57" s="1"/>
      <c r="O57" s="1"/>
      <c r="P57" s="1"/>
    </row>
    <row r="58" spans="1:16" ht="34.799999999999997" x14ac:dyDescent="0.3">
      <c r="A58" s="448">
        <v>5</v>
      </c>
      <c r="B58" s="630" t="s">
        <v>508</v>
      </c>
      <c r="C58" s="631" t="s">
        <v>509</v>
      </c>
      <c r="D58" s="472">
        <v>8654</v>
      </c>
      <c r="E58" s="450">
        <v>44376</v>
      </c>
      <c r="F58" s="452">
        <v>750</v>
      </c>
      <c r="G58" s="432"/>
      <c r="H58" s="429"/>
      <c r="I58" s="429"/>
      <c r="J58" s="429"/>
      <c r="K58" s="428"/>
      <c r="L58" s="428"/>
      <c r="M58" s="1"/>
      <c r="N58" s="1"/>
      <c r="O58" s="1"/>
      <c r="P58" s="1"/>
    </row>
    <row r="59" spans="1:16" ht="27" x14ac:dyDescent="0.3">
      <c r="A59" s="448">
        <v>6</v>
      </c>
      <c r="B59" s="633" t="s">
        <v>510</v>
      </c>
      <c r="C59" s="506" t="s">
        <v>511</v>
      </c>
      <c r="D59" s="472">
        <v>801887</v>
      </c>
      <c r="E59" s="450">
        <v>44376</v>
      </c>
      <c r="F59" s="452">
        <v>750</v>
      </c>
      <c r="G59" s="432"/>
      <c r="H59" s="429"/>
      <c r="I59" s="429"/>
      <c r="J59" s="429"/>
      <c r="K59" s="428"/>
      <c r="L59" s="428"/>
      <c r="M59" s="435"/>
      <c r="N59" s="435"/>
      <c r="O59" s="435"/>
      <c r="P59" s="435"/>
    </row>
    <row r="60" spans="1:16" ht="15.6" x14ac:dyDescent="0.3">
      <c r="A60" s="446"/>
      <c r="B60" s="465"/>
      <c r="C60" s="279"/>
      <c r="D60" s="574"/>
      <c r="E60" s="575"/>
      <c r="F60" s="110"/>
      <c r="G60" s="429"/>
      <c r="H60" s="429"/>
      <c r="I60" s="429"/>
      <c r="J60" s="429"/>
      <c r="K60" s="428"/>
      <c r="L60" s="428"/>
      <c r="M60" s="1"/>
      <c r="N60" s="1"/>
      <c r="O60" s="1"/>
      <c r="P60" s="1"/>
    </row>
    <row r="61" spans="1:16" ht="15.6" x14ac:dyDescent="0.3">
      <c r="A61" s="446"/>
      <c r="B61" s="458"/>
      <c r="C61" s="266"/>
      <c r="D61" s="461"/>
      <c r="E61" s="463"/>
      <c r="F61" s="453"/>
      <c r="G61" s="445"/>
      <c r="H61" s="445"/>
      <c r="I61" s="445"/>
      <c r="J61" s="445"/>
      <c r="K61" s="444"/>
      <c r="L61" s="444"/>
      <c r="M61" s="1"/>
      <c r="N61" s="1"/>
      <c r="O61" s="1"/>
      <c r="P61" s="1"/>
    </row>
    <row r="62" spans="1:16" ht="15.6" x14ac:dyDescent="0.3">
      <c r="A62" s="1061" t="s">
        <v>52</v>
      </c>
      <c r="B62" s="1062"/>
      <c r="C62" s="1062"/>
      <c r="D62" s="1062"/>
      <c r="E62" s="1062"/>
      <c r="F62" s="1063"/>
      <c r="G62" s="445"/>
      <c r="H62" s="445"/>
      <c r="I62" s="445"/>
      <c r="J62" s="445"/>
      <c r="K62" s="444"/>
      <c r="L62" s="444"/>
      <c r="M62" s="1"/>
      <c r="N62" s="1"/>
      <c r="O62" s="1"/>
      <c r="P62" s="1"/>
    </row>
    <row r="63" spans="1:16" x14ac:dyDescent="0.3">
      <c r="A63" s="505">
        <v>1</v>
      </c>
      <c r="B63" s="132"/>
      <c r="C63" s="132"/>
      <c r="D63" s="506"/>
      <c r="E63" s="507"/>
      <c r="F63" s="508"/>
      <c r="G63" s="130"/>
      <c r="H63" s="130"/>
      <c r="I63" s="130"/>
      <c r="J63" s="130"/>
      <c r="K63" s="131"/>
      <c r="L63" s="131"/>
      <c r="M63" s="357"/>
      <c r="N63" s="357"/>
      <c r="O63" s="357"/>
      <c r="P63" s="357"/>
    </row>
    <row r="64" spans="1:16" x14ac:dyDescent="0.3">
      <c r="A64" s="505">
        <v>2</v>
      </c>
      <c r="B64" s="132"/>
      <c r="C64" s="132"/>
      <c r="D64" s="506"/>
      <c r="E64" s="507"/>
      <c r="F64" s="508"/>
      <c r="G64" s="130"/>
      <c r="H64" s="130"/>
      <c r="I64" s="130"/>
      <c r="J64" s="130"/>
      <c r="K64" s="357"/>
      <c r="L64" s="357"/>
      <c r="M64" s="357"/>
      <c r="N64" s="357"/>
      <c r="O64" s="357"/>
      <c r="P64" s="357"/>
    </row>
    <row r="65" spans="1:16" x14ac:dyDescent="0.3">
      <c r="A65" s="505">
        <v>3</v>
      </c>
      <c r="B65" s="132"/>
      <c r="C65" s="132"/>
      <c r="D65" s="506"/>
      <c r="E65" s="507"/>
      <c r="F65" s="508"/>
      <c r="G65" s="130"/>
      <c r="H65" s="130"/>
      <c r="I65" s="130"/>
      <c r="J65" s="130"/>
      <c r="K65" s="357"/>
      <c r="L65" s="357"/>
      <c r="M65" s="357"/>
      <c r="N65" s="357"/>
      <c r="O65" s="357"/>
      <c r="P65" s="357"/>
    </row>
    <row r="66" spans="1:16" ht="15.6" x14ac:dyDescent="0.3">
      <c r="A66" s="448"/>
      <c r="B66" s="458"/>
      <c r="C66" s="266"/>
      <c r="D66" s="461"/>
      <c r="E66" s="462"/>
      <c r="F66" s="625"/>
      <c r="G66" s="429"/>
      <c r="H66" s="445"/>
      <c r="I66" s="445"/>
      <c r="J66" s="445"/>
      <c r="K66" s="1"/>
      <c r="L66" s="1"/>
      <c r="M66" s="1"/>
      <c r="N66" s="1"/>
      <c r="O66" s="1"/>
      <c r="P66" s="1"/>
    </row>
    <row r="67" spans="1:16" ht="15.6" x14ac:dyDescent="0.3">
      <c r="A67" s="448"/>
      <c r="B67" s="458"/>
      <c r="C67" s="266"/>
      <c r="D67" s="461"/>
      <c r="E67" s="463"/>
      <c r="F67" s="453"/>
      <c r="G67" s="429"/>
      <c r="H67" s="445"/>
      <c r="I67" s="445"/>
      <c r="J67" s="445"/>
      <c r="K67" s="1"/>
      <c r="L67" s="1"/>
      <c r="M67" s="1"/>
      <c r="N67" s="1"/>
      <c r="O67" s="1"/>
      <c r="P67" s="1"/>
    </row>
    <row r="68" spans="1:16" ht="15.6" x14ac:dyDescent="0.3">
      <c r="A68" s="1061" t="s">
        <v>53</v>
      </c>
      <c r="B68" s="1062"/>
      <c r="C68" s="1062"/>
      <c r="D68" s="1062"/>
      <c r="E68" s="1062"/>
      <c r="F68" s="1062"/>
      <c r="G68" s="445"/>
      <c r="H68" s="445"/>
      <c r="I68" s="445"/>
      <c r="J68" s="445"/>
      <c r="K68" s="1"/>
      <c r="L68" s="1"/>
      <c r="M68" s="1"/>
      <c r="N68" s="1"/>
      <c r="O68" s="1"/>
      <c r="P68" s="1"/>
    </row>
    <row r="69" spans="1:16" ht="34.200000000000003" thickBot="1" x14ac:dyDescent="0.35">
      <c r="A69" s="449">
        <v>1</v>
      </c>
      <c r="B69" s="522" t="s">
        <v>410</v>
      </c>
      <c r="C69" s="307" t="s">
        <v>411</v>
      </c>
      <c r="D69" s="479">
        <v>1032</v>
      </c>
      <c r="E69" s="295">
        <v>44347</v>
      </c>
      <c r="F69" s="296">
        <v>750</v>
      </c>
      <c r="G69" s="62"/>
      <c r="H69" s="62"/>
      <c r="I69" s="445"/>
      <c r="J69" s="445"/>
      <c r="K69" s="1"/>
      <c r="L69" s="1"/>
      <c r="M69" s="1"/>
      <c r="N69" s="1"/>
      <c r="O69" s="1"/>
      <c r="P69" s="1"/>
    </row>
    <row r="70" spans="1:16" ht="17.399999999999999" thickTop="1" x14ac:dyDescent="0.3">
      <c r="A70" s="449">
        <v>2</v>
      </c>
      <c r="B70" s="559" t="s">
        <v>412</v>
      </c>
      <c r="C70" s="282" t="s">
        <v>413</v>
      </c>
      <c r="D70" s="473">
        <v>284</v>
      </c>
      <c r="E70" s="476">
        <v>44349</v>
      </c>
      <c r="F70" s="477">
        <v>750</v>
      </c>
      <c r="G70" s="381"/>
      <c r="H70" s="381"/>
      <c r="I70" s="380"/>
      <c r="J70" s="445"/>
      <c r="K70" s="1"/>
      <c r="L70" s="1"/>
      <c r="M70" s="1"/>
      <c r="N70" s="1"/>
      <c r="O70" s="1"/>
      <c r="P70" s="1"/>
    </row>
    <row r="71" spans="1:16" ht="25.8" thickBot="1" x14ac:dyDescent="0.35">
      <c r="A71" s="449">
        <v>3</v>
      </c>
      <c r="B71" s="75" t="s">
        <v>128</v>
      </c>
      <c r="C71" s="76" t="s">
        <v>414</v>
      </c>
      <c r="D71" s="419">
        <v>4933</v>
      </c>
      <c r="E71" s="97">
        <v>44350</v>
      </c>
      <c r="F71" s="346">
        <v>750</v>
      </c>
      <c r="G71" s="381"/>
      <c r="H71" s="381"/>
      <c r="I71" s="380"/>
      <c r="J71" s="445"/>
      <c r="K71" s="1"/>
      <c r="L71" s="1"/>
      <c r="M71" s="1"/>
      <c r="N71" s="1"/>
      <c r="O71" s="1"/>
      <c r="P71" s="1"/>
    </row>
    <row r="72" spans="1:16" ht="26.4" thickTop="1" thickBot="1" x14ac:dyDescent="0.35">
      <c r="A72" s="449">
        <v>4</v>
      </c>
      <c r="B72" s="547" t="s">
        <v>415</v>
      </c>
      <c r="C72" s="383" t="s">
        <v>416</v>
      </c>
      <c r="D72" s="529">
        <v>3636</v>
      </c>
      <c r="E72" s="545">
        <v>44354</v>
      </c>
      <c r="F72" s="546">
        <v>750</v>
      </c>
      <c r="G72" s="381"/>
      <c r="H72" s="381"/>
      <c r="I72" s="380"/>
      <c r="J72" s="445"/>
      <c r="K72" s="1"/>
      <c r="L72" s="1"/>
      <c r="M72" s="1"/>
      <c r="N72" s="1"/>
      <c r="O72" s="1"/>
      <c r="P72" s="1"/>
    </row>
    <row r="73" spans="1:16" ht="16.2" thickTop="1" x14ac:dyDescent="0.3">
      <c r="A73" s="449">
        <v>5</v>
      </c>
      <c r="B73" s="559" t="s">
        <v>417</v>
      </c>
      <c r="C73" s="571" t="s">
        <v>418</v>
      </c>
      <c r="D73" s="473">
        <v>17087</v>
      </c>
      <c r="E73" s="476">
        <v>44355</v>
      </c>
      <c r="F73" s="477">
        <v>750</v>
      </c>
      <c r="G73" s="381"/>
      <c r="H73" s="381"/>
      <c r="I73" s="380"/>
      <c r="J73" s="445"/>
      <c r="K73" s="1"/>
      <c r="L73" s="1"/>
      <c r="M73" s="1"/>
      <c r="N73" s="1"/>
      <c r="O73" s="1"/>
      <c r="P73" s="1"/>
    </row>
    <row r="74" spans="1:16" ht="16.2" thickBot="1" x14ac:dyDescent="0.35">
      <c r="A74" s="449">
        <v>6</v>
      </c>
      <c r="B74" s="316" t="s">
        <v>417</v>
      </c>
      <c r="C74" s="576" t="s">
        <v>419</v>
      </c>
      <c r="D74" s="419">
        <v>17089</v>
      </c>
      <c r="E74" s="97">
        <v>44355</v>
      </c>
      <c r="F74" s="346">
        <v>750</v>
      </c>
      <c r="G74" s="381"/>
      <c r="H74" s="381"/>
      <c r="I74" s="380"/>
      <c r="J74" s="445"/>
      <c r="K74" s="1"/>
      <c r="L74" s="1"/>
      <c r="M74" s="1"/>
      <c r="N74" s="1"/>
      <c r="O74" s="1"/>
      <c r="P74" s="1"/>
    </row>
    <row r="75" spans="1:16" ht="31.2" thickTop="1" x14ac:dyDescent="0.3">
      <c r="A75" s="449">
        <v>7</v>
      </c>
      <c r="B75" s="559" t="s">
        <v>420</v>
      </c>
      <c r="C75" s="571" t="s">
        <v>421</v>
      </c>
      <c r="D75" s="473">
        <v>2049</v>
      </c>
      <c r="E75" s="476">
        <v>44357</v>
      </c>
      <c r="F75" s="477">
        <v>750</v>
      </c>
      <c r="G75" s="381"/>
      <c r="H75" s="381"/>
      <c r="I75" s="380"/>
      <c r="J75" s="445"/>
      <c r="K75" s="1"/>
      <c r="L75" s="1"/>
      <c r="M75" s="1"/>
      <c r="N75" s="1"/>
      <c r="O75" s="1"/>
      <c r="P75" s="1"/>
    </row>
    <row r="76" spans="1:16" ht="25.8" thickBot="1" x14ac:dyDescent="0.35">
      <c r="A76" s="449">
        <v>8</v>
      </c>
      <c r="B76" s="75" t="s">
        <v>422</v>
      </c>
      <c r="C76" s="76" t="s">
        <v>423</v>
      </c>
      <c r="D76" s="419">
        <v>209</v>
      </c>
      <c r="E76" s="97">
        <v>44357</v>
      </c>
      <c r="F76" s="346">
        <v>750</v>
      </c>
      <c r="G76" s="129"/>
      <c r="H76" s="129"/>
      <c r="I76" s="130"/>
      <c r="J76" s="130"/>
      <c r="K76" s="1"/>
      <c r="L76" s="1"/>
      <c r="M76" s="1"/>
      <c r="N76" s="1"/>
      <c r="O76" s="1"/>
      <c r="P76" s="1"/>
    </row>
    <row r="77" spans="1:16" ht="18" thickTop="1" thickBot="1" x14ac:dyDescent="0.35">
      <c r="A77" s="449">
        <v>9</v>
      </c>
      <c r="B77" s="544" t="s">
        <v>512</v>
      </c>
      <c r="C77" s="383" t="s">
        <v>513</v>
      </c>
      <c r="D77" s="529">
        <v>4839</v>
      </c>
      <c r="E77" s="545">
        <v>44358</v>
      </c>
      <c r="F77" s="546">
        <v>750</v>
      </c>
      <c r="G77" s="129"/>
      <c r="H77" s="129"/>
      <c r="I77" s="130"/>
      <c r="J77" s="130"/>
      <c r="K77" s="1"/>
      <c r="L77" s="1"/>
      <c r="M77" s="1"/>
      <c r="N77" s="1"/>
      <c r="O77" s="1"/>
      <c r="P77" s="1"/>
    </row>
    <row r="78" spans="1:16" ht="26.4" thickTop="1" thickBot="1" x14ac:dyDescent="0.35">
      <c r="A78" s="449">
        <v>10</v>
      </c>
      <c r="B78" s="544" t="s">
        <v>210</v>
      </c>
      <c r="C78" s="383" t="s">
        <v>514</v>
      </c>
      <c r="D78" s="529">
        <v>25288</v>
      </c>
      <c r="E78" s="545">
        <v>44362</v>
      </c>
      <c r="F78" s="546">
        <v>750</v>
      </c>
      <c r="G78" s="129"/>
      <c r="H78" s="129"/>
      <c r="I78" s="130"/>
      <c r="J78" s="130"/>
      <c r="K78" s="1"/>
      <c r="L78" s="1"/>
      <c r="M78" s="1"/>
      <c r="N78" s="1"/>
      <c r="O78" s="1"/>
      <c r="P78" s="1"/>
    </row>
    <row r="79" spans="1:16" ht="16.2" thickTop="1" x14ac:dyDescent="0.3">
      <c r="A79" s="446"/>
      <c r="B79" s="632"/>
      <c r="C79" s="46"/>
      <c r="D79" s="461"/>
      <c r="E79" s="462"/>
      <c r="F79" s="625"/>
      <c r="G79" s="445"/>
      <c r="H79" s="445"/>
      <c r="I79" s="445"/>
      <c r="J79" s="445"/>
      <c r="K79" s="1"/>
      <c r="L79" s="1"/>
      <c r="M79" s="1"/>
      <c r="N79" s="1"/>
      <c r="O79" s="1"/>
      <c r="P79" s="1"/>
    </row>
    <row r="80" spans="1:16" ht="15.6" x14ac:dyDescent="0.3">
      <c r="A80" s="446"/>
      <c r="B80" s="458"/>
      <c r="C80" s="266"/>
      <c r="D80" s="461"/>
      <c r="E80" s="464"/>
      <c r="F80" s="460"/>
      <c r="G80" s="444"/>
      <c r="H80" s="444"/>
      <c r="I80" s="444"/>
      <c r="J80" s="444"/>
      <c r="K80" s="1"/>
      <c r="L80" s="1"/>
      <c r="M80" s="1"/>
      <c r="N80" s="1"/>
      <c r="O80" s="1"/>
      <c r="P80" s="1"/>
    </row>
  </sheetData>
  <mergeCells count="18">
    <mergeCell ref="E1:F1"/>
    <mergeCell ref="E2:F2"/>
    <mergeCell ref="E3:F3"/>
    <mergeCell ref="A12:A18"/>
    <mergeCell ref="G42:L42"/>
    <mergeCell ref="M42:P42"/>
    <mergeCell ref="A53:F53"/>
    <mergeCell ref="A62:F62"/>
    <mergeCell ref="A68:F68"/>
    <mergeCell ref="E4:F4"/>
    <mergeCell ref="E5:F5"/>
    <mergeCell ref="E6:F6"/>
    <mergeCell ref="B8:F8"/>
    <mergeCell ref="B9:F9"/>
    <mergeCell ref="B12:B18"/>
    <mergeCell ref="C12:C18"/>
    <mergeCell ref="E12:F12"/>
    <mergeCell ref="E13:F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opLeftCell="A40" zoomScale="70" zoomScaleNormal="70" workbookViewId="0">
      <selection activeCell="E62" sqref="E62:E63"/>
    </sheetView>
  </sheetViews>
  <sheetFormatPr defaultRowHeight="14.4" x14ac:dyDescent="0.3"/>
  <cols>
    <col min="1" max="1" width="5.6640625" customWidth="1"/>
    <col min="2" max="2" width="39.5546875" style="10" customWidth="1"/>
    <col min="3" max="3" width="51.109375" customWidth="1"/>
    <col min="4" max="4" width="14.21875" customWidth="1"/>
    <col min="5" max="5" width="22.77734375" customWidth="1"/>
    <col min="6" max="6" width="26.88671875" customWidth="1"/>
  </cols>
  <sheetData>
    <row r="1" spans="1:14" s="10" customFormat="1" ht="15.6" x14ac:dyDescent="0.3">
      <c r="A1" s="445"/>
      <c r="B1" s="577"/>
      <c r="C1" s="267"/>
      <c r="D1" s="470"/>
      <c r="E1" s="1079" t="s">
        <v>10</v>
      </c>
      <c r="F1" s="1079"/>
      <c r="G1" s="1"/>
      <c r="H1" s="1"/>
      <c r="I1" s="1"/>
      <c r="J1" s="1"/>
      <c r="K1" s="1"/>
      <c r="L1" s="19"/>
      <c r="M1" s="19"/>
      <c r="N1" s="19"/>
    </row>
    <row r="2" spans="1:14" s="10" customFormat="1" ht="15.6" x14ac:dyDescent="0.3">
      <c r="A2" s="445"/>
      <c r="B2" s="577"/>
      <c r="C2" s="267"/>
      <c r="D2" s="470"/>
      <c r="E2" s="1080" t="s">
        <v>11</v>
      </c>
      <c r="F2" s="1080"/>
      <c r="G2" s="1"/>
      <c r="H2" s="1"/>
      <c r="I2" s="1"/>
      <c r="J2" s="1"/>
      <c r="K2" s="1"/>
      <c r="L2" s="19"/>
      <c r="M2" s="19"/>
      <c r="N2" s="19"/>
    </row>
    <row r="3" spans="1:14" s="10" customFormat="1" ht="15.6" x14ac:dyDescent="0.3">
      <c r="A3" s="445"/>
      <c r="B3" s="577"/>
      <c r="C3" s="267"/>
      <c r="D3" s="470"/>
      <c r="E3" s="1079" t="s">
        <v>0</v>
      </c>
      <c r="F3" s="1079"/>
      <c r="G3" s="1"/>
      <c r="H3" s="1"/>
      <c r="I3" s="1"/>
      <c r="J3" s="1"/>
      <c r="K3" s="1"/>
      <c r="L3" s="19"/>
      <c r="M3" s="19"/>
      <c r="N3" s="19"/>
    </row>
    <row r="4" spans="1:14" s="10" customFormat="1" ht="15.6" x14ac:dyDescent="0.3">
      <c r="A4" s="445"/>
      <c r="B4" s="577"/>
      <c r="C4" s="267"/>
      <c r="D4" s="470"/>
      <c r="E4" s="444"/>
      <c r="F4" s="451"/>
      <c r="G4" s="1"/>
      <c r="H4" s="1"/>
      <c r="I4" s="1"/>
      <c r="J4" s="1"/>
      <c r="K4" s="1"/>
      <c r="L4" s="19"/>
      <c r="M4" s="19"/>
      <c r="N4" s="19"/>
    </row>
    <row r="5" spans="1:14" ht="15.6" customHeight="1" x14ac:dyDescent="0.3">
      <c r="A5" s="445"/>
      <c r="B5" s="1081" t="s">
        <v>12</v>
      </c>
      <c r="C5" s="1081"/>
      <c r="D5" s="1081"/>
      <c r="E5" s="1081"/>
      <c r="F5" s="1081"/>
      <c r="G5" s="1"/>
      <c r="H5" s="1"/>
      <c r="I5" s="1"/>
      <c r="J5" s="1"/>
      <c r="K5" s="1"/>
      <c r="L5" s="17"/>
      <c r="M5" s="17"/>
      <c r="N5" s="17"/>
    </row>
    <row r="6" spans="1:14" ht="15.6" customHeight="1" x14ac:dyDescent="0.3">
      <c r="A6" s="445"/>
      <c r="B6" s="1082" t="s">
        <v>424</v>
      </c>
      <c r="C6" s="1082"/>
      <c r="D6" s="1082"/>
      <c r="E6" s="1082"/>
      <c r="F6" s="1082"/>
      <c r="G6" s="1"/>
      <c r="H6" s="1"/>
      <c r="I6" s="1"/>
      <c r="J6" s="1"/>
      <c r="K6" s="1"/>
      <c r="L6" s="1"/>
      <c r="M6" s="1"/>
      <c r="N6" s="1"/>
    </row>
    <row r="7" spans="1:14" ht="15.6" x14ac:dyDescent="0.3">
      <c r="A7" s="445"/>
      <c r="B7" s="577"/>
      <c r="C7" s="267"/>
      <c r="D7" s="470"/>
      <c r="E7" s="444"/>
      <c r="F7" s="451"/>
      <c r="G7" s="2"/>
      <c r="H7" s="1"/>
      <c r="I7" s="1"/>
      <c r="J7" s="1"/>
      <c r="K7" s="1"/>
      <c r="L7" s="1"/>
      <c r="M7" s="1"/>
      <c r="N7" s="1"/>
    </row>
    <row r="8" spans="1:14" ht="15.6" x14ac:dyDescent="0.3">
      <c r="A8" s="445"/>
      <c r="B8" s="577"/>
      <c r="C8" s="267"/>
      <c r="D8" s="470"/>
      <c r="E8" s="444"/>
      <c r="F8" s="451"/>
      <c r="G8" s="2"/>
      <c r="H8" s="1"/>
      <c r="I8" s="1"/>
      <c r="J8" s="1"/>
      <c r="K8" s="1"/>
      <c r="L8" s="1"/>
      <c r="M8" s="1"/>
      <c r="N8" s="1"/>
    </row>
    <row r="9" spans="1:14" ht="15.6" customHeight="1" x14ac:dyDescent="0.3">
      <c r="A9" s="1065" t="s">
        <v>1</v>
      </c>
      <c r="B9" s="1112" t="s">
        <v>2</v>
      </c>
      <c r="C9" s="1112" t="s">
        <v>14</v>
      </c>
      <c r="D9" s="564"/>
      <c r="E9" s="1083" t="s">
        <v>385</v>
      </c>
      <c r="F9" s="1117"/>
      <c r="G9" s="2"/>
      <c r="H9" s="1"/>
      <c r="I9" s="1"/>
      <c r="J9" s="1"/>
      <c r="K9" s="1"/>
      <c r="L9" s="1"/>
      <c r="M9" s="1"/>
      <c r="N9" s="1"/>
    </row>
    <row r="10" spans="1:14" ht="15.6" customHeight="1" x14ac:dyDescent="0.3">
      <c r="A10" s="1066"/>
      <c r="B10" s="1113"/>
      <c r="C10" s="1113"/>
      <c r="D10" s="565"/>
      <c r="E10" s="1118" t="s">
        <v>16</v>
      </c>
      <c r="F10" s="1119"/>
      <c r="G10" s="2"/>
      <c r="H10" s="1"/>
      <c r="I10" s="1"/>
      <c r="J10" s="1"/>
      <c r="K10" s="1"/>
      <c r="L10" s="1"/>
      <c r="M10" s="1"/>
      <c r="N10" s="1"/>
    </row>
    <row r="11" spans="1:14" ht="15.6" x14ac:dyDescent="0.3">
      <c r="A11" s="1066"/>
      <c r="B11" s="1113"/>
      <c r="C11" s="1113"/>
      <c r="D11" s="565"/>
      <c r="E11" s="1120"/>
      <c r="F11" s="1121"/>
      <c r="G11" s="2"/>
      <c r="H11" s="1"/>
      <c r="I11" s="1"/>
      <c r="J11" s="1"/>
      <c r="K11" s="1"/>
      <c r="L11" s="1"/>
      <c r="M11" s="1"/>
      <c r="N11" s="1"/>
    </row>
    <row r="12" spans="1:14" ht="15.6" x14ac:dyDescent="0.3">
      <c r="A12" s="1066"/>
      <c r="B12" s="1113"/>
      <c r="C12" s="1113"/>
      <c r="D12" s="565"/>
      <c r="E12" s="1120"/>
      <c r="F12" s="1121"/>
      <c r="G12" s="2"/>
      <c r="H12" s="1"/>
      <c r="I12" s="1"/>
      <c r="J12" s="1"/>
      <c r="K12" s="1"/>
      <c r="L12" s="31"/>
      <c r="M12" s="31"/>
      <c r="N12" s="1"/>
    </row>
    <row r="13" spans="1:14" ht="15.6" x14ac:dyDescent="0.3">
      <c r="A13" s="1066"/>
      <c r="B13" s="1113"/>
      <c r="C13" s="1113"/>
      <c r="D13" s="565"/>
      <c r="E13" s="1120"/>
      <c r="F13" s="1121"/>
      <c r="G13" s="2"/>
      <c r="H13" s="1"/>
      <c r="I13" s="1"/>
      <c r="J13" s="1"/>
      <c r="K13" s="1"/>
      <c r="L13" s="32"/>
      <c r="M13" s="32"/>
      <c r="N13" s="32"/>
    </row>
    <row r="14" spans="1:14" ht="15.6" x14ac:dyDescent="0.3">
      <c r="A14" s="1066"/>
      <c r="B14" s="1113"/>
      <c r="C14" s="1113"/>
      <c r="D14" s="565"/>
      <c r="E14" s="1122"/>
      <c r="F14" s="1123"/>
      <c r="G14" s="2"/>
      <c r="H14" s="1"/>
      <c r="I14" s="1"/>
      <c r="J14" s="1"/>
      <c r="K14" s="1"/>
      <c r="L14" s="1"/>
      <c r="M14" s="1"/>
      <c r="N14" s="1"/>
    </row>
    <row r="15" spans="1:14" ht="15.6" x14ac:dyDescent="0.3">
      <c r="A15" s="1067"/>
      <c r="B15" s="1114"/>
      <c r="C15" s="1114"/>
      <c r="D15" s="566" t="s">
        <v>8</v>
      </c>
      <c r="E15" s="562" t="s">
        <v>3</v>
      </c>
      <c r="F15" s="567" t="s">
        <v>4</v>
      </c>
      <c r="G15" s="2"/>
      <c r="H15" s="1"/>
      <c r="I15" s="1"/>
      <c r="J15" s="1"/>
      <c r="K15" s="1"/>
      <c r="L15" s="1"/>
      <c r="M15" s="1"/>
      <c r="N15" s="1"/>
    </row>
    <row r="16" spans="1:14" ht="15.6" x14ac:dyDescent="0.3">
      <c r="A16" s="461"/>
      <c r="B16" s="474"/>
      <c r="C16" s="47"/>
      <c r="D16" s="48"/>
      <c r="E16" s="49"/>
      <c r="F16" s="50"/>
      <c r="G16" s="2"/>
      <c r="H16" s="1"/>
      <c r="I16" s="1"/>
      <c r="J16" s="1"/>
      <c r="K16" s="1"/>
      <c r="L16" s="1"/>
      <c r="M16" s="1"/>
      <c r="N16" s="1"/>
    </row>
    <row r="17" spans="1:14" ht="15.6" x14ac:dyDescent="0.3">
      <c r="A17" s="447" t="s">
        <v>17</v>
      </c>
      <c r="B17" s="285"/>
      <c r="C17" s="568"/>
      <c r="D17" s="578"/>
      <c r="E17" s="568"/>
      <c r="F17" s="569"/>
      <c r="G17" s="444"/>
      <c r="H17" s="444"/>
      <c r="I17" s="444"/>
      <c r="J17" s="444"/>
      <c r="K17" s="444"/>
      <c r="L17" s="1"/>
      <c r="M17" s="1"/>
      <c r="N17" s="1"/>
    </row>
    <row r="18" spans="1:14" ht="28.2" thickBot="1" x14ac:dyDescent="0.35">
      <c r="A18" s="448">
        <v>1</v>
      </c>
      <c r="B18" s="579" t="s">
        <v>417</v>
      </c>
      <c r="C18" s="580" t="s">
        <v>425</v>
      </c>
      <c r="D18" s="479">
        <v>20196</v>
      </c>
      <c r="E18" s="308">
        <v>44382</v>
      </c>
      <c r="F18" s="309">
        <v>7500</v>
      </c>
      <c r="G18" s="62"/>
      <c r="H18" s="62"/>
      <c r="I18" s="62"/>
      <c r="J18" s="62"/>
      <c r="K18" s="445"/>
      <c r="L18" s="30"/>
      <c r="M18" s="30"/>
      <c r="N18" s="30"/>
    </row>
    <row r="19" spans="1:14" ht="42" thickTop="1" x14ac:dyDescent="0.3">
      <c r="A19" s="448">
        <v>2</v>
      </c>
      <c r="B19" s="475" t="s">
        <v>426</v>
      </c>
      <c r="C19" s="581" t="s">
        <v>427</v>
      </c>
      <c r="D19" s="473">
        <v>15483</v>
      </c>
      <c r="E19" s="305">
        <v>44384</v>
      </c>
      <c r="F19" s="477">
        <v>7500</v>
      </c>
      <c r="G19" s="65"/>
      <c r="H19" s="65"/>
      <c r="I19" s="65"/>
      <c r="J19" s="65"/>
      <c r="K19" s="445"/>
      <c r="L19" s="1"/>
      <c r="M19" s="1"/>
      <c r="N19" s="1"/>
    </row>
    <row r="20" spans="1:14" ht="41.4" x14ac:dyDescent="0.3">
      <c r="A20" s="448">
        <v>3</v>
      </c>
      <c r="B20" s="443" t="s">
        <v>428</v>
      </c>
      <c r="C20" s="582" t="s">
        <v>429</v>
      </c>
      <c r="D20" s="472">
        <v>15479</v>
      </c>
      <c r="E20" s="305">
        <v>44384</v>
      </c>
      <c r="F20" s="477">
        <v>7500</v>
      </c>
      <c r="G20" s="432"/>
      <c r="H20" s="432"/>
      <c r="I20" s="432"/>
      <c r="J20" s="432"/>
      <c r="K20" s="429"/>
      <c r="L20" s="1"/>
      <c r="M20" s="1"/>
      <c r="N20" s="1"/>
    </row>
    <row r="21" spans="1:14" ht="41.4" x14ac:dyDescent="0.3">
      <c r="A21" s="448">
        <v>4</v>
      </c>
      <c r="B21" s="498" t="s">
        <v>428</v>
      </c>
      <c r="C21" s="583" t="s">
        <v>430</v>
      </c>
      <c r="D21" s="472">
        <v>15481</v>
      </c>
      <c r="E21" s="305">
        <v>44384</v>
      </c>
      <c r="F21" s="477">
        <v>7500</v>
      </c>
      <c r="G21" s="412"/>
      <c r="H21" s="413"/>
      <c r="I21" s="413"/>
      <c r="J21" s="411"/>
      <c r="K21" s="411"/>
      <c r="L21" s="1"/>
      <c r="M21" s="1"/>
      <c r="N21" s="1"/>
    </row>
    <row r="22" spans="1:14" ht="41.4" x14ac:dyDescent="0.3">
      <c r="A22" s="448">
        <v>5</v>
      </c>
      <c r="B22" s="498" t="s">
        <v>428</v>
      </c>
      <c r="C22" s="583" t="s">
        <v>431</v>
      </c>
      <c r="D22" s="472">
        <v>15482</v>
      </c>
      <c r="E22" s="305">
        <v>44384</v>
      </c>
      <c r="F22" s="477">
        <v>7500</v>
      </c>
      <c r="G22" s="432"/>
      <c r="H22" s="432"/>
      <c r="I22" s="432"/>
      <c r="J22" s="432"/>
      <c r="K22" s="429"/>
      <c r="L22" s="1"/>
      <c r="M22" s="1"/>
      <c r="N22" s="1"/>
    </row>
    <row r="23" spans="1:14" ht="41.4" x14ac:dyDescent="0.3">
      <c r="A23" s="448">
        <v>6</v>
      </c>
      <c r="B23" s="498" t="s">
        <v>428</v>
      </c>
      <c r="C23" s="583" t="s">
        <v>432</v>
      </c>
      <c r="D23" s="472">
        <v>15480</v>
      </c>
      <c r="E23" s="305">
        <v>44384</v>
      </c>
      <c r="F23" s="477">
        <v>7500</v>
      </c>
      <c r="G23" s="432"/>
      <c r="H23" s="432"/>
      <c r="I23" s="432"/>
      <c r="J23" s="432"/>
      <c r="K23" s="429"/>
      <c r="L23" s="1"/>
      <c r="M23" s="1"/>
      <c r="N23" s="1"/>
    </row>
    <row r="24" spans="1:14" ht="19.8" thickBot="1" x14ac:dyDescent="0.35">
      <c r="A24" s="448">
        <v>7</v>
      </c>
      <c r="B24" s="579" t="s">
        <v>433</v>
      </c>
      <c r="C24" s="584" t="s">
        <v>434</v>
      </c>
      <c r="D24" s="479">
        <v>10412</v>
      </c>
      <c r="E24" s="308">
        <v>44384</v>
      </c>
      <c r="F24" s="309">
        <v>7500</v>
      </c>
      <c r="G24" s="432"/>
      <c r="H24" s="432"/>
      <c r="I24" s="432"/>
      <c r="J24" s="432"/>
      <c r="K24" s="429"/>
      <c r="L24" s="1"/>
      <c r="M24" s="1"/>
      <c r="N24" s="1"/>
    </row>
    <row r="25" spans="1:14" ht="39" thickTop="1" x14ac:dyDescent="0.3">
      <c r="A25" s="448">
        <v>8</v>
      </c>
      <c r="B25" s="585" t="s">
        <v>435</v>
      </c>
      <c r="C25" s="586" t="s">
        <v>436</v>
      </c>
      <c r="D25" s="473">
        <v>8250</v>
      </c>
      <c r="E25" s="305">
        <v>44390</v>
      </c>
      <c r="F25" s="74">
        <v>7500</v>
      </c>
      <c r="G25" s="432"/>
      <c r="H25" s="432"/>
      <c r="I25" s="432"/>
      <c r="J25" s="432"/>
      <c r="K25" s="429"/>
      <c r="L25" s="1"/>
      <c r="M25" s="1"/>
      <c r="N25" s="1"/>
    </row>
    <row r="26" spans="1:14" ht="48.6" thickBot="1" x14ac:dyDescent="0.35">
      <c r="A26" s="448">
        <v>9</v>
      </c>
      <c r="B26" s="579" t="s">
        <v>435</v>
      </c>
      <c r="C26" s="584" t="s">
        <v>437</v>
      </c>
      <c r="D26" s="479">
        <v>8217</v>
      </c>
      <c r="E26" s="308">
        <v>44390</v>
      </c>
      <c r="F26" s="309">
        <v>7500</v>
      </c>
      <c r="G26" s="432"/>
      <c r="H26" s="432"/>
      <c r="I26" s="432"/>
      <c r="J26" s="432"/>
      <c r="K26" s="429"/>
      <c r="L26" s="1"/>
      <c r="M26" s="1"/>
      <c r="N26" s="1"/>
    </row>
    <row r="27" spans="1:14" ht="20.399999999999999" thickTop="1" thickBot="1" x14ac:dyDescent="0.35">
      <c r="A27" s="448">
        <v>10</v>
      </c>
      <c r="B27" s="587" t="s">
        <v>438</v>
      </c>
      <c r="C27" s="258" t="s">
        <v>439</v>
      </c>
      <c r="D27" s="529">
        <v>704</v>
      </c>
      <c r="E27" s="320">
        <v>44398</v>
      </c>
      <c r="F27" s="321">
        <v>7500</v>
      </c>
      <c r="G27" s="432"/>
      <c r="H27" s="432"/>
      <c r="I27" s="432"/>
      <c r="J27" s="432"/>
      <c r="K27" s="429"/>
      <c r="L27" s="1"/>
      <c r="M27" s="1"/>
      <c r="N27" s="1"/>
    </row>
    <row r="28" spans="1:14" ht="20.399999999999999" thickTop="1" thickBot="1" x14ac:dyDescent="0.35">
      <c r="A28" s="448">
        <v>11</v>
      </c>
      <c r="B28" s="587" t="s">
        <v>440</v>
      </c>
      <c r="C28" s="258" t="s">
        <v>441</v>
      </c>
      <c r="D28" s="529">
        <v>5280</v>
      </c>
      <c r="E28" s="320">
        <v>44403</v>
      </c>
      <c r="F28" s="321">
        <v>7500</v>
      </c>
      <c r="G28" s="432"/>
      <c r="H28" s="432"/>
      <c r="I28" s="432"/>
      <c r="J28" s="432"/>
      <c r="K28" s="429"/>
      <c r="L28" s="1"/>
      <c r="M28" s="1"/>
      <c r="N28" s="1"/>
    </row>
    <row r="29" spans="1:14" ht="20.399999999999999" thickTop="1" thickBot="1" x14ac:dyDescent="0.35">
      <c r="A29" s="448">
        <v>12</v>
      </c>
      <c r="B29" s="587" t="s">
        <v>442</v>
      </c>
      <c r="C29" s="258" t="s">
        <v>443</v>
      </c>
      <c r="D29" s="529">
        <v>322</v>
      </c>
      <c r="E29" s="320">
        <v>44404</v>
      </c>
      <c r="F29" s="321">
        <v>7500</v>
      </c>
      <c r="G29" s="432"/>
      <c r="H29" s="432"/>
      <c r="I29" s="432"/>
      <c r="J29" s="432"/>
      <c r="K29" s="429"/>
      <c r="L29" s="1"/>
      <c r="M29" s="1"/>
      <c r="N29" s="1"/>
    </row>
    <row r="30" spans="1:14" ht="18" thickTop="1" thickBot="1" x14ac:dyDescent="0.35">
      <c r="A30" s="448">
        <v>13</v>
      </c>
      <c r="B30" s="588" t="s">
        <v>444</v>
      </c>
      <c r="C30" s="76" t="s">
        <v>445</v>
      </c>
      <c r="D30" s="419">
        <v>3397</v>
      </c>
      <c r="E30" s="97">
        <v>44403</v>
      </c>
      <c r="F30" s="589">
        <v>7500</v>
      </c>
      <c r="G30" s="432"/>
      <c r="H30" s="1100" t="s">
        <v>446</v>
      </c>
      <c r="I30" s="1100"/>
      <c r="J30" s="1100"/>
      <c r="K30" s="1100"/>
      <c r="L30" s="1"/>
      <c r="M30" s="1"/>
      <c r="N30" s="1"/>
    </row>
    <row r="31" spans="1:14" ht="16.2" thickTop="1" x14ac:dyDescent="0.3">
      <c r="A31" s="448"/>
      <c r="B31" s="475"/>
      <c r="C31" s="586"/>
      <c r="D31" s="473"/>
      <c r="E31" s="305"/>
      <c r="F31" s="74"/>
      <c r="G31" s="432"/>
      <c r="H31" s="432"/>
      <c r="I31" s="432"/>
      <c r="J31" s="432"/>
      <c r="K31" s="429"/>
      <c r="L31" s="1"/>
      <c r="M31" s="1"/>
      <c r="N31" s="1"/>
    </row>
    <row r="32" spans="1:14" ht="15.6" x14ac:dyDescent="0.3">
      <c r="A32" s="448"/>
      <c r="B32" s="498"/>
      <c r="C32" s="583"/>
      <c r="D32" s="472"/>
      <c r="E32" s="283"/>
      <c r="F32" s="265"/>
      <c r="G32" s="432"/>
      <c r="H32" s="432"/>
      <c r="I32" s="432"/>
      <c r="J32" s="432"/>
      <c r="K32" s="429"/>
      <c r="L32" s="1"/>
      <c r="M32" s="1"/>
      <c r="N32" s="1"/>
    </row>
    <row r="33" spans="1:14" ht="15.6" x14ac:dyDescent="0.3">
      <c r="A33" s="446"/>
      <c r="B33" s="277"/>
      <c r="C33" s="266"/>
      <c r="D33" s="467"/>
      <c r="E33" s="462"/>
      <c r="F33" s="459"/>
      <c r="G33" s="445"/>
      <c r="H33" s="445"/>
      <c r="I33" s="445"/>
      <c r="J33" s="445"/>
      <c r="K33" s="444"/>
      <c r="L33" s="1"/>
      <c r="M33" s="1"/>
      <c r="N33" s="1"/>
    </row>
    <row r="34" spans="1:14" ht="15.6" x14ac:dyDescent="0.3">
      <c r="A34" s="446"/>
      <c r="B34" s="277"/>
      <c r="C34" s="266"/>
      <c r="D34" s="467"/>
      <c r="E34" s="463"/>
      <c r="F34" s="453"/>
      <c r="G34" s="445"/>
      <c r="H34" s="445"/>
      <c r="I34" s="445"/>
      <c r="J34" s="445"/>
      <c r="K34" s="444"/>
      <c r="L34" s="1"/>
      <c r="M34" s="1"/>
      <c r="N34" s="1"/>
    </row>
    <row r="35" spans="1:14" ht="15.6" x14ac:dyDescent="0.3">
      <c r="A35" s="1061" t="s">
        <v>43</v>
      </c>
      <c r="B35" s="1062"/>
      <c r="C35" s="1062"/>
      <c r="D35" s="1062"/>
      <c r="E35" s="1062"/>
      <c r="F35" s="1063"/>
      <c r="G35" s="445"/>
      <c r="H35" s="445"/>
      <c r="I35" s="445"/>
      <c r="J35" s="445"/>
      <c r="K35" s="444"/>
      <c r="L35" s="1"/>
      <c r="M35" s="1"/>
      <c r="N35" s="1"/>
    </row>
    <row r="36" spans="1:14" ht="19.8" thickBot="1" x14ac:dyDescent="0.35">
      <c r="A36" s="446">
        <v>1</v>
      </c>
      <c r="B36" s="590" t="s">
        <v>447</v>
      </c>
      <c r="C36" s="591" t="s">
        <v>448</v>
      </c>
      <c r="D36" s="479">
        <v>581</v>
      </c>
      <c r="E36" s="295">
        <v>44377</v>
      </c>
      <c r="F36" s="296">
        <v>750</v>
      </c>
      <c r="G36" s="117"/>
      <c r="H36" s="117"/>
      <c r="I36" s="118"/>
      <c r="J36" s="118"/>
      <c r="K36" s="119"/>
      <c r="L36" s="1"/>
      <c r="M36" s="1"/>
      <c r="N36" s="1"/>
    </row>
    <row r="37" spans="1:14" ht="54" thickTop="1" thickBot="1" x14ac:dyDescent="0.35">
      <c r="A37" s="446">
        <v>2</v>
      </c>
      <c r="B37" s="174" t="s">
        <v>449</v>
      </c>
      <c r="C37" s="528" t="s">
        <v>450</v>
      </c>
      <c r="D37" s="529">
        <v>2172</v>
      </c>
      <c r="E37" s="545">
        <v>44378</v>
      </c>
      <c r="F37" s="321">
        <v>750</v>
      </c>
      <c r="G37" s="62"/>
      <c r="H37" s="62"/>
      <c r="I37" s="62"/>
      <c r="J37" s="62"/>
      <c r="K37" s="445"/>
      <c r="L37" s="1"/>
      <c r="M37" s="1"/>
      <c r="N37" s="1"/>
    </row>
    <row r="38" spans="1:14" ht="16.2" customHeight="1" thickTop="1" thickBot="1" x14ac:dyDescent="0.35">
      <c r="A38" s="448">
        <v>3</v>
      </c>
      <c r="B38" s="592" t="s">
        <v>451</v>
      </c>
      <c r="C38" s="383" t="s">
        <v>452</v>
      </c>
      <c r="D38" s="529">
        <v>1186</v>
      </c>
      <c r="E38" s="545">
        <v>44385</v>
      </c>
      <c r="F38" s="546">
        <v>750</v>
      </c>
      <c r="G38" s="62"/>
      <c r="H38" s="445"/>
      <c r="I38" s="445"/>
      <c r="J38" s="445"/>
      <c r="K38" s="445"/>
      <c r="L38" s="1"/>
      <c r="M38" s="1"/>
      <c r="N38" s="1"/>
    </row>
    <row r="39" spans="1:14" ht="25.8" thickTop="1" x14ac:dyDescent="0.3">
      <c r="A39" s="448">
        <v>4</v>
      </c>
      <c r="B39" s="593" t="s">
        <v>453</v>
      </c>
      <c r="C39" s="282" t="s">
        <v>454</v>
      </c>
      <c r="D39" s="473">
        <v>102</v>
      </c>
      <c r="E39" s="476">
        <v>44396</v>
      </c>
      <c r="F39" s="74">
        <v>750</v>
      </c>
      <c r="G39" s="62"/>
      <c r="H39" s="445"/>
      <c r="I39" s="445"/>
      <c r="J39" s="445"/>
      <c r="K39" s="444"/>
    </row>
    <row r="40" spans="1:14" ht="25.8" thickBot="1" x14ac:dyDescent="0.35">
      <c r="A40" s="448">
        <v>5</v>
      </c>
      <c r="B40" s="594" t="s">
        <v>453</v>
      </c>
      <c r="C40" s="307" t="s">
        <v>455</v>
      </c>
      <c r="D40" s="479">
        <v>103</v>
      </c>
      <c r="E40" s="295">
        <v>44396</v>
      </c>
      <c r="F40" s="296">
        <v>750</v>
      </c>
      <c r="G40" s="432"/>
      <c r="H40" s="595"/>
      <c r="I40" s="595"/>
      <c r="J40" s="429"/>
      <c r="K40" s="428"/>
    </row>
    <row r="41" spans="1:14" ht="18" thickTop="1" thickBot="1" x14ac:dyDescent="0.35">
      <c r="A41" s="448">
        <v>6</v>
      </c>
      <c r="B41" s="596" t="s">
        <v>444</v>
      </c>
      <c r="C41" s="383" t="s">
        <v>445</v>
      </c>
      <c r="D41" s="529">
        <v>3397</v>
      </c>
      <c r="E41" s="545">
        <v>44403</v>
      </c>
      <c r="F41" s="182">
        <v>7500</v>
      </c>
      <c r="G41" s="432"/>
      <c r="H41" s="1125" t="s">
        <v>456</v>
      </c>
      <c r="I41" s="1125"/>
      <c r="J41" s="1125"/>
      <c r="K41" s="1125"/>
    </row>
    <row r="42" spans="1:14" ht="18" thickTop="1" thickBot="1" x14ac:dyDescent="0.35">
      <c r="A42" s="448">
        <v>7</v>
      </c>
      <c r="B42" s="588" t="s">
        <v>444</v>
      </c>
      <c r="C42" s="76" t="s">
        <v>445</v>
      </c>
      <c r="D42" s="419">
        <v>3397</v>
      </c>
      <c r="E42" s="97">
        <v>44403</v>
      </c>
      <c r="F42" s="346">
        <v>-7500</v>
      </c>
      <c r="G42" s="597"/>
      <c r="H42" s="1100" t="s">
        <v>446</v>
      </c>
      <c r="I42" s="1100"/>
      <c r="J42" s="1100"/>
      <c r="K42" s="1100"/>
    </row>
    <row r="43" spans="1:14" ht="15" thickTop="1" x14ac:dyDescent="0.3">
      <c r="A43" s="446"/>
      <c r="B43" s="598"/>
      <c r="C43" s="279"/>
      <c r="D43" s="560"/>
      <c r="E43" s="575"/>
      <c r="F43" s="466"/>
      <c r="G43" s="429"/>
      <c r="H43" s="429"/>
      <c r="I43" s="429"/>
      <c r="J43" s="429"/>
      <c r="K43" s="428"/>
    </row>
    <row r="44" spans="1:14" x14ac:dyDescent="0.3">
      <c r="A44" s="446"/>
      <c r="B44" s="277"/>
      <c r="C44" s="266"/>
      <c r="D44" s="467"/>
      <c r="E44" s="463"/>
      <c r="F44" s="453"/>
      <c r="G44" s="445"/>
      <c r="H44" s="445"/>
      <c r="I44" s="445"/>
      <c r="J44" s="445"/>
      <c r="K44" s="444"/>
    </row>
    <row r="45" spans="1:14" x14ac:dyDescent="0.3">
      <c r="A45" s="1061" t="s">
        <v>52</v>
      </c>
      <c r="B45" s="1062"/>
      <c r="C45" s="1062"/>
      <c r="D45" s="1062"/>
      <c r="E45" s="1062"/>
      <c r="F45" s="1063"/>
      <c r="G45" s="445"/>
      <c r="H45" s="445"/>
      <c r="I45" s="445"/>
      <c r="J45" s="445"/>
      <c r="K45" s="444"/>
    </row>
    <row r="46" spans="1:14" x14ac:dyDescent="0.3">
      <c r="A46" s="448">
        <v>1</v>
      </c>
      <c r="B46" s="478"/>
      <c r="C46" s="132"/>
      <c r="D46" s="472"/>
      <c r="E46" s="450"/>
      <c r="F46" s="452"/>
      <c r="G46" s="130"/>
      <c r="H46" s="130"/>
      <c r="I46" s="130"/>
      <c r="J46" s="130"/>
      <c r="K46" s="131"/>
    </row>
    <row r="47" spans="1:14" ht="15.6" x14ac:dyDescent="0.3">
      <c r="A47" s="448">
        <v>2</v>
      </c>
      <c r="B47" s="478"/>
      <c r="C47" s="132"/>
      <c r="D47" s="472"/>
      <c r="E47" s="450"/>
      <c r="F47" s="452"/>
      <c r="G47" s="130"/>
      <c r="H47" s="130"/>
      <c r="I47" s="130"/>
      <c r="J47" s="130"/>
      <c r="K47" s="1"/>
    </row>
    <row r="48" spans="1:14" ht="15.6" x14ac:dyDescent="0.3">
      <c r="A48" s="448">
        <v>3</v>
      </c>
      <c r="B48" s="478"/>
      <c r="C48" s="132"/>
      <c r="D48" s="472"/>
      <c r="E48" s="450"/>
      <c r="F48" s="452"/>
      <c r="G48" s="130"/>
      <c r="H48" s="130"/>
      <c r="I48" s="130"/>
      <c r="J48" s="130"/>
      <c r="K48" s="1"/>
    </row>
    <row r="49" spans="1:11" ht="15.6" x14ac:dyDescent="0.3">
      <c r="A49" s="448"/>
      <c r="B49" s="277"/>
      <c r="C49" s="266"/>
      <c r="D49" s="467"/>
      <c r="E49" s="462"/>
      <c r="F49" s="459"/>
      <c r="G49" s="429"/>
      <c r="H49" s="445"/>
      <c r="I49" s="445"/>
      <c r="J49" s="445"/>
      <c r="K49" s="1"/>
    </row>
    <row r="50" spans="1:11" ht="15.6" x14ac:dyDescent="0.3">
      <c r="A50" s="448"/>
      <c r="B50" s="277"/>
      <c r="C50" s="266"/>
      <c r="D50" s="467"/>
      <c r="E50" s="463"/>
      <c r="F50" s="453"/>
      <c r="G50" s="429"/>
      <c r="H50" s="445"/>
      <c r="I50" s="445"/>
      <c r="J50" s="445"/>
      <c r="K50" s="1"/>
    </row>
    <row r="51" spans="1:11" ht="15.6" x14ac:dyDescent="0.3">
      <c r="A51" s="1061" t="s">
        <v>53</v>
      </c>
      <c r="B51" s="1062"/>
      <c r="C51" s="1062"/>
      <c r="D51" s="1062"/>
      <c r="E51" s="1062"/>
      <c r="F51" s="1062"/>
      <c r="G51" s="445"/>
      <c r="H51" s="445"/>
      <c r="I51" s="445"/>
      <c r="J51" s="445"/>
      <c r="K51" s="1"/>
    </row>
    <row r="52" spans="1:11" ht="25.8" thickBot="1" x14ac:dyDescent="0.35">
      <c r="A52" s="449">
        <v>1</v>
      </c>
      <c r="B52" s="579" t="s">
        <v>457</v>
      </c>
      <c r="C52" s="307" t="s">
        <v>458</v>
      </c>
      <c r="D52" s="479">
        <v>841</v>
      </c>
      <c r="E52" s="295">
        <v>44382</v>
      </c>
      <c r="F52" s="296">
        <v>750</v>
      </c>
      <c r="G52" s="62"/>
      <c r="H52" s="62"/>
      <c r="I52" s="445"/>
      <c r="J52" s="445"/>
      <c r="K52" s="1"/>
    </row>
    <row r="53" spans="1:11" ht="18" thickTop="1" thickBot="1" x14ac:dyDescent="0.35">
      <c r="A53" s="449">
        <v>2</v>
      </c>
      <c r="B53" s="587" t="s">
        <v>459</v>
      </c>
      <c r="C53" s="383" t="s">
        <v>460</v>
      </c>
      <c r="D53" s="529">
        <v>2717</v>
      </c>
      <c r="E53" s="545">
        <v>44386</v>
      </c>
      <c r="F53" s="546">
        <v>750</v>
      </c>
      <c r="G53" s="381"/>
      <c r="H53" s="381"/>
      <c r="I53" s="380"/>
      <c r="J53" s="445"/>
      <c r="K53" s="1"/>
    </row>
    <row r="54" spans="1:11" ht="34.799999999999997" thickTop="1" thickBot="1" x14ac:dyDescent="0.35">
      <c r="A54" s="449">
        <v>3</v>
      </c>
      <c r="B54" s="587" t="s">
        <v>461</v>
      </c>
      <c r="C54" s="383" t="s">
        <v>462</v>
      </c>
      <c r="D54" s="529">
        <v>3977</v>
      </c>
      <c r="E54" s="545">
        <v>44389</v>
      </c>
      <c r="F54" s="546">
        <v>750</v>
      </c>
      <c r="G54" s="381"/>
      <c r="H54" s="381"/>
      <c r="I54" s="380"/>
      <c r="J54" s="445"/>
      <c r="K54" s="1"/>
    </row>
    <row r="55" spans="1:11" ht="16.8" thickTop="1" thickBot="1" x14ac:dyDescent="0.35">
      <c r="A55" s="449">
        <v>4</v>
      </c>
      <c r="B55" s="587" t="s">
        <v>463</v>
      </c>
      <c r="C55" s="573" t="s">
        <v>464</v>
      </c>
      <c r="D55" s="529">
        <v>172</v>
      </c>
      <c r="E55" s="545">
        <v>44390</v>
      </c>
      <c r="F55" s="546">
        <v>750</v>
      </c>
      <c r="G55" s="381"/>
      <c r="H55" s="381"/>
      <c r="I55" s="380"/>
      <c r="J55" s="445"/>
      <c r="K55" s="1"/>
    </row>
    <row r="56" spans="1:11" ht="21.6" thickTop="1" thickBot="1" x14ac:dyDescent="0.35">
      <c r="A56" s="449">
        <v>5</v>
      </c>
      <c r="B56" s="587" t="s">
        <v>172</v>
      </c>
      <c r="C56" s="573" t="s">
        <v>465</v>
      </c>
      <c r="D56" s="529">
        <v>20977</v>
      </c>
      <c r="E56" s="545">
        <v>44392</v>
      </c>
      <c r="F56" s="546">
        <v>750</v>
      </c>
      <c r="G56" s="381"/>
      <c r="H56" s="381"/>
      <c r="I56" s="380"/>
      <c r="J56" s="445"/>
      <c r="K56" s="1"/>
    </row>
    <row r="57" spans="1:11" ht="21.6" thickTop="1" thickBot="1" x14ac:dyDescent="0.35">
      <c r="A57" s="449">
        <v>6</v>
      </c>
      <c r="B57" s="587" t="s">
        <v>466</v>
      </c>
      <c r="C57" s="573" t="s">
        <v>467</v>
      </c>
      <c r="D57" s="529">
        <v>351</v>
      </c>
      <c r="E57" s="545">
        <v>44400</v>
      </c>
      <c r="F57" s="546">
        <v>750</v>
      </c>
      <c r="G57" s="381"/>
      <c r="H57" s="381"/>
      <c r="I57" s="380"/>
      <c r="J57" s="445"/>
      <c r="K57" s="1"/>
    </row>
    <row r="58" spans="1:11" ht="34.799999999999997" thickTop="1" thickBot="1" x14ac:dyDescent="0.35">
      <c r="A58" s="449">
        <v>7</v>
      </c>
      <c r="B58" s="587" t="s">
        <v>318</v>
      </c>
      <c r="C58" s="383" t="s">
        <v>468</v>
      </c>
      <c r="D58" s="529">
        <v>1032</v>
      </c>
      <c r="E58" s="545">
        <v>44403</v>
      </c>
      <c r="F58" s="546">
        <v>750</v>
      </c>
      <c r="G58" s="381"/>
      <c r="H58" s="381"/>
      <c r="I58" s="380"/>
      <c r="J58" s="445"/>
      <c r="K58" s="1"/>
    </row>
    <row r="59" spans="1:11" ht="17.399999999999999" thickTop="1" x14ac:dyDescent="0.3">
      <c r="A59" s="449">
        <v>8</v>
      </c>
      <c r="B59" s="585" t="s">
        <v>469</v>
      </c>
      <c r="C59" s="282" t="s">
        <v>470</v>
      </c>
      <c r="D59" s="473">
        <v>22378</v>
      </c>
      <c r="E59" s="476">
        <v>44404</v>
      </c>
      <c r="F59" s="477">
        <v>750</v>
      </c>
      <c r="G59" s="381"/>
      <c r="H59" s="381"/>
      <c r="I59" s="380"/>
      <c r="J59" s="445"/>
      <c r="K59" s="1"/>
    </row>
    <row r="60" spans="1:11" ht="34.200000000000003" thickBot="1" x14ac:dyDescent="0.35">
      <c r="A60" s="449">
        <v>9</v>
      </c>
      <c r="B60" s="599" t="s">
        <v>471</v>
      </c>
      <c r="C60" s="76" t="s">
        <v>472</v>
      </c>
      <c r="D60" s="419">
        <v>435</v>
      </c>
      <c r="E60" s="97">
        <v>2707</v>
      </c>
      <c r="F60" s="346">
        <v>750</v>
      </c>
      <c r="G60" s="381"/>
      <c r="H60" s="381"/>
      <c r="I60" s="380"/>
      <c r="J60" s="445"/>
      <c r="K60" s="1"/>
    </row>
    <row r="61" spans="1:11" ht="16.2" thickTop="1" x14ac:dyDescent="0.3">
      <c r="A61" s="515"/>
      <c r="B61" s="600"/>
      <c r="C61" s="282"/>
      <c r="D61" s="473"/>
      <c r="E61" s="601"/>
      <c r="F61" s="602"/>
      <c r="G61" s="129"/>
      <c r="H61" s="129"/>
      <c r="I61" s="130"/>
      <c r="J61" s="130"/>
      <c r="K61" s="1"/>
    </row>
    <row r="62" spans="1:11" ht="15.6" x14ac:dyDescent="0.3">
      <c r="A62" s="446"/>
      <c r="B62" s="474"/>
      <c r="C62" s="46"/>
      <c r="D62" s="467"/>
      <c r="E62" s="462"/>
      <c r="F62" s="459"/>
      <c r="G62" s="445"/>
      <c r="H62" s="445"/>
      <c r="I62" s="445"/>
      <c r="J62" s="445"/>
      <c r="K62" s="1"/>
    </row>
    <row r="63" spans="1:11" ht="15.6" x14ac:dyDescent="0.3">
      <c r="A63" s="446"/>
      <c r="B63" s="277"/>
      <c r="C63" s="266"/>
      <c r="D63" s="467"/>
      <c r="E63" s="464"/>
      <c r="F63" s="460"/>
      <c r="G63" s="444"/>
      <c r="H63" s="444"/>
      <c r="I63" s="444"/>
      <c r="J63" s="444"/>
      <c r="K63" s="1"/>
    </row>
    <row r="64" spans="1:11" ht="15.6" x14ac:dyDescent="0.3">
      <c r="A64" s="1064"/>
      <c r="B64" s="1064"/>
      <c r="C64" s="1064"/>
      <c r="D64" s="139"/>
      <c r="E64" s="561"/>
      <c r="F64" s="141"/>
      <c r="G64" s="444"/>
      <c r="H64" s="444"/>
      <c r="I64" s="444"/>
      <c r="J64" s="444"/>
      <c r="K64" s="1"/>
    </row>
    <row r="65" spans="1:11" ht="15.6" x14ac:dyDescent="0.3">
      <c r="A65" s="445"/>
      <c r="B65" s="603"/>
      <c r="C65" s="143"/>
      <c r="D65" s="144"/>
      <c r="E65" s="561"/>
      <c r="F65" s="141"/>
      <c r="G65" s="444"/>
      <c r="H65" s="444"/>
      <c r="I65" s="444"/>
      <c r="J65" s="444"/>
      <c r="K65" s="1"/>
    </row>
  </sheetData>
  <mergeCells count="17">
    <mergeCell ref="E1:F1"/>
    <mergeCell ref="E2:F2"/>
    <mergeCell ref="E3:F3"/>
    <mergeCell ref="B5:F5"/>
    <mergeCell ref="B6:F6"/>
    <mergeCell ref="A9:A15"/>
    <mergeCell ref="B9:B15"/>
    <mergeCell ref="C9:C15"/>
    <mergeCell ref="E9:F9"/>
    <mergeCell ref="E10:F14"/>
    <mergeCell ref="A51:F51"/>
    <mergeCell ref="A64:C64"/>
    <mergeCell ref="H30:K30"/>
    <mergeCell ref="A35:F35"/>
    <mergeCell ref="H41:K41"/>
    <mergeCell ref="H42:K42"/>
    <mergeCell ref="A45:F45"/>
  </mergeCells>
  <pageMargins left="0.7" right="0.7" top="0.75" bottom="0.75" header="0.3" footer="0.3"/>
  <pageSetup paperSize="9" scale="6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zoomScale="85" zoomScaleNormal="85" workbookViewId="0">
      <selection activeCell="E49" sqref="E49:E50"/>
    </sheetView>
  </sheetViews>
  <sheetFormatPr defaultRowHeight="14.4" x14ac:dyDescent="0.3"/>
  <cols>
    <col min="1" max="1" width="4.6640625" style="10" customWidth="1"/>
    <col min="2" max="2" width="47.33203125" style="23" customWidth="1"/>
    <col min="3" max="3" width="54.21875" style="22" customWidth="1"/>
    <col min="4" max="4" width="12.33203125" customWidth="1"/>
    <col min="5" max="5" width="21.5546875" customWidth="1"/>
    <col min="6" max="6" width="22.6640625" customWidth="1"/>
    <col min="7" max="7" width="16.6640625" style="22" customWidth="1"/>
  </cols>
  <sheetData>
    <row r="1" spans="1:13" s="10" customFormat="1" x14ac:dyDescent="0.3">
      <c r="A1" s="744"/>
      <c r="B1" s="727"/>
      <c r="C1" s="735"/>
      <c r="D1" s="725"/>
      <c r="E1" s="1079" t="s">
        <v>10</v>
      </c>
      <c r="F1" s="1079"/>
      <c r="G1" s="693"/>
      <c r="H1" s="19"/>
      <c r="I1" s="19"/>
      <c r="J1" s="19"/>
      <c r="K1" s="19"/>
      <c r="L1" s="19"/>
      <c r="M1" s="19"/>
    </row>
    <row r="2" spans="1:13" s="10" customFormat="1" x14ac:dyDescent="0.3">
      <c r="A2" s="744"/>
      <c r="B2" s="727"/>
      <c r="C2" s="735"/>
      <c r="D2" s="725"/>
      <c r="E2" s="1080" t="s">
        <v>11</v>
      </c>
      <c r="F2" s="1080"/>
      <c r="G2" s="693"/>
      <c r="H2" s="19"/>
      <c r="I2" s="19"/>
      <c r="J2" s="19"/>
      <c r="K2" s="19"/>
      <c r="L2" s="19"/>
      <c r="M2" s="19"/>
    </row>
    <row r="3" spans="1:13" s="10" customFormat="1" x14ac:dyDescent="0.3">
      <c r="A3" s="744"/>
      <c r="B3" s="727"/>
      <c r="C3" s="735"/>
      <c r="D3" s="725"/>
      <c r="E3" s="1079" t="s">
        <v>0</v>
      </c>
      <c r="F3" s="1079"/>
      <c r="G3" s="693"/>
      <c r="H3" s="19"/>
      <c r="I3" s="19"/>
      <c r="J3" s="19"/>
      <c r="K3" s="19"/>
      <c r="L3" s="19"/>
      <c r="M3" s="19"/>
    </row>
    <row r="4" spans="1:13" s="10" customFormat="1" x14ac:dyDescent="0.3">
      <c r="A4" s="744"/>
      <c r="B4" s="727"/>
      <c r="C4" s="735"/>
      <c r="D4" s="725"/>
      <c r="E4" s="694"/>
      <c r="F4" s="696"/>
      <c r="G4" s="693"/>
      <c r="H4" s="19"/>
      <c r="I4" s="19"/>
      <c r="J4" s="19"/>
      <c r="K4" s="19"/>
      <c r="L4" s="19"/>
      <c r="M4" s="19"/>
    </row>
    <row r="5" spans="1:13" ht="15.6" customHeight="1" x14ac:dyDescent="0.3">
      <c r="A5" s="744"/>
      <c r="B5" s="1081" t="s">
        <v>12</v>
      </c>
      <c r="C5" s="1081"/>
      <c r="D5" s="1081"/>
      <c r="E5" s="1081"/>
      <c r="F5" s="1081"/>
      <c r="G5" s="693"/>
      <c r="H5" s="1"/>
      <c r="I5" s="1"/>
      <c r="J5" s="1"/>
      <c r="K5" s="1"/>
      <c r="L5" s="1"/>
      <c r="M5" s="1"/>
    </row>
    <row r="6" spans="1:13" ht="15.6" customHeight="1" x14ac:dyDescent="0.3">
      <c r="A6" s="744"/>
      <c r="B6" s="1082" t="s">
        <v>542</v>
      </c>
      <c r="C6" s="1082"/>
      <c r="D6" s="1082"/>
      <c r="E6" s="1082"/>
      <c r="F6" s="1082"/>
      <c r="G6" s="693"/>
      <c r="H6" s="1"/>
      <c r="I6" s="1"/>
      <c r="K6" s="1"/>
      <c r="L6" s="1"/>
      <c r="M6" s="1"/>
    </row>
    <row r="7" spans="1:13" ht="15.6" x14ac:dyDescent="0.3">
      <c r="A7" s="744"/>
      <c r="B7" s="727"/>
      <c r="C7" s="735"/>
      <c r="D7" s="725"/>
      <c r="E7" s="694"/>
      <c r="F7" s="696"/>
      <c r="G7" s="693"/>
      <c r="H7" s="1"/>
      <c r="I7" s="1"/>
      <c r="K7" s="1"/>
      <c r="L7" s="1"/>
      <c r="M7" s="1"/>
    </row>
    <row r="8" spans="1:13" ht="15.6" x14ac:dyDescent="0.3">
      <c r="A8" s="744"/>
      <c r="B8" s="727"/>
      <c r="C8" s="735"/>
      <c r="D8" s="725"/>
      <c r="E8" s="694"/>
      <c r="F8" s="696"/>
      <c r="G8" s="693"/>
      <c r="H8" s="1"/>
      <c r="I8" s="1"/>
      <c r="K8" s="1"/>
      <c r="L8" s="1"/>
      <c r="M8" s="1"/>
    </row>
    <row r="9" spans="1:13" ht="15.6" x14ac:dyDescent="0.3">
      <c r="A9" s="1112" t="s">
        <v>1</v>
      </c>
      <c r="B9" s="1112" t="s">
        <v>2</v>
      </c>
      <c r="C9" s="1112" t="s">
        <v>14</v>
      </c>
      <c r="D9" s="707"/>
      <c r="E9" s="1083" t="s">
        <v>385</v>
      </c>
      <c r="F9" s="1117"/>
      <c r="G9" s="693"/>
      <c r="H9" s="1"/>
      <c r="I9" s="1"/>
      <c r="K9" s="1"/>
      <c r="L9" s="1"/>
      <c r="M9" s="1"/>
    </row>
    <row r="10" spans="1:13" ht="15.6" x14ac:dyDescent="0.3">
      <c r="A10" s="1113"/>
      <c r="B10" s="1113"/>
      <c r="C10" s="1113"/>
      <c r="D10" s="708"/>
      <c r="E10" s="1118" t="s">
        <v>16</v>
      </c>
      <c r="F10" s="1119"/>
      <c r="G10" s="693"/>
      <c r="H10" s="1"/>
      <c r="I10" s="1"/>
      <c r="K10" s="1"/>
      <c r="L10" s="1"/>
      <c r="M10" s="1"/>
    </row>
    <row r="11" spans="1:13" ht="15.6" x14ac:dyDescent="0.3">
      <c r="A11" s="1113"/>
      <c r="B11" s="1113"/>
      <c r="C11" s="1113"/>
      <c r="D11" s="708"/>
      <c r="E11" s="1120"/>
      <c r="F11" s="1121"/>
      <c r="G11" s="693"/>
      <c r="H11" s="1"/>
      <c r="I11" s="1"/>
      <c r="K11" s="1"/>
      <c r="L11" s="1"/>
      <c r="M11" s="1"/>
    </row>
    <row r="12" spans="1:13" ht="15.6" x14ac:dyDescent="0.3">
      <c r="A12" s="1113"/>
      <c r="B12" s="1113"/>
      <c r="C12" s="1113"/>
      <c r="D12" s="708"/>
      <c r="E12" s="1120"/>
      <c r="F12" s="1121"/>
      <c r="G12" s="693"/>
      <c r="H12" s="1"/>
      <c r="I12" s="1"/>
      <c r="K12" s="1"/>
      <c r="L12" s="1"/>
      <c r="M12" s="1"/>
    </row>
    <row r="13" spans="1:13" ht="15.6" x14ac:dyDescent="0.3">
      <c r="A13" s="1113"/>
      <c r="B13" s="1113"/>
      <c r="C13" s="1113"/>
      <c r="D13" s="708"/>
      <c r="E13" s="1120"/>
      <c r="F13" s="1121"/>
      <c r="G13" s="693"/>
      <c r="H13" s="1"/>
      <c r="I13" s="1"/>
      <c r="K13" s="1"/>
      <c r="L13" s="1"/>
      <c r="M13" s="1"/>
    </row>
    <row r="14" spans="1:13" ht="15.6" x14ac:dyDescent="0.3">
      <c r="A14" s="1113"/>
      <c r="B14" s="1113"/>
      <c r="C14" s="1113"/>
      <c r="D14" s="708"/>
      <c r="E14" s="1122"/>
      <c r="F14" s="1123"/>
      <c r="G14" s="693"/>
      <c r="H14" s="1"/>
      <c r="I14" s="1"/>
      <c r="K14" s="1"/>
      <c r="L14" s="1"/>
      <c r="M14" s="1"/>
    </row>
    <row r="15" spans="1:13" ht="15.6" x14ac:dyDescent="0.3">
      <c r="A15" s="1114"/>
      <c r="B15" s="1114"/>
      <c r="C15" s="1114"/>
      <c r="D15" s="709" t="s">
        <v>8</v>
      </c>
      <c r="E15" s="710" t="s">
        <v>3</v>
      </c>
      <c r="F15" s="711" t="s">
        <v>4</v>
      </c>
      <c r="G15" s="693"/>
      <c r="H15" s="1"/>
      <c r="I15" s="1"/>
      <c r="K15" s="1"/>
      <c r="L15" s="1"/>
      <c r="M15" s="1"/>
    </row>
    <row r="16" spans="1:13" ht="15.6" x14ac:dyDescent="0.3">
      <c r="A16" s="701"/>
      <c r="B16" s="706"/>
      <c r="C16" s="736"/>
      <c r="D16" s="726"/>
      <c r="E16" s="702"/>
      <c r="F16" s="698"/>
      <c r="G16" s="693"/>
      <c r="H16" s="1"/>
      <c r="I16" s="1"/>
      <c r="K16" s="1"/>
      <c r="L16" s="1"/>
      <c r="M16" s="1"/>
    </row>
    <row r="17" spans="1:13" ht="15.6" x14ac:dyDescent="0.3">
      <c r="A17" s="1110" t="s">
        <v>17</v>
      </c>
      <c r="B17" s="1111"/>
      <c r="C17" s="737"/>
      <c r="D17" s="724"/>
      <c r="E17" s="718"/>
      <c r="F17" s="719"/>
      <c r="G17" s="809"/>
      <c r="H17" s="1"/>
      <c r="I17" s="1"/>
      <c r="K17" s="1"/>
      <c r="L17" s="1"/>
      <c r="M17" s="1"/>
    </row>
    <row r="18" spans="1:13" ht="19.2" x14ac:dyDescent="0.3">
      <c r="A18" s="745">
        <v>1</v>
      </c>
      <c r="B18" s="728" t="s">
        <v>543</v>
      </c>
      <c r="C18" s="738" t="s">
        <v>544</v>
      </c>
      <c r="D18" s="712">
        <v>2416</v>
      </c>
      <c r="E18" s="713">
        <v>44407</v>
      </c>
      <c r="F18" s="714">
        <v>7500</v>
      </c>
      <c r="G18" s="693"/>
      <c r="H18" s="1"/>
      <c r="I18" s="1"/>
      <c r="K18" s="1"/>
      <c r="L18" s="1"/>
      <c r="M18" s="1"/>
    </row>
    <row r="19" spans="1:13" ht="28.8" x14ac:dyDescent="0.3">
      <c r="A19" s="745">
        <v>2</v>
      </c>
      <c r="B19" s="728" t="s">
        <v>156</v>
      </c>
      <c r="C19" s="738" t="s">
        <v>545</v>
      </c>
      <c r="D19" s="712">
        <v>2655</v>
      </c>
      <c r="E19" s="713">
        <v>44410</v>
      </c>
      <c r="F19" s="715">
        <v>7500</v>
      </c>
      <c r="G19" s="693"/>
      <c r="H19" s="1"/>
      <c r="I19" s="1"/>
      <c r="K19" s="1"/>
      <c r="L19" s="1"/>
      <c r="M19" s="1"/>
    </row>
    <row r="20" spans="1:13" ht="19.2" x14ac:dyDescent="0.3">
      <c r="A20" s="745">
        <v>3</v>
      </c>
      <c r="B20" s="728" t="s">
        <v>156</v>
      </c>
      <c r="C20" s="738" t="s">
        <v>546</v>
      </c>
      <c r="D20" s="712">
        <v>2656</v>
      </c>
      <c r="E20" s="713">
        <v>44410</v>
      </c>
      <c r="F20" s="715">
        <v>7500</v>
      </c>
      <c r="G20" s="693"/>
      <c r="H20" s="1"/>
      <c r="I20" s="1"/>
      <c r="K20" s="1"/>
      <c r="L20" s="1"/>
      <c r="M20" s="1"/>
    </row>
    <row r="21" spans="1:13" ht="19.2" x14ac:dyDescent="0.3">
      <c r="A21" s="745">
        <v>4</v>
      </c>
      <c r="B21" s="728" t="s">
        <v>547</v>
      </c>
      <c r="C21" s="738" t="s">
        <v>548</v>
      </c>
      <c r="D21" s="712">
        <v>4176</v>
      </c>
      <c r="E21" s="713">
        <v>44411</v>
      </c>
      <c r="F21" s="715">
        <v>7500</v>
      </c>
      <c r="G21" s="693"/>
      <c r="H21" s="1"/>
      <c r="I21" s="1"/>
      <c r="K21" s="1"/>
      <c r="L21" s="1"/>
      <c r="M21" s="1"/>
    </row>
    <row r="22" spans="1:13" ht="19.2" x14ac:dyDescent="0.3">
      <c r="A22" s="745">
        <v>5</v>
      </c>
      <c r="B22" s="728" t="s">
        <v>549</v>
      </c>
      <c r="C22" s="738" t="s">
        <v>550</v>
      </c>
      <c r="D22" s="712">
        <v>29</v>
      </c>
      <c r="E22" s="713">
        <v>44412</v>
      </c>
      <c r="F22" s="714">
        <v>7500</v>
      </c>
      <c r="G22" s="693"/>
      <c r="H22" s="1"/>
      <c r="I22" s="1"/>
      <c r="K22" s="1"/>
      <c r="L22" s="1"/>
      <c r="M22" s="1"/>
    </row>
    <row r="23" spans="1:13" ht="36.6" thickBot="1" x14ac:dyDescent="0.35">
      <c r="A23" s="745">
        <v>6</v>
      </c>
      <c r="B23" s="756" t="s">
        <v>196</v>
      </c>
      <c r="C23" s="757" t="s">
        <v>551</v>
      </c>
      <c r="D23" s="758">
        <v>465987</v>
      </c>
      <c r="E23" s="759">
        <v>44412</v>
      </c>
      <c r="F23" s="760">
        <v>7500</v>
      </c>
      <c r="G23" s="810"/>
      <c r="H23" s="1"/>
      <c r="I23" s="1"/>
      <c r="K23" s="1"/>
      <c r="L23" s="1"/>
      <c r="M23" s="1"/>
    </row>
    <row r="24" spans="1:13" ht="19.8" thickTop="1" x14ac:dyDescent="0.3">
      <c r="A24" s="745">
        <v>7</v>
      </c>
      <c r="B24" s="752" t="s">
        <v>552</v>
      </c>
      <c r="C24" s="753" t="s">
        <v>553</v>
      </c>
      <c r="D24" s="722">
        <v>882</v>
      </c>
      <c r="E24" s="754">
        <v>44414</v>
      </c>
      <c r="F24" s="755">
        <v>7500</v>
      </c>
      <c r="G24" s="693"/>
      <c r="H24" s="1"/>
      <c r="I24" s="1"/>
      <c r="K24" s="1"/>
      <c r="L24" s="1"/>
      <c r="M24" s="1"/>
    </row>
    <row r="25" spans="1:13" ht="19.2" x14ac:dyDescent="0.3">
      <c r="A25" s="745">
        <v>8</v>
      </c>
      <c r="B25" s="728" t="s">
        <v>541</v>
      </c>
      <c r="C25" s="738" t="s">
        <v>554</v>
      </c>
      <c r="D25" s="712">
        <v>23812</v>
      </c>
      <c r="E25" s="713">
        <v>44414</v>
      </c>
      <c r="F25" s="714">
        <v>7500</v>
      </c>
      <c r="G25" s="693"/>
      <c r="H25" s="1"/>
      <c r="I25" s="1"/>
      <c r="K25" s="1"/>
      <c r="L25" s="1"/>
      <c r="M25" s="1"/>
    </row>
    <row r="26" spans="1:13" ht="19.2" x14ac:dyDescent="0.3">
      <c r="A26" s="745">
        <v>9</v>
      </c>
      <c r="B26" s="728" t="s">
        <v>541</v>
      </c>
      <c r="C26" s="738" t="s">
        <v>555</v>
      </c>
      <c r="D26" s="712">
        <v>23824</v>
      </c>
      <c r="E26" s="713">
        <v>44414</v>
      </c>
      <c r="F26" s="714">
        <v>7500</v>
      </c>
      <c r="G26" s="693"/>
      <c r="H26" s="1"/>
      <c r="I26" s="1"/>
      <c r="K26" s="1"/>
      <c r="L26" s="1"/>
      <c r="M26" s="1"/>
    </row>
    <row r="27" spans="1:13" ht="19.2" x14ac:dyDescent="0.3">
      <c r="A27" s="745">
        <v>10</v>
      </c>
      <c r="B27" s="728" t="s">
        <v>556</v>
      </c>
      <c r="C27" s="738" t="s">
        <v>557</v>
      </c>
      <c r="D27" s="712">
        <v>1901</v>
      </c>
      <c r="E27" s="713">
        <v>44414</v>
      </c>
      <c r="F27" s="714">
        <v>7500</v>
      </c>
      <c r="G27" s="693"/>
      <c r="H27" s="26"/>
      <c r="I27" s="26"/>
      <c r="K27" s="1"/>
      <c r="L27" s="1"/>
      <c r="M27" s="1"/>
    </row>
    <row r="28" spans="1:13" ht="19.8" thickBot="1" x14ac:dyDescent="0.35">
      <c r="A28" s="745">
        <v>11</v>
      </c>
      <c r="B28" s="761" t="s">
        <v>558</v>
      </c>
      <c r="C28" s="757" t="s">
        <v>559</v>
      </c>
      <c r="D28" s="758">
        <v>101</v>
      </c>
      <c r="E28" s="759">
        <v>44414</v>
      </c>
      <c r="F28" s="760">
        <v>7500</v>
      </c>
      <c r="G28" s="810"/>
      <c r="H28" s="26"/>
      <c r="I28" s="26"/>
      <c r="K28" s="26"/>
      <c r="L28" s="26"/>
      <c r="M28" s="26"/>
    </row>
    <row r="29" spans="1:13" ht="29.4" thickTop="1" x14ac:dyDescent="0.3">
      <c r="A29" s="745">
        <v>12</v>
      </c>
      <c r="B29" s="752" t="s">
        <v>560</v>
      </c>
      <c r="C29" s="753" t="s">
        <v>561</v>
      </c>
      <c r="D29" s="722">
        <v>373776</v>
      </c>
      <c r="E29" s="754">
        <v>44411</v>
      </c>
      <c r="F29" s="755">
        <v>7500</v>
      </c>
      <c r="G29" s="808" t="s">
        <v>562</v>
      </c>
      <c r="H29" s="1"/>
      <c r="I29" s="1"/>
      <c r="K29" s="26"/>
      <c r="L29" s="26"/>
      <c r="M29" s="26"/>
    </row>
    <row r="30" spans="1:13" ht="28.8" x14ac:dyDescent="0.3">
      <c r="A30" s="745">
        <v>13</v>
      </c>
      <c r="B30" s="728" t="s">
        <v>560</v>
      </c>
      <c r="C30" s="738" t="s">
        <v>563</v>
      </c>
      <c r="D30" s="712">
        <v>373768</v>
      </c>
      <c r="E30" s="713">
        <v>44411</v>
      </c>
      <c r="F30" s="714">
        <v>7500</v>
      </c>
      <c r="G30" s="808" t="s">
        <v>564</v>
      </c>
      <c r="H30" s="1"/>
      <c r="I30" s="1"/>
      <c r="K30" s="1"/>
      <c r="L30" s="1"/>
      <c r="M30" s="1"/>
    </row>
    <row r="31" spans="1:13" ht="28.8" x14ac:dyDescent="0.3">
      <c r="A31" s="745">
        <v>14</v>
      </c>
      <c r="B31" s="728" t="s">
        <v>560</v>
      </c>
      <c r="C31" s="738" t="s">
        <v>565</v>
      </c>
      <c r="D31" s="712">
        <v>373773</v>
      </c>
      <c r="E31" s="713">
        <v>44411</v>
      </c>
      <c r="F31" s="714">
        <v>7500</v>
      </c>
      <c r="G31" s="808" t="s">
        <v>566</v>
      </c>
      <c r="H31" s="1"/>
      <c r="I31" s="1"/>
      <c r="K31" s="1"/>
      <c r="L31" s="1"/>
      <c r="M31" s="1"/>
    </row>
    <row r="32" spans="1:13" ht="28.8" x14ac:dyDescent="0.3">
      <c r="A32" s="745">
        <v>15</v>
      </c>
      <c r="B32" s="728" t="s">
        <v>560</v>
      </c>
      <c r="C32" s="738" t="s">
        <v>567</v>
      </c>
      <c r="D32" s="712">
        <v>373784</v>
      </c>
      <c r="E32" s="713">
        <v>44411</v>
      </c>
      <c r="F32" s="714">
        <v>7500</v>
      </c>
      <c r="G32" s="808" t="s">
        <v>568</v>
      </c>
      <c r="H32" s="1"/>
      <c r="I32" s="1"/>
      <c r="K32" s="1"/>
      <c r="L32" s="1"/>
      <c r="M32" s="1"/>
    </row>
    <row r="33" spans="1:13" ht="28.8" x14ac:dyDescent="0.3">
      <c r="A33" s="745">
        <v>16</v>
      </c>
      <c r="B33" s="728" t="s">
        <v>560</v>
      </c>
      <c r="C33" s="738" t="s">
        <v>569</v>
      </c>
      <c r="D33" s="712">
        <v>373766</v>
      </c>
      <c r="E33" s="713">
        <v>44411</v>
      </c>
      <c r="F33" s="714">
        <v>7500</v>
      </c>
      <c r="G33" s="808" t="s">
        <v>570</v>
      </c>
      <c r="H33" s="1"/>
      <c r="I33" s="1"/>
      <c r="K33" s="1"/>
      <c r="L33" s="1"/>
      <c r="M33" s="1"/>
    </row>
    <row r="34" spans="1:13" ht="26.4" x14ac:dyDescent="0.3">
      <c r="A34" s="745">
        <v>17</v>
      </c>
      <c r="B34" s="728" t="s">
        <v>560</v>
      </c>
      <c r="C34" s="738" t="s">
        <v>571</v>
      </c>
      <c r="D34" s="712">
        <v>373781</v>
      </c>
      <c r="E34" s="713">
        <v>44411</v>
      </c>
      <c r="F34" s="714">
        <v>7500</v>
      </c>
      <c r="G34" s="808" t="s">
        <v>572</v>
      </c>
      <c r="H34" s="1"/>
      <c r="I34" s="1"/>
      <c r="K34" s="1"/>
      <c r="L34" s="1"/>
      <c r="M34" s="1"/>
    </row>
    <row r="35" spans="1:13" ht="28.8" x14ac:dyDescent="0.3">
      <c r="A35" s="745">
        <v>18</v>
      </c>
      <c r="B35" s="728" t="s">
        <v>560</v>
      </c>
      <c r="C35" s="738" t="s">
        <v>573</v>
      </c>
      <c r="D35" s="712">
        <v>373778</v>
      </c>
      <c r="E35" s="713">
        <v>44411</v>
      </c>
      <c r="F35" s="714">
        <v>7500</v>
      </c>
      <c r="G35" s="808" t="s">
        <v>574</v>
      </c>
      <c r="H35" s="1"/>
      <c r="I35" s="1"/>
      <c r="K35" s="1"/>
      <c r="L35" s="1"/>
      <c r="M35" s="1"/>
    </row>
    <row r="36" spans="1:13" ht="29.4" thickBot="1" x14ac:dyDescent="0.35">
      <c r="A36" s="745">
        <v>19</v>
      </c>
      <c r="B36" s="761" t="s">
        <v>560</v>
      </c>
      <c r="C36" s="757" t="s">
        <v>575</v>
      </c>
      <c r="D36" s="758">
        <v>373771</v>
      </c>
      <c r="E36" s="759">
        <v>44411</v>
      </c>
      <c r="F36" s="760">
        <v>7500</v>
      </c>
      <c r="G36" s="810" t="s">
        <v>576</v>
      </c>
      <c r="H36" s="1"/>
      <c r="I36" s="1"/>
      <c r="K36" s="1"/>
      <c r="L36" s="1"/>
      <c r="M36" s="1"/>
    </row>
    <row r="37" spans="1:13" ht="16.2" thickTop="1" x14ac:dyDescent="0.3">
      <c r="A37" s="745">
        <v>20</v>
      </c>
      <c r="B37" s="752" t="s">
        <v>577</v>
      </c>
      <c r="C37" s="753" t="s">
        <v>578</v>
      </c>
      <c r="D37" s="722">
        <v>828</v>
      </c>
      <c r="E37" s="754">
        <v>44417</v>
      </c>
      <c r="F37" s="755">
        <v>7500</v>
      </c>
      <c r="G37" s="693"/>
      <c r="H37" s="1"/>
      <c r="I37" s="1"/>
      <c r="K37" s="1"/>
      <c r="L37" s="1"/>
      <c r="M37" s="1"/>
    </row>
    <row r="38" spans="1:13" ht="40.799999999999997" x14ac:dyDescent="0.3">
      <c r="A38" s="745">
        <v>21</v>
      </c>
      <c r="B38" s="734" t="s">
        <v>261</v>
      </c>
      <c r="C38" s="738" t="s">
        <v>579</v>
      </c>
      <c r="D38" s="712">
        <v>465045</v>
      </c>
      <c r="E38" s="713">
        <v>44420</v>
      </c>
      <c r="F38" s="714">
        <v>7500</v>
      </c>
      <c r="G38" s="693"/>
      <c r="H38" s="1"/>
      <c r="I38" s="1"/>
      <c r="K38" s="1"/>
      <c r="L38" s="1"/>
      <c r="M38" s="1"/>
    </row>
    <row r="39" spans="1:13" ht="16.2" customHeight="1" x14ac:dyDescent="0.3">
      <c r="A39" s="745">
        <v>22</v>
      </c>
      <c r="B39" s="728" t="s">
        <v>580</v>
      </c>
      <c r="C39" s="764" t="s">
        <v>581</v>
      </c>
      <c r="D39" s="712">
        <v>198</v>
      </c>
      <c r="E39" s="713">
        <v>44421</v>
      </c>
      <c r="F39" s="714">
        <v>7500</v>
      </c>
      <c r="G39" s="693"/>
      <c r="H39" s="1"/>
      <c r="I39" s="1"/>
      <c r="K39" s="1"/>
      <c r="L39" s="1"/>
      <c r="M39" s="1"/>
    </row>
    <row r="40" spans="1:13" ht="28.8" x14ac:dyDescent="0.3">
      <c r="A40" s="745">
        <v>23</v>
      </c>
      <c r="B40" s="728" t="s">
        <v>582</v>
      </c>
      <c r="C40" s="738" t="s">
        <v>583</v>
      </c>
      <c r="D40" s="712">
        <v>183</v>
      </c>
      <c r="E40" s="713">
        <v>44421</v>
      </c>
      <c r="F40" s="714">
        <v>7500</v>
      </c>
      <c r="G40" s="693"/>
      <c r="K40" s="1"/>
      <c r="L40" s="1"/>
      <c r="M40" s="1"/>
    </row>
    <row r="41" spans="1:13" ht="19.2" x14ac:dyDescent="0.3">
      <c r="A41" s="745">
        <v>24</v>
      </c>
      <c r="B41" s="729" t="s">
        <v>245</v>
      </c>
      <c r="C41" s="738" t="s">
        <v>584</v>
      </c>
      <c r="D41" s="712">
        <v>125302</v>
      </c>
      <c r="E41" s="713">
        <v>44421</v>
      </c>
      <c r="F41" s="714">
        <v>7500</v>
      </c>
      <c r="G41" s="693"/>
    </row>
    <row r="42" spans="1:13" ht="19.2" x14ac:dyDescent="0.3">
      <c r="A42" s="745">
        <v>25</v>
      </c>
      <c r="B42" s="729" t="s">
        <v>245</v>
      </c>
      <c r="C42" s="739" t="s">
        <v>585</v>
      </c>
      <c r="D42" s="712">
        <v>126104</v>
      </c>
      <c r="E42" s="713">
        <v>44427</v>
      </c>
      <c r="F42" s="714">
        <v>7500</v>
      </c>
      <c r="G42" s="693"/>
    </row>
    <row r="43" spans="1:13" ht="29.4" thickBot="1" x14ac:dyDescent="0.35">
      <c r="A43" s="745">
        <v>26</v>
      </c>
      <c r="B43" s="770" t="s">
        <v>586</v>
      </c>
      <c r="C43" s="771" t="s">
        <v>587</v>
      </c>
      <c r="D43" s="758">
        <v>2707</v>
      </c>
      <c r="E43" s="772">
        <v>44432</v>
      </c>
      <c r="F43" s="760">
        <v>7500</v>
      </c>
      <c r="G43" s="810"/>
      <c r="H43" s="1"/>
      <c r="I43" s="1"/>
    </row>
    <row r="44" spans="1:13" ht="19.8" thickTop="1" x14ac:dyDescent="0.3">
      <c r="A44" s="745">
        <v>27</v>
      </c>
      <c r="B44" s="766" t="s">
        <v>538</v>
      </c>
      <c r="C44" s="767" t="s">
        <v>539</v>
      </c>
      <c r="D44" s="768">
        <v>2208</v>
      </c>
      <c r="E44" s="769">
        <v>44410</v>
      </c>
      <c r="F44" s="817">
        <v>7500</v>
      </c>
      <c r="G44" s="808" t="s">
        <v>588</v>
      </c>
    </row>
    <row r="45" spans="1:13" ht="19.8" thickBot="1" x14ac:dyDescent="0.35">
      <c r="A45" s="745">
        <v>28</v>
      </c>
      <c r="B45" s="795" t="s">
        <v>589</v>
      </c>
      <c r="C45" s="796" t="s">
        <v>590</v>
      </c>
      <c r="D45" s="797">
        <v>642</v>
      </c>
      <c r="E45" s="798">
        <v>44433</v>
      </c>
      <c r="F45" s="818">
        <v>7500</v>
      </c>
      <c r="G45" s="800"/>
    </row>
    <row r="46" spans="1:13" ht="20.399999999999999" thickTop="1" thickBot="1" x14ac:dyDescent="0.35">
      <c r="A46" s="745">
        <v>29</v>
      </c>
      <c r="B46" s="801" t="s">
        <v>591</v>
      </c>
      <c r="C46" s="802" t="s">
        <v>592</v>
      </c>
      <c r="D46" s="803">
        <v>47</v>
      </c>
      <c r="E46" s="804">
        <v>44435</v>
      </c>
      <c r="F46" s="819">
        <v>7500</v>
      </c>
      <c r="G46" s="805"/>
    </row>
    <row r="47" spans="1:13" ht="16.2" thickTop="1" x14ac:dyDescent="0.3">
      <c r="A47" s="745"/>
      <c r="B47" s="791"/>
      <c r="C47" s="792"/>
      <c r="D47" s="793"/>
      <c r="E47" s="794"/>
      <c r="F47" s="820"/>
      <c r="G47" s="799"/>
    </row>
    <row r="48" spans="1:13" ht="15.6" x14ac:dyDescent="0.3">
      <c r="A48" s="745"/>
      <c r="B48" s="765"/>
      <c r="C48" s="775"/>
      <c r="D48" s="776"/>
      <c r="E48" s="777"/>
      <c r="F48" s="821"/>
      <c r="G48" s="799"/>
    </row>
    <row r="49" spans="1:7" x14ac:dyDescent="0.3">
      <c r="A49" s="746"/>
      <c r="B49" s="705"/>
      <c r="C49" s="741"/>
      <c r="D49" s="706"/>
      <c r="E49" s="716"/>
      <c r="F49" s="717"/>
      <c r="G49" s="811"/>
    </row>
    <row r="50" spans="1:7" x14ac:dyDescent="0.3">
      <c r="A50" s="747"/>
      <c r="B50" s="705"/>
      <c r="C50" s="741"/>
      <c r="D50" s="706"/>
      <c r="E50" s="704"/>
      <c r="F50" s="699"/>
      <c r="G50" s="811"/>
    </row>
    <row r="51" spans="1:7" x14ac:dyDescent="0.3">
      <c r="A51" s="1061" t="s">
        <v>43</v>
      </c>
      <c r="B51" s="1062"/>
      <c r="C51" s="1062"/>
      <c r="D51" s="1062"/>
      <c r="E51" s="1062"/>
      <c r="F51" s="1063"/>
      <c r="G51" s="811"/>
    </row>
    <row r="52" spans="1:7" ht="20.399999999999999" x14ac:dyDescent="0.3">
      <c r="A52" s="746">
        <v>1</v>
      </c>
      <c r="B52" s="728" t="s">
        <v>593</v>
      </c>
      <c r="C52" s="734" t="s">
        <v>594</v>
      </c>
      <c r="D52" s="712">
        <v>1370</v>
      </c>
      <c r="E52" s="695">
        <v>44407</v>
      </c>
      <c r="F52" s="697">
        <v>750</v>
      </c>
      <c r="G52" s="812"/>
    </row>
    <row r="53" spans="1:7" ht="19.2" x14ac:dyDescent="0.3">
      <c r="A53" s="746">
        <v>2</v>
      </c>
      <c r="B53" s="728" t="s">
        <v>595</v>
      </c>
      <c r="C53" s="738" t="s">
        <v>596</v>
      </c>
      <c r="D53" s="712">
        <v>248</v>
      </c>
      <c r="E53" s="695">
        <v>44420</v>
      </c>
      <c r="F53" s="697">
        <v>750</v>
      </c>
      <c r="G53" s="812"/>
    </row>
    <row r="54" spans="1:7" ht="39.6" x14ac:dyDescent="0.3">
      <c r="A54" s="706">
        <v>3</v>
      </c>
      <c r="B54" s="731" t="s">
        <v>629</v>
      </c>
      <c r="C54" s="751" t="s">
        <v>597</v>
      </c>
      <c r="D54" s="712">
        <v>785412</v>
      </c>
      <c r="E54" s="695">
        <v>44419</v>
      </c>
      <c r="F54" s="697">
        <v>750</v>
      </c>
      <c r="G54" s="812"/>
    </row>
    <row r="55" spans="1:7" ht="28.8" x14ac:dyDescent="0.3">
      <c r="A55" s="706">
        <v>4</v>
      </c>
      <c r="B55" s="728" t="s">
        <v>598</v>
      </c>
      <c r="C55" s="738" t="s">
        <v>599</v>
      </c>
      <c r="D55" s="712">
        <v>331</v>
      </c>
      <c r="E55" s="723">
        <v>44421</v>
      </c>
      <c r="F55" s="721">
        <v>750</v>
      </c>
      <c r="G55" s="812"/>
    </row>
    <row r="56" spans="1:7" ht="19.2" x14ac:dyDescent="0.3">
      <c r="A56" s="748">
        <v>5</v>
      </c>
      <c r="B56" s="728" t="s">
        <v>5</v>
      </c>
      <c r="C56" s="740" t="s">
        <v>600</v>
      </c>
      <c r="D56" s="712">
        <v>217729</v>
      </c>
      <c r="E56" s="695">
        <v>44424</v>
      </c>
      <c r="F56" s="697">
        <v>750</v>
      </c>
      <c r="G56" s="812"/>
    </row>
    <row r="57" spans="1:7" ht="19.2" x14ac:dyDescent="0.3">
      <c r="A57" s="748">
        <v>6</v>
      </c>
      <c r="B57" s="728" t="s">
        <v>5</v>
      </c>
      <c r="C57" s="738" t="s">
        <v>601</v>
      </c>
      <c r="D57" s="712">
        <v>217730</v>
      </c>
      <c r="E57" s="695">
        <v>44424</v>
      </c>
      <c r="F57" s="697">
        <v>750</v>
      </c>
      <c r="G57" s="812"/>
    </row>
    <row r="58" spans="1:7" ht="28.8" x14ac:dyDescent="0.3">
      <c r="A58" s="748">
        <v>7</v>
      </c>
      <c r="B58" s="732" t="s">
        <v>602</v>
      </c>
      <c r="C58" s="738" t="s">
        <v>603</v>
      </c>
      <c r="D58" s="712">
        <v>1887</v>
      </c>
      <c r="E58" s="695">
        <v>44426</v>
      </c>
      <c r="F58" s="697">
        <v>750</v>
      </c>
      <c r="G58" s="812"/>
    </row>
    <row r="59" spans="1:7" ht="19.8" thickBot="1" x14ac:dyDescent="0.35">
      <c r="A59" s="748">
        <v>8</v>
      </c>
      <c r="B59" s="761" t="s">
        <v>604</v>
      </c>
      <c r="C59" s="757" t="s">
        <v>605</v>
      </c>
      <c r="D59" s="758">
        <v>1388</v>
      </c>
      <c r="E59" s="772">
        <v>44426</v>
      </c>
      <c r="F59" s="780">
        <v>750</v>
      </c>
      <c r="G59" s="813"/>
    </row>
    <row r="60" spans="1:7" ht="29.4" thickTop="1" x14ac:dyDescent="0.3">
      <c r="A60" s="748">
        <v>9</v>
      </c>
      <c r="B60" s="733" t="s">
        <v>451</v>
      </c>
      <c r="C60" s="741" t="s">
        <v>606</v>
      </c>
      <c r="D60" s="779">
        <v>1551</v>
      </c>
      <c r="E60" s="695">
        <v>44433</v>
      </c>
      <c r="F60" s="781">
        <v>750</v>
      </c>
      <c r="G60" s="806"/>
    </row>
    <row r="61" spans="1:7" ht="19.8" thickBot="1" x14ac:dyDescent="0.35">
      <c r="A61" s="749">
        <v>10</v>
      </c>
      <c r="B61" s="782" t="s">
        <v>451</v>
      </c>
      <c r="C61" s="783" t="s">
        <v>607</v>
      </c>
      <c r="D61" s="784">
        <v>1552</v>
      </c>
      <c r="E61" s="772">
        <v>44433</v>
      </c>
      <c r="F61" s="780">
        <v>750</v>
      </c>
      <c r="G61" s="807"/>
    </row>
    <row r="62" spans="1:7" ht="15" thickTop="1" x14ac:dyDescent="0.3">
      <c r="A62" s="747"/>
      <c r="B62" s="705"/>
      <c r="C62" s="741"/>
      <c r="D62" s="706"/>
      <c r="E62" s="704"/>
      <c r="F62" s="699"/>
      <c r="G62" s="811"/>
    </row>
    <row r="63" spans="1:7" x14ac:dyDescent="0.3">
      <c r="A63" s="1061" t="s">
        <v>52</v>
      </c>
      <c r="B63" s="1062"/>
      <c r="C63" s="1062"/>
      <c r="D63" s="1062"/>
      <c r="E63" s="1062"/>
      <c r="F63" s="1063"/>
      <c r="G63" s="811"/>
    </row>
    <row r="64" spans="1:7" x14ac:dyDescent="0.3">
      <c r="A64" s="748">
        <v>1</v>
      </c>
      <c r="B64" s="733"/>
      <c r="C64" s="742"/>
      <c r="D64" s="712"/>
      <c r="E64" s="695"/>
      <c r="F64" s="697"/>
      <c r="G64" s="811"/>
    </row>
    <row r="65" spans="1:7" x14ac:dyDescent="0.3">
      <c r="A65" s="748">
        <v>2</v>
      </c>
      <c r="B65" s="733"/>
      <c r="C65" s="742"/>
      <c r="D65" s="712"/>
      <c r="E65" s="695"/>
      <c r="F65" s="697"/>
      <c r="G65" s="811"/>
    </row>
    <row r="66" spans="1:7" x14ac:dyDescent="0.3">
      <c r="A66" s="748">
        <v>3</v>
      </c>
      <c r="B66" s="733"/>
      <c r="C66" s="742"/>
      <c r="D66" s="712"/>
      <c r="E66" s="695"/>
      <c r="F66" s="697"/>
      <c r="G66" s="811"/>
    </row>
    <row r="67" spans="1:7" x14ac:dyDescent="0.3">
      <c r="A67" s="748"/>
      <c r="B67" s="705"/>
      <c r="C67" s="741"/>
      <c r="D67" s="706"/>
      <c r="E67" s="703"/>
      <c r="F67" s="700"/>
      <c r="G67" s="811"/>
    </row>
    <row r="68" spans="1:7" x14ac:dyDescent="0.3">
      <c r="A68" s="748"/>
      <c r="B68" s="705"/>
      <c r="C68" s="741"/>
      <c r="D68" s="706"/>
      <c r="E68" s="704"/>
      <c r="F68" s="699"/>
      <c r="G68" s="811"/>
    </row>
    <row r="69" spans="1:7" x14ac:dyDescent="0.3">
      <c r="A69" s="1061" t="s">
        <v>53</v>
      </c>
      <c r="B69" s="1062"/>
      <c r="C69" s="1062"/>
      <c r="D69" s="1062"/>
      <c r="E69" s="1062"/>
      <c r="F69" s="1062"/>
      <c r="G69" s="811"/>
    </row>
    <row r="70" spans="1:7" ht="19.2" x14ac:dyDescent="0.3">
      <c r="A70" s="750">
        <v>1</v>
      </c>
      <c r="B70" s="728" t="s">
        <v>608</v>
      </c>
      <c r="C70" s="738" t="s">
        <v>609</v>
      </c>
      <c r="D70" s="712">
        <v>874</v>
      </c>
      <c r="E70" s="720">
        <v>44407</v>
      </c>
      <c r="F70" s="715">
        <v>750</v>
      </c>
      <c r="G70" s="812"/>
    </row>
    <row r="71" spans="1:7" ht="19.2" x14ac:dyDescent="0.3">
      <c r="A71" s="750">
        <v>2</v>
      </c>
      <c r="B71" s="728" t="s">
        <v>610</v>
      </c>
      <c r="C71" s="738" t="s">
        <v>611</v>
      </c>
      <c r="D71" s="712">
        <v>11678</v>
      </c>
      <c r="E71" s="720">
        <v>44407</v>
      </c>
      <c r="F71" s="715">
        <v>750</v>
      </c>
      <c r="G71" s="814"/>
    </row>
    <row r="72" spans="1:7" ht="19.2" x14ac:dyDescent="0.3">
      <c r="A72" s="750">
        <v>3</v>
      </c>
      <c r="B72" s="728" t="s">
        <v>612</v>
      </c>
      <c r="C72" s="738" t="s">
        <v>613</v>
      </c>
      <c r="D72" s="712">
        <v>7071</v>
      </c>
      <c r="E72" s="720">
        <v>44412</v>
      </c>
      <c r="F72" s="721">
        <v>750</v>
      </c>
      <c r="G72" s="814"/>
    </row>
    <row r="73" spans="1:7" ht="19.8" thickBot="1" x14ac:dyDescent="0.35">
      <c r="A73" s="750">
        <v>4</v>
      </c>
      <c r="B73" s="761" t="s">
        <v>614</v>
      </c>
      <c r="C73" s="757" t="s">
        <v>615</v>
      </c>
      <c r="D73" s="758">
        <v>49078</v>
      </c>
      <c r="E73" s="762">
        <v>44414</v>
      </c>
      <c r="F73" s="763">
        <v>750</v>
      </c>
      <c r="G73" s="815"/>
    </row>
    <row r="74" spans="1:7" ht="27" thickTop="1" x14ac:dyDescent="0.3">
      <c r="A74" s="750">
        <v>5</v>
      </c>
      <c r="B74" s="752" t="s">
        <v>616</v>
      </c>
      <c r="C74" s="753" t="s">
        <v>617</v>
      </c>
      <c r="D74" s="722">
        <v>4800</v>
      </c>
      <c r="E74" s="723">
        <v>44418</v>
      </c>
      <c r="F74" s="721">
        <v>750</v>
      </c>
      <c r="G74" s="814"/>
    </row>
    <row r="75" spans="1:7" ht="19.2" x14ac:dyDescent="0.3">
      <c r="A75" s="750">
        <v>6</v>
      </c>
      <c r="B75" s="728" t="s">
        <v>618</v>
      </c>
      <c r="C75" s="738" t="s">
        <v>619</v>
      </c>
      <c r="D75" s="722">
        <v>9178</v>
      </c>
      <c r="E75" s="723">
        <v>44420</v>
      </c>
      <c r="F75" s="721">
        <v>750</v>
      </c>
      <c r="G75" s="812"/>
    </row>
    <row r="76" spans="1:7" ht="19.2" x14ac:dyDescent="0.3">
      <c r="A76" s="750">
        <v>7</v>
      </c>
      <c r="B76" s="730" t="s">
        <v>618</v>
      </c>
      <c r="C76" s="739" t="s">
        <v>620</v>
      </c>
      <c r="D76" s="712">
        <v>9124</v>
      </c>
      <c r="E76" s="723">
        <v>44420</v>
      </c>
      <c r="F76" s="721">
        <v>750</v>
      </c>
      <c r="G76" s="812"/>
    </row>
    <row r="77" spans="1:7" ht="19.2" x14ac:dyDescent="0.3">
      <c r="A77" s="750">
        <v>8</v>
      </c>
      <c r="B77" s="729" t="s">
        <v>512</v>
      </c>
      <c r="C77" s="738" t="s">
        <v>621</v>
      </c>
      <c r="D77" s="712">
        <v>6925</v>
      </c>
      <c r="E77" s="723">
        <v>44421</v>
      </c>
      <c r="F77" s="721">
        <v>750</v>
      </c>
      <c r="G77" s="812"/>
    </row>
    <row r="78" spans="1:7" ht="19.2" x14ac:dyDescent="0.3">
      <c r="A78" s="750">
        <v>9</v>
      </c>
      <c r="B78" s="728" t="s">
        <v>622</v>
      </c>
      <c r="C78" s="738" t="s">
        <v>623</v>
      </c>
      <c r="D78" s="774">
        <v>197</v>
      </c>
      <c r="E78" s="743">
        <v>44424</v>
      </c>
      <c r="F78" s="721">
        <v>750</v>
      </c>
      <c r="G78" s="812"/>
    </row>
    <row r="79" spans="1:7" ht="20.399999999999999" x14ac:dyDescent="0.3">
      <c r="A79" s="750">
        <v>10</v>
      </c>
      <c r="B79" s="734" t="s">
        <v>624</v>
      </c>
      <c r="C79" s="738" t="s">
        <v>625</v>
      </c>
      <c r="D79" s="722">
        <v>75779</v>
      </c>
      <c r="E79" s="723">
        <v>44426</v>
      </c>
      <c r="F79" s="721">
        <v>750</v>
      </c>
      <c r="G79" s="812"/>
    </row>
    <row r="80" spans="1:7" ht="19.8" thickBot="1" x14ac:dyDescent="0.35">
      <c r="A80" s="750">
        <v>11</v>
      </c>
      <c r="B80" s="761" t="s">
        <v>626</v>
      </c>
      <c r="C80" s="757" t="s">
        <v>627</v>
      </c>
      <c r="D80" s="758">
        <v>233</v>
      </c>
      <c r="E80" s="773">
        <v>44431</v>
      </c>
      <c r="F80" s="763">
        <v>750</v>
      </c>
      <c r="G80" s="813"/>
    </row>
    <row r="81" spans="1:7" ht="31.8" thickTop="1" thickBot="1" x14ac:dyDescent="0.35">
      <c r="A81" s="750">
        <v>12</v>
      </c>
      <c r="B81" s="786" t="s">
        <v>540</v>
      </c>
      <c r="C81" s="787" t="s">
        <v>628</v>
      </c>
      <c r="D81" s="788">
        <v>940</v>
      </c>
      <c r="E81" s="789">
        <v>44433</v>
      </c>
      <c r="F81" s="790">
        <v>750</v>
      </c>
      <c r="G81" s="816"/>
    </row>
    <row r="82" spans="1:7" ht="15" thickTop="1" x14ac:dyDescent="0.3">
      <c r="A82" s="750">
        <v>13</v>
      </c>
      <c r="B82" s="778"/>
      <c r="C82" s="785"/>
      <c r="D82" s="722"/>
      <c r="E82" s="723"/>
      <c r="F82" s="721"/>
      <c r="G82" s="812"/>
    </row>
  </sheetData>
  <mergeCells count="14">
    <mergeCell ref="A63:F63"/>
    <mergeCell ref="A69:F69"/>
    <mergeCell ref="B6:F6"/>
    <mergeCell ref="E9:F9"/>
    <mergeCell ref="A17:B17"/>
    <mergeCell ref="E10:F14"/>
    <mergeCell ref="A51:F51"/>
    <mergeCell ref="A9:A15"/>
    <mergeCell ref="E1:F1"/>
    <mergeCell ref="E2:F2"/>
    <mergeCell ref="B5:F5"/>
    <mergeCell ref="E3:F3"/>
    <mergeCell ref="B9:B15"/>
    <mergeCell ref="C9:C15"/>
  </mergeCells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opLeftCell="A55" zoomScale="85" zoomScaleNormal="85" workbookViewId="0">
      <selection activeCell="E70" sqref="E70:F70"/>
    </sheetView>
  </sheetViews>
  <sheetFormatPr defaultRowHeight="14.4" x14ac:dyDescent="0.3"/>
  <cols>
    <col min="1" max="1" width="4.5546875" style="10" customWidth="1"/>
    <col min="2" max="2" width="45.21875" style="23" customWidth="1"/>
    <col min="3" max="3" width="50.44140625" customWidth="1"/>
    <col min="4" max="4" width="15.44140625" customWidth="1"/>
    <col min="5" max="5" width="25.6640625" customWidth="1"/>
    <col min="6" max="6" width="23.77734375" customWidth="1"/>
  </cols>
  <sheetData>
    <row r="1" spans="1:11" s="10" customFormat="1" ht="13.8" x14ac:dyDescent="0.3">
      <c r="A1" s="634"/>
      <c r="B1" s="661"/>
      <c r="C1" s="644"/>
      <c r="D1" s="666"/>
      <c r="E1" s="1079" t="s">
        <v>10</v>
      </c>
      <c r="F1" s="1079"/>
      <c r="G1" s="19"/>
      <c r="H1" s="19"/>
      <c r="I1" s="19"/>
      <c r="J1" s="19"/>
      <c r="K1" s="19"/>
    </row>
    <row r="2" spans="1:11" s="10" customFormat="1" ht="13.8" x14ac:dyDescent="0.3">
      <c r="A2" s="634"/>
      <c r="B2" s="661"/>
      <c r="C2" s="644"/>
      <c r="D2" s="666"/>
      <c r="E2" s="1080" t="s">
        <v>11</v>
      </c>
      <c r="F2" s="1080"/>
      <c r="G2" s="19"/>
      <c r="H2" s="19"/>
      <c r="I2" s="19"/>
      <c r="J2" s="19"/>
      <c r="K2" s="19"/>
    </row>
    <row r="3" spans="1:11" s="10" customFormat="1" ht="13.8" x14ac:dyDescent="0.3">
      <c r="A3" s="634"/>
      <c r="B3" s="661"/>
      <c r="C3" s="644"/>
      <c r="D3" s="666"/>
      <c r="E3" s="1079" t="s">
        <v>0</v>
      </c>
      <c r="F3" s="1079"/>
      <c r="G3" s="19"/>
      <c r="H3" s="19"/>
      <c r="I3" s="19"/>
      <c r="J3" s="19"/>
      <c r="K3" s="19"/>
    </row>
    <row r="4" spans="1:11" s="10" customFormat="1" ht="13.8" x14ac:dyDescent="0.3">
      <c r="A4" s="634"/>
      <c r="B4" s="661"/>
      <c r="C4" s="644"/>
      <c r="D4" s="666"/>
      <c r="E4" s="637"/>
      <c r="F4" s="641"/>
      <c r="G4" s="19"/>
      <c r="H4" s="19"/>
      <c r="I4" s="19"/>
      <c r="J4" s="19"/>
      <c r="K4" s="19"/>
    </row>
    <row r="5" spans="1:11" ht="15.6" customHeight="1" x14ac:dyDescent="0.3">
      <c r="A5" s="634"/>
      <c r="B5" s="1081" t="s">
        <v>12</v>
      </c>
      <c r="C5" s="1081"/>
      <c r="D5" s="1081"/>
      <c r="E5" s="1081"/>
      <c r="F5" s="1081"/>
      <c r="G5" s="1"/>
      <c r="H5" s="1"/>
      <c r="I5" s="1"/>
      <c r="J5" s="1"/>
      <c r="K5" s="1"/>
    </row>
    <row r="6" spans="1:11" ht="15.6" customHeight="1" x14ac:dyDescent="0.3">
      <c r="A6" s="634"/>
      <c r="B6" s="1082" t="s">
        <v>515</v>
      </c>
      <c r="C6" s="1082"/>
      <c r="D6" s="1082"/>
      <c r="E6" s="1082"/>
      <c r="F6" s="1082"/>
      <c r="G6" s="1"/>
      <c r="H6" s="1"/>
      <c r="I6" s="1"/>
      <c r="J6" s="1"/>
      <c r="K6" s="1"/>
    </row>
    <row r="7" spans="1:11" ht="15.6" x14ac:dyDescent="0.3">
      <c r="A7" s="634"/>
      <c r="B7" s="661"/>
      <c r="C7" s="644"/>
      <c r="D7" s="666"/>
      <c r="E7" s="637"/>
      <c r="F7" s="641"/>
      <c r="G7" s="1"/>
      <c r="H7" s="2"/>
      <c r="I7" s="1"/>
      <c r="J7" s="1"/>
      <c r="K7" s="1"/>
    </row>
    <row r="8" spans="1:11" x14ac:dyDescent="0.3">
      <c r="A8" s="634"/>
      <c r="B8" s="661"/>
      <c r="C8" s="644"/>
      <c r="D8" s="666"/>
      <c r="E8" s="637"/>
      <c r="F8" s="641"/>
    </row>
    <row r="9" spans="1:11" x14ac:dyDescent="0.3">
      <c r="A9" s="1065" t="s">
        <v>1</v>
      </c>
      <c r="B9" s="1112" t="s">
        <v>2</v>
      </c>
      <c r="C9" s="1112" t="s">
        <v>14</v>
      </c>
      <c r="D9" s="650"/>
      <c r="E9" s="1083" t="s">
        <v>385</v>
      </c>
      <c r="F9" s="1117"/>
    </row>
    <row r="10" spans="1:11" x14ac:dyDescent="0.3">
      <c r="A10" s="1066"/>
      <c r="B10" s="1113"/>
      <c r="C10" s="1113"/>
      <c r="D10" s="651"/>
      <c r="E10" s="1118" t="s">
        <v>16</v>
      </c>
      <c r="F10" s="1119"/>
    </row>
    <row r="11" spans="1:11" x14ac:dyDescent="0.3">
      <c r="A11" s="1066"/>
      <c r="B11" s="1113"/>
      <c r="C11" s="1113"/>
      <c r="D11" s="651"/>
      <c r="E11" s="1120"/>
      <c r="F11" s="1121"/>
    </row>
    <row r="12" spans="1:11" x14ac:dyDescent="0.3">
      <c r="A12" s="1066"/>
      <c r="B12" s="1113"/>
      <c r="C12" s="1113"/>
      <c r="D12" s="651"/>
      <c r="E12" s="1120"/>
      <c r="F12" s="1121"/>
    </row>
    <row r="13" spans="1:11" x14ac:dyDescent="0.3">
      <c r="A13" s="1066"/>
      <c r="B13" s="1113"/>
      <c r="C13" s="1113"/>
      <c r="D13" s="651"/>
      <c r="E13" s="1120"/>
      <c r="F13" s="1121"/>
    </row>
    <row r="14" spans="1:11" x14ac:dyDescent="0.3">
      <c r="A14" s="1066"/>
      <c r="B14" s="1113"/>
      <c r="C14" s="1113"/>
      <c r="D14" s="651"/>
      <c r="E14" s="1122"/>
      <c r="F14" s="1123"/>
    </row>
    <row r="15" spans="1:11" x14ac:dyDescent="0.3">
      <c r="A15" s="1067"/>
      <c r="B15" s="1114"/>
      <c r="C15" s="1114"/>
      <c r="D15" s="652" t="s">
        <v>8</v>
      </c>
      <c r="E15" s="659" t="s">
        <v>3</v>
      </c>
      <c r="F15" s="653" t="s">
        <v>4</v>
      </c>
    </row>
    <row r="16" spans="1:11" x14ac:dyDescent="0.3">
      <c r="A16" s="646"/>
      <c r="B16" s="646"/>
      <c r="C16" s="645"/>
      <c r="D16" s="667"/>
      <c r="E16" s="671"/>
      <c r="F16" s="643"/>
    </row>
    <row r="17" spans="1:12" x14ac:dyDescent="0.3">
      <c r="A17" s="636" t="s">
        <v>17</v>
      </c>
      <c r="B17" s="662"/>
      <c r="C17" s="657"/>
      <c r="D17" s="668"/>
      <c r="E17" s="668"/>
      <c r="F17" s="658"/>
    </row>
    <row r="18" spans="1:12" ht="17.399999999999999" thickBot="1" x14ac:dyDescent="0.35">
      <c r="A18" s="638">
        <v>1</v>
      </c>
      <c r="B18" s="673" t="s">
        <v>516</v>
      </c>
      <c r="C18" s="674" t="s">
        <v>517</v>
      </c>
      <c r="D18" s="675">
        <v>353</v>
      </c>
      <c r="E18" s="676">
        <v>44440</v>
      </c>
      <c r="F18" s="677">
        <v>7500</v>
      </c>
    </row>
    <row r="19" spans="1:12" ht="18" thickTop="1" thickBot="1" x14ac:dyDescent="0.35">
      <c r="A19" s="689">
        <v>2</v>
      </c>
      <c r="B19" s="678" t="s">
        <v>518</v>
      </c>
      <c r="C19" s="679" t="s">
        <v>519</v>
      </c>
      <c r="D19" s="680">
        <v>325</v>
      </c>
      <c r="E19" s="681">
        <v>44441</v>
      </c>
      <c r="F19" s="682">
        <v>7500</v>
      </c>
    </row>
    <row r="20" spans="1:12" ht="17.399999999999999" thickTop="1" x14ac:dyDescent="0.3">
      <c r="A20" s="689">
        <v>3</v>
      </c>
      <c r="B20" s="654" t="s">
        <v>520</v>
      </c>
      <c r="C20" s="647" t="s">
        <v>521</v>
      </c>
      <c r="D20" s="670">
        <v>10900</v>
      </c>
      <c r="E20" s="655">
        <v>44442</v>
      </c>
      <c r="F20" s="656">
        <v>7500</v>
      </c>
    </row>
    <row r="21" spans="1:12" ht="25.2" x14ac:dyDescent="0.3">
      <c r="A21" s="689">
        <v>4</v>
      </c>
      <c r="B21" s="649" t="s">
        <v>522</v>
      </c>
      <c r="C21" s="640" t="s">
        <v>523</v>
      </c>
      <c r="D21" s="660">
        <v>1122</v>
      </c>
      <c r="E21" s="639">
        <v>44442</v>
      </c>
      <c r="F21" s="642">
        <v>7500</v>
      </c>
    </row>
    <row r="22" spans="1:12" ht="17.399999999999999" thickBot="1" x14ac:dyDescent="0.35">
      <c r="A22" s="689">
        <v>5</v>
      </c>
      <c r="B22" s="673" t="s">
        <v>520</v>
      </c>
      <c r="C22" s="674" t="s">
        <v>524</v>
      </c>
      <c r="D22" s="675">
        <v>10901</v>
      </c>
      <c r="E22" s="676">
        <v>44442</v>
      </c>
      <c r="F22" s="677">
        <v>7500</v>
      </c>
    </row>
    <row r="23" spans="1:12" ht="18" thickTop="1" thickBot="1" x14ac:dyDescent="0.35">
      <c r="A23" s="689">
        <v>6</v>
      </c>
      <c r="B23" s="678" t="s">
        <v>525</v>
      </c>
      <c r="C23" s="691" t="s">
        <v>526</v>
      </c>
      <c r="D23" s="680">
        <v>1820</v>
      </c>
      <c r="E23" s="681">
        <v>44449</v>
      </c>
      <c r="F23" s="692">
        <v>7500</v>
      </c>
    </row>
    <row r="24" spans="1:12" s="1" customFormat="1" ht="17.399999999999999" thickTop="1" x14ac:dyDescent="0.3">
      <c r="A24" s="689">
        <v>7</v>
      </c>
      <c r="B24" s="684" t="s">
        <v>630</v>
      </c>
      <c r="C24" s="822" t="s">
        <v>631</v>
      </c>
      <c r="D24" s="670">
        <v>53</v>
      </c>
      <c r="E24" s="655">
        <v>44453</v>
      </c>
      <c r="F24" s="74">
        <v>7500</v>
      </c>
      <c r="G24" s="432"/>
      <c r="H24" s="432"/>
      <c r="I24" s="432"/>
      <c r="J24" s="432"/>
      <c r="K24" s="429"/>
      <c r="L24" s="637"/>
    </row>
    <row r="25" spans="1:12" s="1" customFormat="1" ht="16.8" x14ac:dyDescent="0.3">
      <c r="A25" s="689">
        <v>8</v>
      </c>
      <c r="B25" s="649" t="s">
        <v>632</v>
      </c>
      <c r="C25" s="823" t="s">
        <v>633</v>
      </c>
      <c r="D25" s="660">
        <v>2770</v>
      </c>
      <c r="E25" s="695">
        <v>44453</v>
      </c>
      <c r="F25" s="265">
        <v>7500</v>
      </c>
      <c r="G25" s="432"/>
      <c r="H25" s="432"/>
      <c r="I25" s="432"/>
      <c r="J25" s="432"/>
      <c r="K25" s="429"/>
      <c r="L25" s="637"/>
    </row>
    <row r="26" spans="1:12" s="354" customFormat="1" ht="37.799999999999997" thickBot="1" x14ac:dyDescent="0.35">
      <c r="A26" s="689">
        <v>9</v>
      </c>
      <c r="B26" s="673" t="s">
        <v>634</v>
      </c>
      <c r="C26" s="626" t="s">
        <v>635</v>
      </c>
      <c r="D26" s="758">
        <v>20248</v>
      </c>
      <c r="E26" s="509">
        <v>44453</v>
      </c>
      <c r="F26" s="824">
        <v>7500</v>
      </c>
      <c r="G26" s="604"/>
      <c r="H26" s="604"/>
      <c r="I26" s="604"/>
      <c r="J26" s="604"/>
      <c r="K26" s="139"/>
      <c r="L26" s="418"/>
    </row>
    <row r="27" spans="1:12" s="1" customFormat="1" ht="25.8" thickTop="1" x14ac:dyDescent="0.3">
      <c r="A27" s="689">
        <v>10</v>
      </c>
      <c r="B27" s="360" t="s">
        <v>636</v>
      </c>
      <c r="C27" s="825" t="s">
        <v>637</v>
      </c>
      <c r="D27" s="826">
        <v>7778</v>
      </c>
      <c r="E27" s="363">
        <v>44455</v>
      </c>
      <c r="F27" s="364">
        <v>7500</v>
      </c>
      <c r="G27" s="432"/>
      <c r="H27" s="432"/>
      <c r="I27" s="432"/>
      <c r="J27" s="432"/>
      <c r="K27" s="429"/>
      <c r="L27" s="637"/>
    </row>
    <row r="28" spans="1:12" s="1" customFormat="1" ht="25.8" thickBot="1" x14ac:dyDescent="0.35">
      <c r="A28" s="689">
        <v>11</v>
      </c>
      <c r="B28" s="673" t="s">
        <v>636</v>
      </c>
      <c r="C28" s="827" t="s">
        <v>638</v>
      </c>
      <c r="D28" s="675">
        <v>7779</v>
      </c>
      <c r="E28" s="772">
        <v>44363</v>
      </c>
      <c r="F28" s="677">
        <v>7500</v>
      </c>
      <c r="G28" s="432"/>
      <c r="H28" s="432"/>
      <c r="I28" s="432"/>
      <c r="J28" s="432"/>
      <c r="K28" s="429"/>
      <c r="L28" s="637"/>
    </row>
    <row r="29" spans="1:12" s="1" customFormat="1" ht="26.4" thickTop="1" thickBot="1" x14ac:dyDescent="0.35">
      <c r="A29" s="689">
        <v>12</v>
      </c>
      <c r="B29" s="678" t="s">
        <v>639</v>
      </c>
      <c r="C29" s="828" t="s">
        <v>640</v>
      </c>
      <c r="D29" s="680">
        <v>3109</v>
      </c>
      <c r="E29" s="681">
        <v>44456</v>
      </c>
      <c r="F29" s="692">
        <v>7500</v>
      </c>
      <c r="G29" s="432"/>
      <c r="H29" s="432"/>
      <c r="I29" s="432"/>
      <c r="J29" s="432"/>
      <c r="K29" s="429"/>
      <c r="L29" s="637"/>
    </row>
    <row r="30" spans="1:12" s="1" customFormat="1" ht="18" thickTop="1" thickBot="1" x14ac:dyDescent="0.35">
      <c r="A30" s="689">
        <v>13</v>
      </c>
      <c r="B30" s="678" t="s">
        <v>641</v>
      </c>
      <c r="C30" s="828" t="s">
        <v>642</v>
      </c>
      <c r="D30" s="680">
        <v>10809</v>
      </c>
      <c r="E30" s="681">
        <v>44460</v>
      </c>
      <c r="F30" s="692">
        <v>7500</v>
      </c>
      <c r="G30" s="432"/>
      <c r="H30" s="432"/>
      <c r="I30" s="432"/>
      <c r="J30" s="432"/>
      <c r="K30" s="429"/>
      <c r="L30" s="637"/>
    </row>
    <row r="31" spans="1:12" s="1" customFormat="1" ht="26.4" thickTop="1" thickBot="1" x14ac:dyDescent="0.35">
      <c r="A31" s="689">
        <v>14</v>
      </c>
      <c r="B31" s="678" t="s">
        <v>643</v>
      </c>
      <c r="C31" s="828" t="s">
        <v>644</v>
      </c>
      <c r="D31" s="680">
        <v>121</v>
      </c>
      <c r="E31" s="681">
        <v>44466</v>
      </c>
      <c r="F31" s="692">
        <v>7500</v>
      </c>
      <c r="G31" s="432"/>
      <c r="H31" s="432"/>
      <c r="I31" s="432"/>
      <c r="J31" s="432"/>
      <c r="K31" s="429"/>
      <c r="L31" s="637"/>
    </row>
    <row r="32" spans="1:12" s="1" customFormat="1" ht="34.799999999999997" thickTop="1" thickBot="1" x14ac:dyDescent="0.35">
      <c r="A32" s="689">
        <v>15</v>
      </c>
      <c r="B32" s="678" t="s">
        <v>586</v>
      </c>
      <c r="C32" s="828" t="s">
        <v>645</v>
      </c>
      <c r="D32" s="680">
        <v>3181</v>
      </c>
      <c r="E32" s="681">
        <v>44467</v>
      </c>
      <c r="F32" s="692">
        <v>7500</v>
      </c>
      <c r="G32" s="432"/>
      <c r="H32" s="432"/>
      <c r="I32" s="432"/>
      <c r="J32" s="432"/>
      <c r="K32" s="429"/>
      <c r="L32" s="637"/>
    </row>
    <row r="33" spans="1:12" s="1" customFormat="1" ht="16.2" thickTop="1" x14ac:dyDescent="0.3">
      <c r="A33" s="689"/>
      <c r="B33" s="684"/>
      <c r="C33" s="822"/>
      <c r="D33" s="670"/>
      <c r="E33" s="655"/>
      <c r="F33" s="74"/>
      <c r="G33" s="432"/>
      <c r="H33" s="432"/>
      <c r="I33" s="432"/>
      <c r="J33" s="432"/>
      <c r="K33" s="429"/>
      <c r="L33" s="637"/>
    </row>
    <row r="34" spans="1:12" s="1" customFormat="1" ht="15.6" x14ac:dyDescent="0.3">
      <c r="A34" s="638"/>
      <c r="B34" s="649"/>
      <c r="C34" s="823"/>
      <c r="D34" s="660"/>
      <c r="E34" s="695"/>
      <c r="F34" s="265"/>
      <c r="G34" s="432"/>
      <c r="H34" s="432"/>
      <c r="I34" s="432"/>
      <c r="J34" s="432"/>
      <c r="K34" s="429"/>
      <c r="L34" s="637"/>
    </row>
    <row r="35" spans="1:12" s="1" customFormat="1" ht="15.6" customHeight="1" x14ac:dyDescent="0.3">
      <c r="A35" s="635"/>
      <c r="B35" s="663"/>
      <c r="C35" s="46"/>
      <c r="D35" s="669"/>
      <c r="E35" s="703"/>
      <c r="F35" s="700"/>
      <c r="G35" s="634"/>
      <c r="H35" s="634"/>
      <c r="I35" s="634"/>
      <c r="J35" s="634"/>
      <c r="K35" s="694"/>
      <c r="L35" s="694"/>
    </row>
    <row r="36" spans="1:12" s="1" customFormat="1" ht="15.6" x14ac:dyDescent="0.3">
      <c r="A36" s="635"/>
      <c r="B36" s="663"/>
      <c r="C36" s="46"/>
      <c r="D36" s="669"/>
      <c r="E36" s="704"/>
      <c r="F36" s="699"/>
      <c r="G36" s="634"/>
      <c r="H36" s="634"/>
      <c r="I36" s="634"/>
      <c r="J36" s="634"/>
      <c r="K36" s="694"/>
      <c r="L36" s="694"/>
    </row>
    <row r="37" spans="1:12" s="1" customFormat="1" ht="31.5" customHeight="1" x14ac:dyDescent="0.3">
      <c r="A37" s="1061" t="s">
        <v>43</v>
      </c>
      <c r="B37" s="1062"/>
      <c r="C37" s="1062"/>
      <c r="D37" s="1062"/>
      <c r="E37" s="1062"/>
      <c r="F37" s="1063"/>
      <c r="G37" s="634"/>
      <c r="H37" s="634"/>
      <c r="I37" s="634"/>
      <c r="J37" s="634"/>
      <c r="K37" s="694"/>
      <c r="L37" s="694"/>
    </row>
    <row r="38" spans="1:12" s="1" customFormat="1" ht="20.399999999999999" x14ac:dyDescent="0.3">
      <c r="A38" s="635">
        <v>1</v>
      </c>
      <c r="B38" s="829" t="s">
        <v>527</v>
      </c>
      <c r="C38" s="830" t="s">
        <v>528</v>
      </c>
      <c r="D38" s="660">
        <v>12385</v>
      </c>
      <c r="E38" s="695">
        <v>44440</v>
      </c>
      <c r="F38" s="697">
        <v>750</v>
      </c>
      <c r="G38" s="117"/>
      <c r="H38" s="117"/>
      <c r="I38" s="118"/>
      <c r="J38" s="118"/>
      <c r="K38" s="119"/>
      <c r="L38" s="634"/>
    </row>
    <row r="39" spans="1:12" s="1" customFormat="1" ht="21" thickBot="1" x14ac:dyDescent="0.35">
      <c r="A39" s="635">
        <v>2</v>
      </c>
      <c r="B39" s="590" t="s">
        <v>527</v>
      </c>
      <c r="C39" s="831" t="s">
        <v>529</v>
      </c>
      <c r="D39" s="675">
        <v>12386</v>
      </c>
      <c r="E39" s="772">
        <v>44440</v>
      </c>
      <c r="F39" s="677">
        <v>750</v>
      </c>
      <c r="G39" s="62"/>
      <c r="H39" s="62"/>
      <c r="I39" s="62"/>
      <c r="J39" s="62"/>
      <c r="K39" s="634"/>
      <c r="L39" s="694"/>
    </row>
    <row r="40" spans="1:12" s="354" customFormat="1" ht="21.6" thickTop="1" thickBot="1" x14ac:dyDescent="0.35">
      <c r="A40" s="689">
        <v>3</v>
      </c>
      <c r="B40" s="527" t="s">
        <v>646</v>
      </c>
      <c r="C40" s="343" t="s">
        <v>647</v>
      </c>
      <c r="D40" s="788">
        <v>9878</v>
      </c>
      <c r="E40" s="548">
        <v>44453</v>
      </c>
      <c r="F40" s="531">
        <v>750</v>
      </c>
      <c r="G40" s="832"/>
      <c r="H40" s="833"/>
      <c r="I40" s="833"/>
      <c r="J40" s="833"/>
      <c r="K40" s="833"/>
      <c r="L40" s="834"/>
    </row>
    <row r="41" spans="1:12" s="354" customFormat="1" ht="31.8" thickTop="1" thickBot="1" x14ac:dyDescent="0.35">
      <c r="A41" s="689">
        <v>4</v>
      </c>
      <c r="B41" s="592" t="s">
        <v>648</v>
      </c>
      <c r="C41" s="343" t="s">
        <v>649</v>
      </c>
      <c r="D41" s="788">
        <v>51</v>
      </c>
      <c r="E41" s="548">
        <v>44454</v>
      </c>
      <c r="F41" s="549">
        <v>750</v>
      </c>
      <c r="G41" s="832"/>
      <c r="H41" s="833"/>
      <c r="I41" s="833"/>
      <c r="J41" s="833"/>
      <c r="K41" s="834"/>
      <c r="L41" s="834"/>
    </row>
    <row r="42" spans="1:12" s="354" customFormat="1" ht="41.4" thickTop="1" x14ac:dyDescent="0.3">
      <c r="A42" s="689">
        <v>5</v>
      </c>
      <c r="B42" s="518" t="s">
        <v>650</v>
      </c>
      <c r="C42" s="426" t="s">
        <v>651</v>
      </c>
      <c r="D42" s="722">
        <v>737</v>
      </c>
      <c r="E42" s="511">
        <v>44460</v>
      </c>
      <c r="F42" s="524">
        <v>750</v>
      </c>
      <c r="G42" s="604"/>
      <c r="H42" s="139"/>
      <c r="I42" s="139"/>
      <c r="J42" s="139"/>
      <c r="K42" s="418"/>
      <c r="L42" s="418"/>
    </row>
    <row r="43" spans="1:12" s="354" customFormat="1" ht="36.6" x14ac:dyDescent="0.3">
      <c r="A43" s="689">
        <v>6</v>
      </c>
      <c r="B43" s="518" t="s">
        <v>650</v>
      </c>
      <c r="C43" s="426" t="s">
        <v>652</v>
      </c>
      <c r="D43" s="712">
        <v>739</v>
      </c>
      <c r="E43" s="513">
        <v>44460</v>
      </c>
      <c r="F43" s="514">
        <v>750</v>
      </c>
      <c r="G43" s="604"/>
      <c r="H43" s="139"/>
      <c r="I43" s="139"/>
      <c r="J43" s="139"/>
      <c r="K43" s="418"/>
      <c r="L43" s="418"/>
    </row>
    <row r="44" spans="1:12" s="354" customFormat="1" ht="37.200000000000003" thickBot="1" x14ac:dyDescent="0.35">
      <c r="A44" s="689">
        <v>7</v>
      </c>
      <c r="B44" s="518" t="s">
        <v>650</v>
      </c>
      <c r="C44" s="835" t="s">
        <v>653</v>
      </c>
      <c r="D44" s="758">
        <v>738</v>
      </c>
      <c r="E44" s="509">
        <v>44460</v>
      </c>
      <c r="F44" s="510">
        <v>750</v>
      </c>
      <c r="G44" s="604"/>
      <c r="H44" s="139"/>
      <c r="I44" s="139"/>
      <c r="J44" s="139"/>
      <c r="K44" s="418"/>
      <c r="L44" s="418"/>
    </row>
    <row r="45" spans="1:12" s="354" customFormat="1" ht="16.2" thickTop="1" x14ac:dyDescent="0.3">
      <c r="A45" s="689">
        <v>8</v>
      </c>
      <c r="B45" s="518"/>
      <c r="C45" s="426"/>
      <c r="D45" s="722"/>
      <c r="E45" s="511"/>
      <c r="F45" s="512"/>
      <c r="G45" s="604"/>
      <c r="H45" s="139"/>
      <c r="I45" s="139"/>
      <c r="J45" s="139"/>
      <c r="K45" s="418"/>
      <c r="L45" s="418"/>
    </row>
    <row r="46" spans="1:12" s="354" customFormat="1" ht="15.6" x14ac:dyDescent="0.3">
      <c r="A46" s="689">
        <v>9</v>
      </c>
      <c r="B46" s="733"/>
      <c r="C46" s="830"/>
      <c r="D46" s="712"/>
      <c r="E46" s="513"/>
      <c r="F46" s="504"/>
      <c r="G46" s="604"/>
      <c r="H46" s="139"/>
      <c r="I46" s="139"/>
      <c r="J46" s="139"/>
      <c r="K46" s="418"/>
      <c r="L46" s="418"/>
    </row>
    <row r="47" spans="1:12" s="837" customFormat="1" ht="13.2" x14ac:dyDescent="0.3">
      <c r="A47" s="689">
        <v>10</v>
      </c>
      <c r="B47" s="733"/>
      <c r="C47" s="836"/>
      <c r="D47" s="706"/>
      <c r="E47" s="513"/>
      <c r="F47" s="504"/>
      <c r="G47" s="139"/>
      <c r="H47" s="139"/>
      <c r="I47" s="139"/>
      <c r="J47" s="139"/>
      <c r="K47" s="418"/>
      <c r="L47" s="418"/>
    </row>
    <row r="48" spans="1:12" s="1" customFormat="1" ht="15.6" x14ac:dyDescent="0.3">
      <c r="A48" s="635"/>
      <c r="B48" s="88"/>
      <c r="C48" s="838"/>
      <c r="D48" s="839"/>
      <c r="E48" s="575"/>
      <c r="F48" s="466"/>
      <c r="G48" s="429"/>
      <c r="H48" s="429"/>
      <c r="I48" s="429"/>
      <c r="J48" s="429"/>
      <c r="K48" s="637"/>
      <c r="L48" s="637"/>
    </row>
    <row r="49" spans="1:12" s="1" customFormat="1" ht="15.6" x14ac:dyDescent="0.3">
      <c r="A49" s="635"/>
      <c r="B49" s="663"/>
      <c r="C49" s="46"/>
      <c r="D49" s="669"/>
      <c r="E49" s="672"/>
      <c r="F49" s="699"/>
      <c r="G49" s="634"/>
      <c r="H49" s="634"/>
      <c r="I49" s="634"/>
      <c r="J49" s="634"/>
      <c r="K49" s="694"/>
      <c r="L49" s="694"/>
    </row>
    <row r="50" spans="1:12" s="1" customFormat="1" ht="15.6" x14ac:dyDescent="0.3">
      <c r="A50" s="1061" t="s">
        <v>52</v>
      </c>
      <c r="B50" s="1062"/>
      <c r="C50" s="1062"/>
      <c r="D50" s="1062"/>
      <c r="E50" s="1062"/>
      <c r="F50" s="1063"/>
      <c r="G50" s="634"/>
      <c r="H50" s="634"/>
      <c r="I50" s="634"/>
      <c r="J50" s="634"/>
      <c r="K50" s="694"/>
      <c r="L50" s="694"/>
    </row>
    <row r="51" spans="1:12" s="1" customFormat="1" ht="15.6" x14ac:dyDescent="0.3">
      <c r="A51" s="638">
        <v>1</v>
      </c>
      <c r="B51" s="733"/>
      <c r="C51" s="840"/>
      <c r="D51" s="660"/>
      <c r="E51" s="695"/>
      <c r="F51" s="697"/>
      <c r="G51" s="130"/>
      <c r="H51" s="130"/>
      <c r="I51" s="130"/>
      <c r="J51" s="130"/>
      <c r="K51" s="131"/>
      <c r="L51" s="131"/>
    </row>
    <row r="52" spans="1:12" s="1" customFormat="1" ht="15.6" x14ac:dyDescent="0.3">
      <c r="A52" s="638">
        <v>2</v>
      </c>
      <c r="B52" s="733"/>
      <c r="C52" s="840"/>
      <c r="D52" s="660"/>
      <c r="E52" s="695"/>
      <c r="F52" s="697"/>
      <c r="G52" s="130"/>
      <c r="H52" s="130"/>
      <c r="I52" s="130"/>
      <c r="J52" s="130"/>
    </row>
    <row r="53" spans="1:12" s="1" customFormat="1" ht="15.6" x14ac:dyDescent="0.3">
      <c r="A53" s="638">
        <v>3</v>
      </c>
      <c r="B53" s="733"/>
      <c r="C53" s="840"/>
      <c r="D53" s="660"/>
      <c r="E53" s="695"/>
      <c r="F53" s="697"/>
      <c r="G53" s="130"/>
      <c r="H53" s="130"/>
      <c r="I53" s="130"/>
      <c r="J53" s="130"/>
    </row>
    <row r="54" spans="1:12" s="1" customFormat="1" ht="15.6" x14ac:dyDescent="0.3">
      <c r="A54" s="638"/>
      <c r="B54" s="663"/>
      <c r="C54" s="46"/>
      <c r="D54" s="669"/>
      <c r="E54" s="703"/>
      <c r="F54" s="700"/>
      <c r="G54" s="429"/>
      <c r="H54" s="634"/>
      <c r="I54" s="634"/>
      <c r="J54" s="634"/>
    </row>
    <row r="55" spans="1:12" s="1" customFormat="1" ht="15.6" x14ac:dyDescent="0.3">
      <c r="A55" s="638"/>
      <c r="B55" s="663"/>
      <c r="C55" s="46"/>
      <c r="D55" s="669"/>
      <c r="E55" s="672"/>
      <c r="F55" s="699"/>
      <c r="G55" s="429"/>
      <c r="H55" s="634"/>
      <c r="I55" s="634"/>
      <c r="J55" s="634"/>
    </row>
    <row r="56" spans="1:12" s="1" customFormat="1" ht="15.6" x14ac:dyDescent="0.3">
      <c r="A56" s="1061" t="s">
        <v>53</v>
      </c>
      <c r="B56" s="1062"/>
      <c r="C56" s="1062"/>
      <c r="D56" s="1062"/>
      <c r="E56" s="1062"/>
      <c r="F56" s="1062"/>
      <c r="G56" s="634"/>
      <c r="H56" s="634"/>
      <c r="I56" s="634"/>
      <c r="J56" s="634"/>
    </row>
    <row r="57" spans="1:12" s="1" customFormat="1" ht="47.4" customHeight="1" thickBot="1" x14ac:dyDescent="0.35">
      <c r="A57" s="685">
        <v>1</v>
      </c>
      <c r="B57" s="683" t="s">
        <v>530</v>
      </c>
      <c r="C57" s="626" t="s">
        <v>531</v>
      </c>
      <c r="D57" s="675">
        <v>736360</v>
      </c>
      <c r="E57" s="772">
        <v>44441</v>
      </c>
      <c r="F57" s="780">
        <v>750</v>
      </c>
      <c r="G57" s="62"/>
      <c r="H57" s="62"/>
      <c r="I57" s="634"/>
      <c r="J57" s="634"/>
    </row>
    <row r="58" spans="1:12" s="1" customFormat="1" ht="25.8" thickTop="1" x14ac:dyDescent="0.3">
      <c r="A58" s="685">
        <v>2</v>
      </c>
      <c r="B58" s="585" t="s">
        <v>532</v>
      </c>
      <c r="C58" s="841" t="s">
        <v>654</v>
      </c>
      <c r="D58" s="670">
        <v>2309</v>
      </c>
      <c r="E58" s="655">
        <v>44446</v>
      </c>
      <c r="F58" s="781">
        <v>750</v>
      </c>
      <c r="G58" s="381"/>
      <c r="H58" s="381"/>
      <c r="I58" s="380"/>
      <c r="J58" s="634"/>
    </row>
    <row r="59" spans="1:12" s="1" customFormat="1" ht="17.399999999999999" thickBot="1" x14ac:dyDescent="0.35">
      <c r="A59" s="685">
        <v>3</v>
      </c>
      <c r="B59" s="599" t="s">
        <v>533</v>
      </c>
      <c r="C59" s="842" t="s">
        <v>534</v>
      </c>
      <c r="D59" s="686">
        <v>6509</v>
      </c>
      <c r="E59" s="687">
        <v>44446</v>
      </c>
      <c r="F59" s="688">
        <v>750</v>
      </c>
      <c r="G59" s="381"/>
      <c r="H59" s="381"/>
      <c r="I59" s="380"/>
      <c r="J59" s="634"/>
    </row>
    <row r="60" spans="1:12" s="1" customFormat="1" ht="49.2" customHeight="1" thickTop="1" thickBot="1" x14ac:dyDescent="0.35">
      <c r="A60" s="685">
        <v>4</v>
      </c>
      <c r="B60" s="690" t="s">
        <v>655</v>
      </c>
      <c r="C60" s="628" t="s">
        <v>535</v>
      </c>
      <c r="D60" s="680">
        <v>1237</v>
      </c>
      <c r="E60" s="681">
        <v>44447</v>
      </c>
      <c r="F60" s="682">
        <v>750</v>
      </c>
      <c r="G60" s="381"/>
      <c r="H60" s="381"/>
      <c r="I60" s="380"/>
      <c r="J60" s="634"/>
    </row>
    <row r="61" spans="1:12" s="1" customFormat="1" ht="26.4" thickTop="1" thickBot="1" x14ac:dyDescent="0.35">
      <c r="A61" s="685">
        <v>5</v>
      </c>
      <c r="B61" s="678" t="s">
        <v>536</v>
      </c>
      <c r="C61" s="628" t="s">
        <v>537</v>
      </c>
      <c r="D61" s="680">
        <v>2544</v>
      </c>
      <c r="E61" s="681">
        <v>44448</v>
      </c>
      <c r="F61" s="682">
        <v>750</v>
      </c>
      <c r="G61" s="381"/>
      <c r="H61" s="381"/>
      <c r="I61" s="380"/>
      <c r="J61" s="634"/>
    </row>
    <row r="62" spans="1:12" s="1" customFormat="1" ht="27.6" thickTop="1" thickBot="1" x14ac:dyDescent="0.35">
      <c r="A62" s="685">
        <v>6</v>
      </c>
      <c r="B62" s="678" t="s">
        <v>656</v>
      </c>
      <c r="C62" s="628" t="s">
        <v>657</v>
      </c>
      <c r="D62" s="680">
        <v>6825</v>
      </c>
      <c r="E62" s="681">
        <v>44452</v>
      </c>
      <c r="F62" s="682">
        <v>750</v>
      </c>
      <c r="G62" s="381"/>
      <c r="H62" s="381"/>
      <c r="I62" s="380"/>
      <c r="J62" s="634"/>
    </row>
    <row r="63" spans="1:12" s="1" customFormat="1" ht="18" thickTop="1" thickBot="1" x14ac:dyDescent="0.35">
      <c r="A63" s="685">
        <v>7</v>
      </c>
      <c r="B63" s="587" t="s">
        <v>658</v>
      </c>
      <c r="C63" s="628" t="s">
        <v>659</v>
      </c>
      <c r="D63" s="680">
        <v>2435</v>
      </c>
      <c r="E63" s="681">
        <v>44454</v>
      </c>
      <c r="F63" s="682">
        <v>750</v>
      </c>
      <c r="G63" s="381"/>
      <c r="H63" s="381"/>
      <c r="I63" s="380"/>
      <c r="J63" s="634"/>
    </row>
    <row r="64" spans="1:12" s="1" customFormat="1" ht="25.8" thickTop="1" x14ac:dyDescent="0.3">
      <c r="A64" s="685">
        <v>8</v>
      </c>
      <c r="B64" s="684" t="s">
        <v>660</v>
      </c>
      <c r="C64" s="841" t="s">
        <v>661</v>
      </c>
      <c r="D64" s="670">
        <v>871</v>
      </c>
      <c r="E64" s="655">
        <v>44459</v>
      </c>
      <c r="F64" s="781">
        <v>750</v>
      </c>
      <c r="G64" s="381"/>
      <c r="H64" s="381"/>
      <c r="I64" s="380"/>
      <c r="J64" s="634"/>
    </row>
    <row r="65" spans="1:10" s="1" customFormat="1" ht="17.399999999999999" thickBot="1" x14ac:dyDescent="0.35">
      <c r="A65" s="685">
        <v>9</v>
      </c>
      <c r="B65" s="579" t="s">
        <v>662</v>
      </c>
      <c r="C65" s="626" t="s">
        <v>663</v>
      </c>
      <c r="D65" s="675">
        <v>2006</v>
      </c>
      <c r="E65" s="772">
        <v>44459</v>
      </c>
      <c r="F65" s="780">
        <v>750</v>
      </c>
      <c r="G65" s="381"/>
      <c r="H65" s="381"/>
      <c r="I65" s="380"/>
      <c r="J65" s="634"/>
    </row>
    <row r="66" spans="1:10" s="1" customFormat="1" ht="26.4" thickTop="1" thickBot="1" x14ac:dyDescent="0.35">
      <c r="A66" s="685">
        <v>10</v>
      </c>
      <c r="B66" s="587" t="s">
        <v>664</v>
      </c>
      <c r="C66" s="628" t="s">
        <v>665</v>
      </c>
      <c r="D66" s="680">
        <v>8168</v>
      </c>
      <c r="E66" s="681">
        <v>44460</v>
      </c>
      <c r="F66" s="682">
        <v>750</v>
      </c>
      <c r="G66" s="381"/>
      <c r="H66" s="381"/>
      <c r="I66" s="380"/>
      <c r="J66" s="634"/>
    </row>
    <row r="67" spans="1:10" s="1" customFormat="1" ht="26.4" thickTop="1" thickBot="1" x14ac:dyDescent="0.35">
      <c r="A67" s="685">
        <v>11</v>
      </c>
      <c r="B67" s="587" t="s">
        <v>666</v>
      </c>
      <c r="C67" s="628" t="s">
        <v>667</v>
      </c>
      <c r="D67" s="680">
        <v>849</v>
      </c>
      <c r="E67" s="681">
        <v>44461</v>
      </c>
      <c r="F67" s="682">
        <v>750</v>
      </c>
      <c r="G67" s="381"/>
      <c r="H67" s="381"/>
      <c r="I67" s="380"/>
      <c r="J67" s="634"/>
    </row>
    <row r="68" spans="1:10" s="1" customFormat="1" ht="26.4" thickTop="1" thickBot="1" x14ac:dyDescent="0.35">
      <c r="A68" s="685">
        <v>12</v>
      </c>
      <c r="B68" s="587" t="s">
        <v>668</v>
      </c>
      <c r="C68" s="628" t="s">
        <v>669</v>
      </c>
      <c r="D68" s="680">
        <v>4052</v>
      </c>
      <c r="E68" s="681">
        <v>44467</v>
      </c>
      <c r="F68" s="682">
        <v>750</v>
      </c>
      <c r="G68" s="381"/>
      <c r="H68" s="381"/>
      <c r="I68" s="380"/>
      <c r="J68" s="634"/>
    </row>
    <row r="69" spans="1:10" s="1" customFormat="1" ht="16.2" thickTop="1" x14ac:dyDescent="0.3">
      <c r="A69" s="685"/>
      <c r="B69" s="664"/>
      <c r="C69" s="841"/>
      <c r="D69" s="670"/>
      <c r="E69" s="655"/>
      <c r="F69" s="648"/>
      <c r="G69" s="129"/>
      <c r="H69" s="129"/>
      <c r="I69" s="130"/>
      <c r="J69" s="130"/>
    </row>
    <row r="70" spans="1:10" s="1" customFormat="1" ht="15.6" x14ac:dyDescent="0.3">
      <c r="A70" s="635"/>
      <c r="B70" s="665"/>
      <c r="C70" s="701"/>
      <c r="D70" s="669"/>
      <c r="E70" s="703"/>
      <c r="F70" s="700"/>
      <c r="G70" s="634"/>
      <c r="H70" s="634"/>
      <c r="I70" s="634"/>
      <c r="J70" s="634"/>
    </row>
  </sheetData>
  <mergeCells count="13">
    <mergeCell ref="A56:F56"/>
    <mergeCell ref="E1:F1"/>
    <mergeCell ref="E2:F2"/>
    <mergeCell ref="B5:F5"/>
    <mergeCell ref="E3:F3"/>
    <mergeCell ref="B6:F6"/>
    <mergeCell ref="B9:B15"/>
    <mergeCell ref="C9:C15"/>
    <mergeCell ref="A9:A15"/>
    <mergeCell ref="A50:F50"/>
    <mergeCell ref="E9:F9"/>
    <mergeCell ref="E10:F14"/>
    <mergeCell ref="A37:F37"/>
  </mergeCells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Янв2021</vt:lpstr>
      <vt:lpstr>Февр2021</vt:lpstr>
      <vt:lpstr>Март2021</vt:lpstr>
      <vt:lpstr>Апрель2021</vt:lpstr>
      <vt:lpstr>Май2021</vt:lpstr>
      <vt:lpstr>июнь2021</vt:lpstr>
      <vt:lpstr>Июль2021</vt:lpstr>
      <vt:lpstr>Август2021</vt:lpstr>
      <vt:lpstr>Сентябрь2021</vt:lpstr>
      <vt:lpstr>Октябрь2021</vt:lpstr>
      <vt:lpstr>Ноябрь2021</vt:lpstr>
      <vt:lpstr>Декабрь2021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2022-02-04T03:49:22Z</dcterms:modified>
</cp:coreProperties>
</file>