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firstSheet="5" activeTab="11"/>
  </bookViews>
  <sheets>
    <sheet name="Январь 2023" sheetId="1" r:id="rId1"/>
    <sheet name="Февраль 2023" sheetId="2" r:id="rId2"/>
    <sheet name="Март 2023" sheetId="3" r:id="rId3"/>
    <sheet name="Апрель 2023" sheetId="4" r:id="rId4"/>
    <sheet name="Май 2023" sheetId="5" r:id="rId5"/>
    <sheet name="Июнь 2023" sheetId="6" r:id="rId6"/>
    <sheet name="Июль 2023" sheetId="7" r:id="rId7"/>
    <sheet name="Август 2023" sheetId="8" r:id="rId8"/>
    <sheet name="Сентябрь 2023" sheetId="9" r:id="rId9"/>
    <sheet name="Октябрь 2023" sheetId="10" r:id="rId10"/>
    <sheet name="Ноябрь 2023" sheetId="11" r:id="rId11"/>
    <sheet name="Декабрь 2023" sheetId="12" r:id="rId12"/>
  </sheets>
  <calcPr calcId="145621"/>
</workbook>
</file>

<file path=xl/calcChain.xml><?xml version="1.0" encoding="utf-8"?>
<calcChain xmlns="http://schemas.openxmlformats.org/spreadsheetml/2006/main">
  <c r="G10" i="10" l="1"/>
  <c r="F32" i="8" l="1"/>
</calcChain>
</file>

<file path=xl/sharedStrings.xml><?xml version="1.0" encoding="utf-8"?>
<sst xmlns="http://schemas.openxmlformats.org/spreadsheetml/2006/main" count="1444" uniqueCount="1058">
  <si>
    <t>Приложение 1</t>
  </si>
  <si>
    <t>к приказу Роснедр</t>
  </si>
  <si>
    <t>от 30.09.2021 №474</t>
  </si>
  <si>
    <t>№ п/п</t>
  </si>
  <si>
    <t>Плательщик</t>
  </si>
  <si>
    <t>Наименование участка недр</t>
  </si>
  <si>
    <t>код 049 1 08 07081 01 0000 110</t>
  </si>
  <si>
    <t>Государственная пошлина за предоставление лицензии на право пользования недрами</t>
  </si>
  <si>
    <t>П/п</t>
  </si>
  <si>
    <t>Дата платежа</t>
  </si>
  <si>
    <t>Сумма</t>
  </si>
  <si>
    <t>Группа подвида доходов бюджетов 0300:</t>
  </si>
  <si>
    <t>ООО "БОГОРОДИЦКИЙ АЛЬЯНС"</t>
  </si>
  <si>
    <t>Госпошлина за предоставление лицензии,Участок недр расположен к востоку от с.Бахметьево Богородицкого района Тульской области</t>
  </si>
  <si>
    <t>(852) Уплата гос.пошлины за выдачу лицензии на польз. недрами участка Красноперекопский,расп. на тер-ии Яр.обл, от ИНН 7604359268 ГБУЗ ЯО Клин. б-ца им. Н.А.Семашко,№22000114770000000004. НДС не облагается</t>
  </si>
  <si>
    <t>АО "ФПЛК"</t>
  </si>
  <si>
    <t>Госпошлина за предоставление лицензии на пользование недрами АО"ФПЛК" по адресу:Московская область,п.Мокрое,Семеновское,Ивакино,Преснецово,Цезарево  и другие населенные пункты</t>
  </si>
  <si>
    <t>МУП "ЗАДОНСКИЙ ВОДОКАНАЛ"</t>
  </si>
  <si>
    <t>Возврат</t>
  </si>
  <si>
    <t>00ЗВ-000001 от 09.01.2023</t>
  </si>
  <si>
    <t>Госпошлина за предоставление лицензии на пользование недрами АО"ФПЛК" по адресу:Московская область,п.Поречье,Дегтяри,Горетово,Лесное,Холм,Клементье  и другие населенные пункты</t>
  </si>
  <si>
    <t>Госпошлина за предоставление лицензии на пользование недрами АО"ФПЛК" по адресу:Московская область,п.Александрово,Артемки,Бараново  и другие населенные пункты</t>
  </si>
  <si>
    <t>ОБЩЕСТВО С ОГРАНИЧЕННОЙ ОТВЕТСТВЕННОСТЬЮ "ЧЕРКИЗОВО-МЯСНЫЕ ПРОДУКТЫ"</t>
  </si>
  <si>
    <t>Оплата госпошлины за получение лицензии на право пользования участком недр для геологического изучения.</t>
  </si>
  <si>
    <t>МУП "Брянскгорводоканал"</t>
  </si>
  <si>
    <t>АО "ПЕСКОВСКИЙ КСМ"</t>
  </si>
  <si>
    <t>Государственная пошлина за предоставление лицензии для добычи подземных вод,используемых для питьевого и технического водоснабжения.Московская обл., Коломна,поселок Пески</t>
  </si>
  <si>
    <t>ООО "Шишкино"</t>
  </si>
  <si>
    <t>Государственная пошлина за предоставление лицензии на право пользования недрами участка недр, расположенного в в Московской области, городском округе Домодедово, деревне Шишкино</t>
  </si>
  <si>
    <t>ООО "БЕЛГРАНКОРМ"</t>
  </si>
  <si>
    <t>Госпошлина за предоставление лицензии  Без НДС.Сумма 7500-00</t>
  </si>
  <si>
    <t>ООО ЧЕРКИЗОВО-СВИНОВОДСТВО</t>
  </si>
  <si>
    <t>Государственная пошлина за предоставление лицензии на объект Доращивание-Откорм 6 ОП Широкий, расположенный в Нижнедевицком районе Воронежской области</t>
  </si>
  <si>
    <t>Государственная пошлина за предоставление лицензии на объект Доращивание-Откорм 7 ОП Широкий, расположенный в Нижнедевицком районе Воронежской области</t>
  </si>
  <si>
    <t>МООО "НКХ"</t>
  </si>
  <si>
    <t>Государственная пошлина за предоставление лицензии с. Новая Усмань-1, Новая Усмань-2 Воронежская область, Новоусманский район</t>
  </si>
  <si>
    <t>ОБЩЕСТВО С ОГРАНИЧЕННОЙ ОТВЕТСТВЕННОСТЬЮ "ГОРОДСКАЯ РЕСУРСОСНАБЖАЮЩАЯ КОМПАНИЯ"</t>
  </si>
  <si>
    <t>Государственная пошлина за предоставление лицензии -  ВЗУ (водозаборный узел), Московская область, Одинцовский городской округ, село Ромашково</t>
  </si>
  <si>
    <t>ООО "УК "ВОСКРЕСЕНСКОЕ"</t>
  </si>
  <si>
    <t>Государственная пошлина за предоставление лицензии объект: Московская обл., Богородский городской округ, вблизи с.Воскресенское (массив дачной застройки "Воскресенсое-2")</t>
  </si>
  <si>
    <t>АО "ТСК"</t>
  </si>
  <si>
    <t>Госпошлина за предоставление лицензии на участке месторождения Котовское, Тамбовской обл., г.Котовск</t>
  </si>
  <si>
    <t xml:space="preserve">Госпошлина за переоформление лицензии на участке г.Мичуринск Мичур.р-на Тамбовской обл. </t>
  </si>
  <si>
    <t>ООО "АгроЮрьево"</t>
  </si>
  <si>
    <t>Госпошлина за предоставления лицензии, участок недр Восточнобоголюбовский в Староюрьевском районе Тамбовской области</t>
  </si>
  <si>
    <t>Православная религиозная организация "Иркутская Епархия Русской Православной Церкви (Московский Патриархат)"</t>
  </si>
  <si>
    <t>Государственная пошлина за выдачу разрешений на застройку плащадей залегания полезных ископаемых. Сумма 3500-00 без налога (НДС)</t>
  </si>
  <si>
    <t>Уведомление от 30.01.2023 № 01 (В УФК по МО)</t>
  </si>
  <si>
    <t>Группа подвида доходов бюджетов 0500:</t>
  </si>
  <si>
    <t>ООО "ЩЁЛКОВСКИЙ ВОДОКАНАЛ"</t>
  </si>
  <si>
    <t>Государственная пошлина за переоформление лицензии МСК07202 ВЭ г. Щелково Московской области</t>
  </si>
  <si>
    <t>ООО "Ленинский луч"</t>
  </si>
  <si>
    <t>Государственная пошлина за переоформление док-та, подтверждающего наличие лицензии, и(или) приложения к такому док-ту-МСК 06962ВР,ГО Красногорск,Московская область</t>
  </si>
  <si>
    <t>ООО "СГ "ИНФИНИТИ"</t>
  </si>
  <si>
    <t>Госпошлина за переоформление лицензии МСК 04009 ВЭ от 16.08.2012 МО, Раменский р-он</t>
  </si>
  <si>
    <t>АО "РАМЕНСКИЙ ВОДОКАНАЛ"</t>
  </si>
  <si>
    <t>Госпошлина за переоформление документа и приложения к такому документу - МСК03720ВЭ Раменский г.о. Московской области</t>
  </si>
  <si>
    <t>Госпошлина за переоформление документа и приложения к такому документу - МСК03677ВЭ Раменский г.о. Московской области</t>
  </si>
  <si>
    <t>Группа подвида доходов бюджетов 0700:</t>
  </si>
  <si>
    <t>Группа подвида доходов бюджетов 0800:</t>
  </si>
  <si>
    <t>Государственное унитарное предприятие Московской области "Коммунальные системы Московской области"</t>
  </si>
  <si>
    <t>Государственная пошлина за продление сроков действия лицензии ВЛМ 00081ВЭ  Сумма 750-00 руб. Без налога (НДС)</t>
  </si>
  <si>
    <t>АО "Одинцовская теплосеть"</t>
  </si>
  <si>
    <t>Государственная пошлина за продление сроков действия лицензии МСК 07301 ВР, вблизи д. Лохино Одинцовского г.о. Московской области</t>
  </si>
  <si>
    <t>ОАО "ШЕБЕКИНО-МЕЛ"</t>
  </si>
  <si>
    <t>Госпошлина за продление сроков действия лицензии - месторождение по адресу: Белгородская обл., г.Шебекино</t>
  </si>
  <si>
    <t>Государственная пошлина за продление сроков действия лицензии МСК 06876 ВЭ, в с. Успенское Одинцовского г.о. Московской области</t>
  </si>
  <si>
    <t>Государственная пошлина за продление сроков действия лицензии МСК 06875 ВЭ, пос. Юдино, д.д. Крюково, Ликино Одинцовского г.о. Московской области</t>
  </si>
  <si>
    <t>ООО "АКВАСПОРТ"</t>
  </si>
  <si>
    <t>Госпошлина за продление сроков действия лицензии- ООО "Акваспорт", вблизи с. Бисерово Богородского г.о., Моск. обл.</t>
  </si>
  <si>
    <t>ООО "САНАТОРИЙ ЗЕЛЕНЫЙ ГОРОДОК"</t>
  </si>
  <si>
    <t>Государственная пошлина за продление сроков действия лицензии ООО"Санаторий Зеленый городок",д.Ломы Ивановского р-на Ивановской обл.</t>
  </si>
  <si>
    <t>АО "КЭМЗ"</t>
  </si>
  <si>
    <t xml:space="preserve">Оплата гос. пошлины за продление срока действия лицензии ВЛМ 05314 ВЭ на пользование недрами в целях добычи подземных вод производственного назначения АО "КЭМЗ", Владимирская обл., г.Ковров </t>
  </si>
  <si>
    <r>
      <t>ПАО СБЕРБАНК//</t>
    </r>
    <r>
      <rPr>
        <b/>
        <sz val="10"/>
        <color theme="1"/>
        <rFont val="Times New Roman"/>
        <family val="1"/>
        <charset val="204"/>
      </rPr>
      <t>ЛИХОВИДОВ ВЛАДИМИР</t>
    </r>
    <r>
      <rPr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ФЕДОРОВИЧ//1556222524653////</t>
    </r>
  </si>
  <si>
    <r>
      <t>ЗА 26/01/2023;ГОС.ПОШЛИНА ЗА</t>
    </r>
    <r>
      <rPr>
        <b/>
        <i/>
        <sz val="8"/>
        <rFont val="Times New Roman"/>
        <family val="1"/>
        <charset val="204"/>
      </rPr>
      <t xml:space="preserve"> ПРОДЛЕНИЕ СРОКОВ ДЕЙСТВИЯ ЛИЦЕНЗИИ ООО ВДК</t>
    </r>
    <r>
      <rPr>
        <sz val="8"/>
        <rFont val="Times New Roman"/>
        <family val="1"/>
        <charset val="204"/>
      </rPr>
      <t xml:space="preserve"> ТУЛЬСКОЙ ОБЛАСТИ;</t>
    </r>
  </si>
  <si>
    <t>ОАО "Химкинский водоканал"</t>
  </si>
  <si>
    <t>Гос.пошлина за продление сроков действия  лицензии МСК 07302 ВЭ, участок недр распол. вблизи кв.Терехово г.Химки МО</t>
  </si>
  <si>
    <r>
      <t xml:space="preserve">Сведения о поступлении государственной пошлины
</t>
    </r>
    <r>
      <rPr>
        <b/>
        <sz val="12"/>
        <color theme="1"/>
        <rFont val="Times New Roman"/>
        <family val="1"/>
        <charset val="204"/>
      </rPr>
      <t>по Центрнедра за ЯНВАРЬ месяц 2023 года</t>
    </r>
  </si>
  <si>
    <t>Госпошлина. Плата за внесение изменений и дополнений в лицензию БРН 00904 ВР от 10.08.20г. Фокинский р-он г.Брянска пгт Белые Берега Cумма 750-00, без налога (НДС).</t>
  </si>
  <si>
    <t xml:space="preserve">КБК указан неверно </t>
  </si>
  <si>
    <r>
      <t xml:space="preserve">Сведения о поступлении государственной пошлины
</t>
    </r>
    <r>
      <rPr>
        <b/>
        <sz val="14"/>
        <color theme="1"/>
        <rFont val="Times New Roman"/>
        <family val="1"/>
        <charset val="204"/>
      </rPr>
      <t>по Центрнедра за ФЕВРАЛЬ месяц 2023 года</t>
    </r>
  </si>
  <si>
    <t>ООО "Газпром геотехнологии"</t>
  </si>
  <si>
    <t xml:space="preserve">возврат </t>
  </si>
  <si>
    <t>З/В № 3 от 31.01.2023</t>
  </si>
  <si>
    <t>ООО "ЭКОПОЛЕ"</t>
  </si>
  <si>
    <t>Госпош за пред.лиц. на геол.изуч. недр в цел поис и оц ПВ, их разв и доб ООО "ЭКОПОЛЕ" МТК Нижнемамонский Вор обл Верхнемамонск р-н Нижнемамонское 1е</t>
  </si>
  <si>
    <t>Госпошлина за предоставление лицензии на участке месторождения Мичуринское, водозабор I г.Мичуринск Тамб.обл.</t>
  </si>
  <si>
    <t xml:space="preserve">Госпошлина за предоставление лицензии на участке месторождения Мичуринское, водозабор VIII, Водоканальский, Водоканальский-1 г.Мичуринск Тамб.обл. </t>
  </si>
  <si>
    <t>Госпошлина за предоставление лицензии на участке месторождения Мичуринское, Стаевский-3, участок №2 г.Мичуринск Тамб.обл.</t>
  </si>
  <si>
    <t>ИП Минаков Сергей Александрович</t>
  </si>
  <si>
    <t>Государственная пошлина за предоставление лицензии ИП Минаков С.А. местоположение ВЗУ : МО, г.о. Ступино, вблизи дер. Мышенское</t>
  </si>
  <si>
    <t>ООО "Специализированный застройщик "Галс-Форте"</t>
  </si>
  <si>
    <t>Государственная пошлина за предоставление лицензии на пользование недрами ООО "СЗ Галс-Форте"по адресу: МО,Одинцовский р-н, с/п Назарьевское, д.Солослово</t>
  </si>
  <si>
    <t>Общество с ограниченной ответственностью "ПолимерГлавСнаб"</t>
  </si>
  <si>
    <t>Гос.пошлина за предоставл.лицензии на право пользования участком недр для добычи подземных вод,с целью тех.водоснаб ООО ПолимерГлавСнаб Уч.недр расп вблизи д.Дор г.о.Шаховская МО</t>
  </si>
  <si>
    <t>ООО "КИРЕЕВСКИЙ СОЛЕПРОМЫСЕЛ"</t>
  </si>
  <si>
    <t>Государственная пошлина за предоставление лицензии ГИН,уч-ок Медвенский, Тульская обл.,Киреевский район</t>
  </si>
  <si>
    <t>ООО "БИЛОНГ"</t>
  </si>
  <si>
    <t>Оплата государственная пошлина за предоставление лицензии за 2 водозаборные скважены 2 очереди</t>
  </si>
  <si>
    <t>ООО "УВАРОВО ПАРК"</t>
  </si>
  <si>
    <t>Гос.пошлина за предостав-ие лицензии-получение права польз-я недрами для геолог.изучени ООО "Уварово Парк" НДС не облагается</t>
  </si>
  <si>
    <t>МЭФ Московской области( 20831842910 ГБСУСО МО "ДОБРЫЙ ДОМ "ЕГОРЬЕВСКИЙ")</t>
  </si>
  <si>
    <t>(852-7500.00) 020907; Госпошлина за предоставление лицензии (ГБСУСО МО "Добрый дом "Егорьевский", Московская область,г.о.Егорьевск) без НДС</t>
  </si>
  <si>
    <t>ООО "ЭЮТСК 1"</t>
  </si>
  <si>
    <t>Государственная пошлина за предоставление лицензии ЭПТК "ГТУ-ТЭЦ г.Электросталь", М.О., г.о.Электросталь</t>
  </si>
  <si>
    <t>ув. 02 от 15.02.2023</t>
  </si>
  <si>
    <t>Государственная пошлина за предоставление лицензии - (филиал ГУП МО "КС МО" "ШВК Московская область, городской округ Шатура)</t>
  </si>
  <si>
    <t>Государственная пошлина за предоставление лицензии - (филиал ГУП МО "КС МО" "ШВК Московская область, городской округ Шатура г.Рошаль)</t>
  </si>
  <si>
    <t>ООО "БЕЛГОРОДСКАЯ СВИНИНА"</t>
  </si>
  <si>
    <t>Госпошлина за предоставление лицензии на добычу воды Белгород.обл. Прохоровский район в границах хозсубъекта - бывший совхоз "Дружда" Маломаяченское сел.поселение</t>
  </si>
  <si>
    <t>ув. 03 от 16.02.2023</t>
  </si>
  <si>
    <t>ООО "Монолитстройсервис"</t>
  </si>
  <si>
    <t>Государственная пошлина за переоформление лицензии на участке недр  лицензия МСК 02023 ВЭ от 13.10.2008 г. ООО "Монолитстройинвест" вблизи деревни Лужки, г.о. Истра, Московской области. НДС не облагается.</t>
  </si>
  <si>
    <t>Государственная пошлина за переоформление лицензии на участке недр  лицензия МСК 06091 ВЭ от 30.11.2015 г. ООО "Профи-Лэнд" вблизи деревни Славково и д. Писково, г.о. Истра, МО</t>
  </si>
  <si>
    <t>Государственная пошлина за переоформление лицензии  МСК 02485 ВЭ, в н.п. Зайцево и Переделкино Московской области</t>
  </si>
  <si>
    <t>Государственная пошлина за переоформление лицензии МСК 004224 ВР г.о. Щелково Московской области</t>
  </si>
  <si>
    <t>Государственная пошлина за переоформление лицензии МСК 07484 ВЭ  в Пушкинском городском округе и городском округе Щелково Московской области</t>
  </si>
  <si>
    <t>Государственная пошлина за переоформление лицензии МСК 07203 ВЭ  г. Щелково Московской области</t>
  </si>
  <si>
    <t>Государственная пошлина за переоформление лицензии МСК 07067 ВЭ  г. Щелково Московской области</t>
  </si>
  <si>
    <t>ООО Шишкин Лес Холдинг</t>
  </si>
  <si>
    <t>Гос. пошлина за внесение изменений в Лицензию на пользование недрами ООО "Шишкин Лес Холдинг" в г.Москве, с/п Михайлово-Ярцевское, п.Шишкин Лес</t>
  </si>
  <si>
    <t>АО "НИФХИ им. Л.Я. Карпова"</t>
  </si>
  <si>
    <t>Государственная пошлина за предоставление лицензии на право пользования недрами на участке недр, расположенном вблизи г.Обнинска Калужской области</t>
  </si>
  <si>
    <t>ОБЩЕСТВО С ОГРАНИЧЕННОЙ ОТВЕТСТВЕННОСТЬЮ "АПЕК"</t>
  </si>
  <si>
    <t>Госпошлина за внесение изменений в лицензию МСК 06704 ВЭ от 27.04.2018 ООО "АПЕК" в г.о. Серпухов, Московской области. Сумма 750-00Без налога (НДС)</t>
  </si>
  <si>
    <t>Московская дирекция по тепловодоснабжению</t>
  </si>
  <si>
    <t>МДТВ.ГП за продл.ср.действ.лиценз.ст.Вязьма-Центральная ,Вязьма-Брянская,Вязьма-Новоторская,Мещерская,Туманово,Сафоново ,Сычевка смол.обл.</t>
  </si>
  <si>
    <t>ДФ ВО (КУЗ ВО "ВОКПНД")</t>
  </si>
  <si>
    <t>(82109010142200590852291 03821016160) от 07.02.2023 Служебная записка б/н от 07.02.2023 Госпошлина за прод-ие сроков дей-я лицен-и ВРЖ00989ВР-водозабор подз.вод КУЗВО ВОКПНД, п.Орловка Хох.р-на Ворон.обл, НДС нет</t>
  </si>
  <si>
    <t>ООО "НОВО-РЯЗАНСКАЯ ТЭЦ"</t>
  </si>
  <si>
    <t>Государственная пошлина за внесение изменений в лицензию, связанных с продлением срока действия лицензии РЯЗ 55207 МЭ</t>
  </si>
  <si>
    <r>
      <t>04910807081010300110;Возврат излишне оплаченной госпош. за предоставление лицензии,</t>
    </r>
    <r>
      <rPr>
        <b/>
        <sz val="10"/>
        <color theme="1"/>
        <rFont val="Times New Roman"/>
        <family val="1"/>
        <charset val="204"/>
      </rPr>
      <t xml:space="preserve"> п/п 4129 от 28.11.2022</t>
    </r>
  </si>
  <si>
    <t>Государственная пошлина за переоформление лицензии МСК 07071 ВЭ п.Загорянский г.о.Щелково Московской области</t>
  </si>
  <si>
    <t>Государственная пошлина за переоформление лицензии МСК 07065 ВЭ  д. Серково г.о.Щелково Московской области</t>
  </si>
  <si>
    <t>Государственная пошлина за переоформление лицензии МСК 07062 ВЭ  пос.Литвиново г.о.Щелково Московской области</t>
  </si>
  <si>
    <t>Государственная пошлина за переоформление лицензии МСК 07066 ВЭ  г. Щелково, н.п.Краснознаменский, п. Закорянский, г.о. Щелково Московской области</t>
  </si>
  <si>
    <t>Государственная пошлина за переоформление лицензии МСК 07064 ВЭ  с. Петровское г.о.Щелково Московской области</t>
  </si>
  <si>
    <t>Государственная пошлина за переоформление лицензии МСК 07070 ВЭ  мкр. Щелков-3 г.Щелково Московской области</t>
  </si>
  <si>
    <r>
      <t xml:space="preserve">04910807081010300110;Возврат излишне оплаченной госпош. за предоставление лицензии, </t>
    </r>
    <r>
      <rPr>
        <b/>
        <sz val="10"/>
        <color rgb="FFC00000"/>
        <rFont val="Times New Roman"/>
        <family val="1"/>
        <charset val="204"/>
      </rPr>
      <t>п/п 1033 от 01.12.2022</t>
    </r>
  </si>
  <si>
    <t>ДФ ЯО (ГБУЗ ЯО "Клиническая больница имени Н.А. Семашко", 901060306)</t>
  </si>
  <si>
    <t>ООО "ВЛАДИМИРСКИЙ СТАНДАРТ"</t>
  </si>
  <si>
    <t>Госпошлина за предоставление лицензии на право пользования недрами. в 2,2 км юго-восточнее г. Радужный Владимирской области</t>
  </si>
  <si>
    <t>ув. 04 от 20.02.2023</t>
  </si>
  <si>
    <t>АО "КЦ"</t>
  </si>
  <si>
    <t>Государственная пошлина за предоставление лицензии-Участок недр ОКЗ Ожерелье.</t>
  </si>
  <si>
    <t>Ув.05 от 20.02.2023</t>
  </si>
  <si>
    <t>Центральный банк Российской Федерации (Банк России)</t>
  </si>
  <si>
    <t>Государственная пошлина за предоставление лицензии на пользование недрами РОММЦ Банка России по адресу: Московская область, Одинцовский городской округ, д.Ларюшино, участок 100. Без НДС.</t>
  </si>
  <si>
    <t>ООО "ЖАК"</t>
  </si>
  <si>
    <t>Государственная пошлина за предоставление лицензии Сумма 7500-00 Без НДС</t>
  </si>
  <si>
    <t>Госпошлина за предоставл.лицензии на получ.права польз.недрами Брянского месторождения в Фок. р-не г. Брянска</t>
  </si>
  <si>
    <r>
      <rPr>
        <b/>
        <sz val="8"/>
        <color theme="1"/>
        <rFont val="Times New Roman"/>
        <family val="1"/>
        <charset val="204"/>
      </rPr>
      <t>(03100643000000018500;017003983)</t>
    </r>
    <r>
      <rPr>
        <sz val="10"/>
        <color theme="1"/>
        <rFont val="Times New Roman"/>
        <family val="1"/>
        <charset val="204"/>
      </rPr>
      <t xml:space="preserve"> </t>
    </r>
    <r>
      <rPr>
        <sz val="8"/>
        <color theme="1"/>
        <rFont val="Times New Roman"/>
        <family val="1"/>
        <charset val="204"/>
      </rPr>
      <t>Государственная пошлина за предоставление лицензии Сумма 7500-00 Без налога (НДС)</t>
    </r>
  </si>
  <si>
    <t>Ув.06 от 22.02.2023</t>
  </si>
  <si>
    <t>МУП "Водоканал" города Подольска</t>
  </si>
  <si>
    <t>Госпошлина за внесение изменений в лицензию МСК 07279 ВР от 05,03,2021 на геолог.изуч. в целях поисков и оценки подз.вод п.Молодежный Г.о.Подольск</t>
  </si>
  <si>
    <t>МУП "Водоканал" города Лакинска</t>
  </si>
  <si>
    <t>Госпошлина за переоф. докум. приложение к лицензии ВЛМ 00264 ВЭ МУП"Водоканал"г.Лакинска Соб.р-на Влад.обл.. Сумма 750-00 Без НДС</t>
  </si>
  <si>
    <t>ООО  "АКВА СТАР"</t>
  </si>
  <si>
    <t>Государственная пошлина за переоформление документа (внесение изменений) в лицензию КОС 00118 ВР по участку Костромской Левобережный Костромского месторождения</t>
  </si>
  <si>
    <t>МП "Новомичуринский водоканал"</t>
  </si>
  <si>
    <t>Государственная пошлина за продление сроков действия лицензии. Объект - Водозабор. Участки недр расположены; г.Новомичуринск, Пронский р-н, Рязанская область</t>
  </si>
  <si>
    <t>МП "РАЙВОДСНАБ"</t>
  </si>
  <si>
    <t>Государственная пошлина за продление сроков действия лицензии, Воронеж. обл. Калачеевский район, с. Пришиб</t>
  </si>
  <si>
    <r>
      <t xml:space="preserve">Сведения о поступлении государственной пошлины
</t>
    </r>
    <r>
      <rPr>
        <b/>
        <sz val="14"/>
        <color theme="1"/>
        <rFont val="Times New Roman"/>
        <family val="1"/>
        <charset val="204"/>
      </rPr>
      <t>по Центрнедра за МАРТ месяц 2023 года</t>
    </r>
  </si>
  <si>
    <t>ООО "РЫБНОВСКИЙ ВОДОКАНАЛ"</t>
  </si>
  <si>
    <t>Государственная пошлина за предоставление лицензии - ООО "Рыбновский Водоканал", г.Рыбное, Рязанская обл., Рыбновский р-н</t>
  </si>
  <si>
    <t>ОБЩЕСТВО С ОГРАНИЧЕННОЙ ОТВЕТСТВЕННОСТЬЮ "ЦЕНТР-Ц"</t>
  </si>
  <si>
    <t>Государственная пошлина за предоставление лицензии участок недр Поплавский Воронежская область Калачеевский район</t>
  </si>
  <si>
    <t>УФК по Костромской области (ФГБОУ ВО КОСТРОМСКАЯ ГСХА, КОСТРОМСКАЯ ГСХА)</t>
  </si>
  <si>
    <t>Госпошлина за предоставление лицензии на участок недр Караваевского месторождения подземных вод в Костромском районе Костром области</t>
  </si>
  <si>
    <t>ООО "Мефферт Продакшн"</t>
  </si>
  <si>
    <t>Государственная пошлина за предоставление лицензиина право пользования недрами с целью добычи подземных вод для техническогоо водоснабжения собственного предприятия, расположенного в г. Ногинск Без налога (НДС)</t>
  </si>
  <si>
    <t>ООО "НИКА-ПЕТРОТЭК"</t>
  </si>
  <si>
    <t>Государственная пошлина за предоставление лицензии Воронежская обл., г.Семилуки,ул.Ленина д.5А</t>
  </si>
  <si>
    <t>ПОТРЕБИТЕЛЬСКОЕ ОБЩЕСТВО ВЗАИМНОГО ОБЕСПЕЧЕНИЯ "ВЛАДЗЕРНОПРОДУКТ"</t>
  </si>
  <si>
    <t>Государственная пошлина за предоставление лицензии участок недр, водозаборная скважина, Владимирская облать, Собинский район д. Васильевка</t>
  </si>
  <si>
    <t>МУП "КУРСКВОДОКАНАЛ"</t>
  </si>
  <si>
    <t>Государственная пошлина за предоставление лицензии на водозабор "Пески" адр. Курская обл., г.Курск, ул. 1-я Стрелецкая". Без НДС.</t>
  </si>
  <si>
    <t>АО "КНИИМ"</t>
  </si>
  <si>
    <t>Государственная пошлина за предоставление лицензии АО "КНИИМ". Без налога (НДС)</t>
  </si>
  <si>
    <t>ООО "СЗ "САМОЛЕТ-САБУРОВО-1"</t>
  </si>
  <si>
    <t>Оплата госпошлины за получение лицензии на Геологическое изучение участка недр в целях поисков и оценки подземных вод, их разведка и добыча в соответствии с абз. 5 п. 4 ч. 1 ст. 10.1 Закона " НДС не облагается.</t>
  </si>
  <si>
    <t>04910807081010300110;Возврат излишне оплаченной госпош. за предоставление лицензии, п/п 3181 от 28.09.2021</t>
  </si>
  <si>
    <t>з/в 5 от 13.03.2023</t>
  </si>
  <si>
    <t>ООО "Рыбновский Водоканал"</t>
  </si>
  <si>
    <t>04910807081010300110;Возврат излишне оплаченной госпош. за предоставление лицензии, п/п 30 от 14.01.2022</t>
  </si>
  <si>
    <t>з/в 6 от 14.03.2023</t>
  </si>
  <si>
    <t>ЗАО "ФОРММАТ"</t>
  </si>
  <si>
    <t>Гос. пошлина за предоставление лицензии на участке недр "Ильино" в Гусь-Хрустальном р-не, Владимирской обл.</t>
  </si>
  <si>
    <t>УФК ПО Г. МОСКВЕ (ФГАУ "ВППКИО ВС РФ "ПАТРИОТ")</t>
  </si>
  <si>
    <t>(30736Щ87650)Государственная пошлина за предоставление лицензии (водозаборный узел №3) НДС не облагается</t>
  </si>
  <si>
    <t xml:space="preserve">Битохов Аслан Мухамедович (ИП) </t>
  </si>
  <si>
    <t>Государственная пошлина за предоставление лицензии  на пользование недрами ИП Битохов А.М. по адресу: вблизи д. Торопово Раменского г.о. Московской области</t>
  </si>
  <si>
    <t>МУП "БКС"</t>
  </si>
  <si>
    <t>Государственная пошлина за предоставление лицензии - участок недр мкр. Северный, г.о.Балашиха Московской области, МУП "БКС"</t>
  </si>
  <si>
    <t>(30736Щ87650)Государственная пошлина за предоставление лицензии (водозаборный узел №2) НДС не облагается</t>
  </si>
  <si>
    <t>АО "УГСЭ"</t>
  </si>
  <si>
    <t>Государственная пошлина за предоставление лицензии на право пользования недрами на Пайерской площади (Республика КОМИ, ЯНАО)</t>
  </si>
  <si>
    <t>ООО "Альфа-Мир"</t>
  </si>
  <si>
    <t>Государственная пошлина за предоставление лицензии ( городской округ г.Калуга участок недр Резванский)</t>
  </si>
  <si>
    <t>Госпошлина за предоставление лицензии на пользование недрами АО "Раменский водоканал" в д.Торопово Раменского г/о Московской области Сумма 7500-00 Без НДС</t>
  </si>
  <si>
    <t>Госпошлина за предоставление лицензии на пользование недрами АО "Раменский водоканал" в с.Константиново Раменского г/о Московской области Сумма 7500-00 Без налога (НДС)</t>
  </si>
  <si>
    <t>Лизинговая компания Навигатор</t>
  </si>
  <si>
    <t>Государственная пошлина за предоставление лицензии на участке недр Чураковское разведки 2011 Владимирской области, р-н Юрьев-Польский</t>
  </si>
  <si>
    <t>МУП "ЖКХ Лесной"</t>
  </si>
  <si>
    <t>Оплата государственной пошлины за предоставление лицензии МУП "ЖКХ Лесной" Московская область, городской округ Пушкинский, рабочий поселок Лесной Без НДС</t>
  </si>
  <si>
    <t>МУП "ЖИЛКОММУНСЕРВИС"</t>
  </si>
  <si>
    <t>ООО "Тверь Водоканал"</t>
  </si>
  <si>
    <t>Госпошлина за предоставление лицензии на участок недр, расположенном в р-не Сахарово г.Твери</t>
  </si>
  <si>
    <t>Итого:</t>
  </si>
  <si>
    <r>
      <t xml:space="preserve">Государственная пошлина за переоформление лицензии на участке недр  лицензия        </t>
    </r>
    <r>
      <rPr>
        <b/>
        <sz val="10"/>
        <color theme="1"/>
        <rFont val="Times New Roman"/>
        <family val="1"/>
        <charset val="204"/>
      </rPr>
      <t xml:space="preserve">МСК 06655 ВЭ     </t>
    </r>
    <r>
      <rPr>
        <sz val="10"/>
        <color theme="1"/>
        <rFont val="Times New Roman"/>
        <family val="1"/>
        <charset val="204"/>
      </rPr>
      <t>от 05.04.2018 г. ООО "Профи-Лэнд" вблизи деревни Покровское, г.о. Истра НДС не облагается</t>
    </r>
  </si>
  <si>
    <r>
      <t xml:space="preserve">Государственная пошлина за переоформление лицензии на участке недр  лицензия </t>
    </r>
    <r>
      <rPr>
        <b/>
        <sz val="10"/>
        <color theme="1"/>
        <rFont val="Times New Roman"/>
        <family val="1"/>
        <charset val="204"/>
      </rPr>
      <t>МСК 06407 ВЭ</t>
    </r>
    <r>
      <rPr>
        <sz val="10"/>
        <color theme="1"/>
        <rFont val="Times New Roman"/>
        <family val="1"/>
        <charset val="204"/>
      </rPr>
      <t xml:space="preserve">     от 24.04.2017 г. ООО "ВестаЛэнд",  деревня Обушково, г.о. Истра 
НДС не облагается.</t>
    </r>
  </si>
  <si>
    <t>ЗАО "ТРОПАРЕВО"</t>
  </si>
  <si>
    <r>
      <t xml:space="preserve">Госпошлина за переоформление лицензии №  </t>
    </r>
    <r>
      <rPr>
        <b/>
        <sz val="10"/>
        <color theme="1"/>
        <rFont val="Times New Roman"/>
        <family val="1"/>
        <charset val="204"/>
      </rPr>
      <t xml:space="preserve">СМО-00255 ВЭ </t>
    </r>
    <r>
      <rPr>
        <sz val="10"/>
        <color theme="1"/>
        <rFont val="Times New Roman"/>
        <family val="1"/>
        <charset val="204"/>
      </rPr>
      <t>Сумма 750-00 Без НДС</t>
    </r>
  </si>
  <si>
    <t>МУП "ВОДОКАНАЛ"</t>
  </si>
  <si>
    <t>ООО "ВОДОКАНАЛ"</t>
  </si>
  <si>
    <t>ООО "Корпорация "ДОРСТРОЙ"</t>
  </si>
  <si>
    <t>МПП ВКХ "Орелводоканал"</t>
  </si>
  <si>
    <t>Гос. пошлина за внесен. измен. в реестр лицензий или переоформл.в д.р случаях   (Окский уч-окОрловск.месторожд. в Орл.районе Орл.обл.,лиценз. ОРЛ 00180ВР</t>
  </si>
  <si>
    <t>АО "ТАМАК"</t>
  </si>
  <si>
    <t>Уплата гос. пошлины за переоформление лицензии на пользов. недрами уч-ка Бокинский, водозабор ЗАО ТАМАК от АО ТАМАК ИНН 6820016947 без НДС Сумма 750-00</t>
  </si>
  <si>
    <t>ООО Новомосковскгорводоканал</t>
  </si>
  <si>
    <t xml:space="preserve">государственная пошлина за внесение изменений в реестр лицензий. Бельцевский-1 Бельцевского месторождения подземных вод Веневского р-на, Тульской обл. ТУЛ 00744ВЭ </t>
  </si>
  <si>
    <t>ООО "Любохонское жилищно-эксплуатационное управление"</t>
  </si>
  <si>
    <t>АО "Пластик"</t>
  </si>
  <si>
    <t>ООО "МИРАТОРГ-ОРЕЛ"</t>
  </si>
  <si>
    <t>ГП "Калугаоблводоканал"</t>
  </si>
  <si>
    <t>Госпошлина за внесение изменений и дополнений в лицензию на право пользования недрами в д.Радюкино Медынского района Калужской области</t>
  </si>
  <si>
    <t>Госпошлина за внесение изменений и дополнений в лицензию на право пользования недрами в д.Колюпаново ГО "Город Калуга"</t>
  </si>
  <si>
    <t>ООО "ЛОГОПАРК МЕНЕДЖМЕНТ"</t>
  </si>
  <si>
    <t>МУП "ГТС"</t>
  </si>
  <si>
    <r>
      <t xml:space="preserve">Гос. пошлина за внесение изменений в реестр лицензий. Участок недр Дичнянский Курчатовского МППВ (Курская обл., Курчатовский р-н), лицензия - </t>
    </r>
    <r>
      <rPr>
        <b/>
        <sz val="10"/>
        <color theme="1"/>
        <rFont val="Times New Roman"/>
        <family val="1"/>
        <charset val="204"/>
      </rPr>
      <t>КРС 00305 ВЭ</t>
    </r>
  </si>
  <si>
    <t>Общество с ограниченной ответственностью "Жилресурс"</t>
  </si>
  <si>
    <t>АО "ГИДЭК"</t>
  </si>
  <si>
    <t>ГУП "СТАРООСКОЛЬСКИЙ ВОДОКАНАЛ"</t>
  </si>
  <si>
    <t>ООО "ГГП "КВАРЦ"</t>
  </si>
  <si>
    <t>Гос.пошлина за продление сроков действия лицензии - Бор-Анпиловский участок БЕЛ 00996 ВЭ,располож.в 0,2 км к югу от с.Анпиловка Старооскольского района Белгород.обл. без НДС</t>
  </si>
  <si>
    <t>ОАО ГУРОВО-БЕТОН</t>
  </si>
  <si>
    <t>ООО "НК "НЕДРА"</t>
  </si>
  <si>
    <t>АО "ТЕПЛИЧНОЕ"</t>
  </si>
  <si>
    <t>Государственная пошлина за продление сроков действия лицензии. Сумма 750-00 Без НДС</t>
  </si>
  <si>
    <t>ООО "САНАТОРИЙ (КУРОРТ) "КРАИНКА"</t>
  </si>
  <si>
    <t>АО "Мосводоканал"</t>
  </si>
  <si>
    <t>Гос. пошлина за совершение действий, связанных с лицензированием для ВЗУ 'Ремзавод" ПУ ВКХ ТиНАО АО Мосводоканал (г.Москва, ТАО, пос. Птичное поселение Первомайское</t>
  </si>
  <si>
    <t>АО "Транснефть - Дружба"</t>
  </si>
  <si>
    <t>Госпошлина за внесение изменений в лицензию ТМБ 00503 ВЭ АО "Транснефть-Дружба" Тамбовская область, Мичуринский район</t>
  </si>
  <si>
    <t>АО "Пигмент"</t>
  </si>
  <si>
    <t>Госпошлина за внесение изменений в лицензию ТМБ56164ВЭ с целью разведки и добычи подземных вод в г. Тамбове Тамбовской обл., недропользователь ПАО "Пигмент"</t>
  </si>
  <si>
    <r>
      <t xml:space="preserve">Сведения о поступлении государственной пошлины
</t>
    </r>
    <r>
      <rPr>
        <b/>
        <sz val="14"/>
        <color theme="1"/>
        <rFont val="Times New Roman"/>
        <family val="1"/>
        <charset val="204"/>
      </rPr>
      <t>по Центрнедра за АПРЕЛЬ месяц 2023 года</t>
    </r>
  </si>
  <si>
    <t>ФИЛИАЛ МУП "МЕЖРАЙОННЫЙ ЩЁЛКОВСКИЙ ВОДОКАНАЛ"-"ВОДОКАНАЛ ГОРОДСКОГО ОКРУГА ПУШКИНО"</t>
  </si>
  <si>
    <t>Государственная пошлина за предоставлении лицензии г.Пушкино, Московская обл. МСК 011390 ВР</t>
  </si>
  <si>
    <t>АО "КСК "ИВАНОВСКОЕ"</t>
  </si>
  <si>
    <t>Государственная пошлина за предоставлении лицензии. Артезианская скважина</t>
  </si>
  <si>
    <t>ув.№ 07 от 31.03.2023</t>
  </si>
  <si>
    <t>ООО "СПФ РЯЗАНЬ"</t>
  </si>
  <si>
    <t>Гос.пошлина за получение лицензии на право  пользование недрами ООО "СПФ Рязань" вблизи с.Кушуново Скопинского р-на Рязанской области.</t>
  </si>
  <si>
    <t>ув.№ 08 от 03.04.2023</t>
  </si>
  <si>
    <t>ООО "ВЕТИН"</t>
  </si>
  <si>
    <t xml:space="preserve">Государственная пошлина за предоставление лицензии, участок в Мичуринском районе Тамбовской области. </t>
  </si>
  <si>
    <t>ОБЩЕСТВО С ОГРАНИЧЕННОЙ ОТВЕТСТВЕННОСТЬЮ "ТЕРЕЛЕСОВСКИЙ КАРЬЕР"</t>
  </si>
  <si>
    <t>Государственная пошлина за предоставление лицензии (участок  недр "Терелесовское месторождение", расположение Вышневолоцкий городской округ Тверской области</t>
  </si>
  <si>
    <t>ООО "Водоканал"</t>
  </si>
  <si>
    <t>Государственная пошлина за предоставление лицензии  - Воронежская область г.Бобров и с. Слобода без НДС</t>
  </si>
  <si>
    <t>ООО "ИС-2"</t>
  </si>
  <si>
    <t>Государственная пошлина за предоставление лицензии ООО "ИС-2" Московская область, г.о.Истра</t>
  </si>
  <si>
    <t>ООО "АГРОЭКО-ВОСТОК"</t>
  </si>
  <si>
    <t>Гос пош за пред-ние лиц-ии на геол изуч недр разв и доб ООО АГРОЭКО-ВОСТОК ККЗ-4, Вор.обл, Новох р-н, рп.Новохоперский Без НДС</t>
  </si>
  <si>
    <t>Муниципальное унитарное предприятие "Водоканал города Курска"</t>
  </si>
  <si>
    <t>Государственная пошлина за предоставление лицензии на водозабор "Северный" (адр. Курская обл. ,г. Курск, ул. Олимпийская,127Б, 127 В"). НДС-нет</t>
  </si>
  <si>
    <t>Государственная пошлина за предоставление лицензии на водозабор "Парковый" (адр. Курская обл. ,г.Курск,пр. Ленинского комсомола)" НДС -нет</t>
  </si>
  <si>
    <t>МУП "КРАСНИНСКИЙ ВОДОКАНАЛ"</t>
  </si>
  <si>
    <t>Государственная пошлина за предоставление лицензии - (Водозабор №420772, №420762 с. Красное Краснинского с/с Краснинского района Липецкая область</t>
  </si>
  <si>
    <t>Государственная пошлина за предоставление лицензии АО Одинцовская теплосеть объекты Кобяково, Бутынь, Саввинская Слобода, Фуньково, Покровский городок, д/п Успенское МО Одинцовский г.о.</t>
  </si>
  <si>
    <t>ООО "МП-НЕДВИЖИМОСТЬ"</t>
  </si>
  <si>
    <t>государственная пошлина за предоставление лицензии в г.Видное, Северная промзона Ленинского района МО</t>
  </si>
  <si>
    <t>ОБЩЕСТВО С ОГРАНИЧЕННОЙ ОТВЕТСТВЕННОСТЬЮ "ПАНСИОНАТ "ЛЕСНОЙ ГОРОДОК-А"</t>
  </si>
  <si>
    <t>л/с 04481777220. Получение лицензии на недропользование. ВЗУ ООО "Пансионат "Лесной городок-А". Местоположение: Одинцовский г.о, дер. Осоргино</t>
  </si>
  <si>
    <t>АО "ГОРОДИЩЕ"</t>
  </si>
  <si>
    <t>Госпошлина за предоставление лицензии АО Городище Московская обл, Ступинский р-н</t>
  </si>
  <si>
    <t>ГП ЯО "СЕВЕРНЫЙ ВОДОКАНАЛ"</t>
  </si>
  <si>
    <t>Государственная пошлина за предоставление лицензии на право пользования участком недр.расположенным в п.Борок, Некоузского района ЯО.</t>
  </si>
  <si>
    <t>ЗАО "Леонтьево"</t>
  </si>
  <si>
    <t>Государственная пошлина за представление лицензии ЗАО "Леонтьево" гор.окр.Ступино</t>
  </si>
  <si>
    <t>ООО "СК СТРОЙ"</t>
  </si>
  <si>
    <t>Уплата государственной пошлины за выдачу лицензии на пользование недрами участка Осечно, расположенного на территории Тверской области, от ИНН 7751016141 ООО СК СТРОЙ, 22000114770000000006. Без НДС</t>
  </si>
  <si>
    <t>ООО "ПАРТНЕР НАХАБИНО"</t>
  </si>
  <si>
    <t>Государственная пошлина за предоставление лицензии ООО "ПАРТНЕР НАХАБИНО" г. Долгопрудный, г/о Долгопрудный, МО</t>
  </si>
  <si>
    <t>ООО "СЗ "САМОЛЕТ-ЛАЙКОВО"</t>
  </si>
  <si>
    <t>Государственная пошлина за предоставление лицензии</t>
  </si>
  <si>
    <t>Увед. от 24.04.2023 № 09</t>
  </si>
  <si>
    <t>ООО "Липецкая трубная компания "Свободный сокол"</t>
  </si>
  <si>
    <t>Госпошлина зв внесение изменений в реестр лицензий, участок недр ООО "ЛТК"Свободный сокол" лицензия ЛПЦ 00398 ВР. Без НДС</t>
  </si>
  <si>
    <t>ООО "ОКОЛОГРИВ"</t>
  </si>
  <si>
    <t>Государственная пошлина за внесение изменений в реестр лицензий.Уч-к "Окологривский" Мантуровского месторождения мин подземных вод г.Мантурово Костромской обл., лицензия    КОС №00109 МЭ</t>
  </si>
  <si>
    <t>АО "ПРИОСКОЛЬЕ"</t>
  </si>
  <si>
    <t>Госпошлина на переоформление лицензии на право польз-я недрами  № БЕЛ00394 ВЭ.   750 руб. В Районе сел Дектярное, Викторополь, Белый Колодезь и пос. Вейделевка, Вейделевского р-на Белгородской обл. НДС не облагается.</t>
  </si>
  <si>
    <t>ООО "ТЕПЛО"</t>
  </si>
  <si>
    <t>Госпошлина за переоформление лицензии на пользование недрами участка,  расположенного в Новомосковском административном округе г.Москвы, вблизи д.Десна, г.Москва от 7751141030 ООО "ИС 1" БЕЗ НДС.</t>
  </si>
  <si>
    <t>ООО "Альстром Тверь"</t>
  </si>
  <si>
    <t>Гос. пошлина за внесение изменений в реестр лицензий. уч "Промышленный" месторождение "Редкинское", ТВЕ 000792 ВЭ Тверская обл, Конаковский р-н, пгт Редкино, Промышленная, 11</t>
  </si>
  <si>
    <t>АО "ХМЕЛИНЕЦКИЙ КАРЬЕР"</t>
  </si>
  <si>
    <t>Госпошлина за переоформление документов ,подтверждающего наличие лицензии,и (или)приложения к такому док.-АО"Хмелинецкий карьер" Липецкая обл.,Задонский р-он</t>
  </si>
  <si>
    <t>ООО "БУМПАК"</t>
  </si>
  <si>
    <t>Гос.пошлина за внесение изменен.в реестр лицензий или переофор. лицензии в других случаях.Участок недр располож. ООО "БумПак",г.Липецк,Липец.обл.,лицензия ЛПЦ 00374 ВП от 29.05.2023г.</t>
  </si>
  <si>
    <t>АКЦИОНЕРНОЕ ОБЩЕСТВО "СТАРОКЛЮЧЕВСКОЕ"</t>
  </si>
  <si>
    <r>
      <t xml:space="preserve">Государственная пошлина за переоформление лицензии ОРБ 003729 НЭ Староключевском участке Беляевского района </t>
    </r>
    <r>
      <rPr>
        <b/>
        <sz val="9"/>
        <color rgb="FFC00000"/>
        <rFont val="Times New Roman"/>
        <family val="1"/>
        <charset val="204"/>
      </rPr>
      <t>Оренбургской обл.</t>
    </r>
    <r>
      <rPr>
        <sz val="9"/>
        <color theme="1"/>
        <rFont val="Times New Roman"/>
        <family val="1"/>
        <charset val="204"/>
      </rPr>
      <t xml:space="preserve"> Сумма 750-00  НДС не облагается</t>
    </r>
  </si>
  <si>
    <t>ПАО СБЕРБАНК//НИКИТИНА И И//1593783938346////</t>
  </si>
  <si>
    <t>ЗА 30/03/2023;ГОС.ПОШЛ.ЗА ПРОДЛЕНИЕ СРОКА ДЕЙСТВИЯ ЛИЦЕНЗИИ НА ПОЛЬЗОВАНИЕ НЕДРАМИ №671/СМО 00181 ВЭ 04.07.2014 ВОДОЗАБОР;</t>
  </si>
  <si>
    <t>Гос.пошлина за совершение действий, связанных с лицензированием для ВЗУ Кленово ПУ ВКХ ТиНАО АО Мосводоканал(г.Москва, ТАО, поселение Кленовское, с.Кленово</t>
  </si>
  <si>
    <t>ЗАО "Вологодский подшипниковый завод"</t>
  </si>
  <si>
    <t>АО "Бецема"</t>
  </si>
  <si>
    <t>Оплата гос.пошлины за продления срока действия лицензии на пользование недрами МСК 09903 ВЭ, Московская область, г. Красногорск Без НДС</t>
  </si>
  <si>
    <t>ОБЩЕСТВО С ОГРАНИЧЕННОЙ ОТВЕТСТВЕННОСТЬЮ "ЭКОРЕСУРС"</t>
  </si>
  <si>
    <t>Государственная пошлина за продление сроков действия лицензии участок недр Калужская область, Хвастовичский район, деревня Долина, лицензия КЛЖ 005773 ТП</t>
  </si>
  <si>
    <t>ООО "Знаменский СГЦ"</t>
  </si>
  <si>
    <t>Государственная пошлина за продление сроков действия лицензии-Липовецкое месторождение,Орловская область,Покровский район,ОРЛ 00195 ВР от 23.03.2020</t>
  </si>
  <si>
    <t>ООО "АИП-ФОСФАТЫ"</t>
  </si>
  <si>
    <t>госпошлина за продление  срока дейс. лицензии БРН 008740Э уч. шламохранилища, вост. окр. г.Брянска Брян.обл.</t>
  </si>
  <si>
    <t>ООО Сфера</t>
  </si>
  <si>
    <t>Госпошлина для Центрнедра за продление сроков действия лицензии КЛЖ 00539 ВР (г.Калуга, Ленинский район,д.Мстихино) Сумма 750-00 Без НДС</t>
  </si>
  <si>
    <t>Государственная пошлина за внесение изменений в лицензию  ВРЖ 007190 ВЭ, Воронежская обл, х.Никольский ,Лискинский район Сумма 750-00 Без НДС</t>
  </si>
  <si>
    <r>
      <rPr>
        <sz val="9"/>
        <color theme="1"/>
        <rFont val="Times New Roman"/>
        <family val="1"/>
        <charset val="204"/>
      </rPr>
      <t>04910807081010800110;Возврат излишне оплаченной госпошлины,</t>
    </r>
    <r>
      <rPr>
        <sz val="8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п/п 584 от 13.12.2022</t>
    </r>
  </si>
  <si>
    <t>возврат</t>
  </si>
  <si>
    <t>з/в от 13.04.2023 № 13</t>
  </si>
  <si>
    <t>АО "САНАТОРИЙ "МАЛЫЕ СОЛИ"</t>
  </si>
  <si>
    <t>Госпошлина за продление сроков действия лицензии № ЯРЛ 57770 МЭ, Объект - скважины минеральные, местонахождение: в 9 км южнее пос. Некрасовское, Некрасовского МР ЯО</t>
  </si>
  <si>
    <t>ПАО "КМЗ"</t>
  </si>
  <si>
    <t>Оплата госпошлины за внесение изменений в лицензию ВЛМ 00498 ВРот 08.05.2019 ПАО "КМЗ" г. Ковров, Ковровский р-он, Владимирская обл.</t>
  </si>
  <si>
    <t>УФК ПО Г. МОСКВЕ (ФГБУ "НМИЦ ДГОИ ИМ. ДМИТРИЯ РОГАЧЕВА" МИНЗДРАВА РОССИИ)</t>
  </si>
  <si>
    <t>Общество с ограниченной ответственностью "РКС-Тамбов"</t>
  </si>
  <si>
    <t>Государственная пошлина за внесение изменение  записи в реестре - лицензия на право пользования недрами ТМБ 00562 ВЭ, Тамбовская область,г.Тамбов</t>
  </si>
  <si>
    <t>госпошлина за переоформление документа, подтверждающего наличие лицензии БЕЗ НДС Сумма 750-00</t>
  </si>
  <si>
    <t>Оплата гос. пошлины за продление сроков действия лицензии ФГБУ "НМИЦ ДГОИ им. Дмитрия Рогачева" Минздрава России, МО Чеховский район, лицензия МСК 06966ВР от 20.06.2019. НДС не обл.</t>
  </si>
  <si>
    <t>Госпошлина за предоставление лицензии на пользование недрами АО "Раменский водоканал" в д.Юрово Раменского г/о Московской области</t>
  </si>
  <si>
    <t>Государственная пошлина за предоставление лицензии (Артскважины, Тверская обл, пгт Рамешки ул, Западная,ул Советская, ул.Строительная, Спортивный пер.</t>
  </si>
  <si>
    <t>ООО "ГУД-ЗЕМ СЕРВИС"</t>
  </si>
  <si>
    <t>Государственная пошлина за предоставление лицензии для геолог. изуч. участков недр в целях поисков и оценки подземных вод, их разведки и добычи на участке: МО, г.о. Истра, вблизи д. Якунино. НДС не обл.</t>
  </si>
  <si>
    <t>МУП КХ "ЕГОРЬЕВСКИЕ ИНЖЕНЕРНЫЕ СЕТИ"</t>
  </si>
  <si>
    <t>Государственная пошлина за предоставление лицензии . Объект: Артезианская скважина , г.о. Егорьевск М.О.</t>
  </si>
  <si>
    <r>
      <t xml:space="preserve">Госпошлина за переоформ. лицензии на польз.недрами          </t>
    </r>
    <r>
      <rPr>
        <b/>
        <sz val="10"/>
        <color theme="1"/>
        <rFont val="Times New Roman"/>
        <family val="1"/>
        <charset val="204"/>
      </rPr>
      <t xml:space="preserve">ВРЖ № 01009 ВЭ       </t>
    </r>
    <r>
      <rPr>
        <sz val="9"/>
        <color theme="1"/>
        <rFont val="Times New Roman"/>
        <family val="1"/>
        <charset val="204"/>
      </rPr>
      <t xml:space="preserve"> 01.04.19, доб.пресных подзем. вод для питьевого, хоз.-быт. водосн. и технолог.обесп.водой объектов с/х наз. г.Бутурлиновка ВО. НДС не облагается.</t>
    </r>
  </si>
  <si>
    <r>
      <t xml:space="preserve">Государственная пошлина за внесение изменений в реестр лицензий     </t>
    </r>
    <r>
      <rPr>
        <b/>
        <sz val="10"/>
        <color theme="1"/>
        <rFont val="Times New Roman"/>
        <family val="1"/>
        <charset val="204"/>
      </rPr>
      <t xml:space="preserve">ЛПЦ00410ВР </t>
    </r>
    <r>
      <rPr>
        <sz val="9"/>
        <color theme="1"/>
        <rFont val="Times New Roman"/>
        <family val="1"/>
        <charset val="204"/>
      </rPr>
      <t>с.Большой Самовец, Липецкая область, Грязинский район</t>
    </r>
  </si>
  <si>
    <r>
      <t xml:space="preserve">  Государственная пошлина за внесение изменений в реестр лицензий или переоформление лицензии серия  </t>
    </r>
    <r>
      <rPr>
        <b/>
        <sz val="10"/>
        <color theme="1"/>
        <rFont val="Times New Roman"/>
        <family val="1"/>
        <charset val="204"/>
      </rPr>
      <t xml:space="preserve">  ВЛМ № 00254ВЭ   </t>
    </r>
    <r>
      <rPr>
        <sz val="8"/>
        <color theme="1"/>
        <rFont val="Times New Roman"/>
        <family val="1"/>
        <charset val="204"/>
      </rPr>
      <t xml:space="preserve"> по адресу:в 1,2 км юго-западнее, д. Следнево, Александровского района Владимирской области.</t>
    </r>
  </si>
  <si>
    <r>
      <t xml:space="preserve">Госпошлина за переоформление документа и приложения к такому документу -    </t>
    </r>
    <r>
      <rPr>
        <b/>
        <sz val="10"/>
        <color theme="1"/>
        <rFont val="Times New Roman"/>
        <family val="1"/>
        <charset val="204"/>
      </rPr>
      <t>МСК03722ВЭ</t>
    </r>
    <r>
      <rPr>
        <sz val="8"/>
        <color theme="1"/>
        <rFont val="Times New Roman"/>
        <family val="1"/>
        <charset val="204"/>
      </rPr>
      <t xml:space="preserve"> Раменский г.о. Московской области Сумма 750-00 Без НДС</t>
    </r>
  </si>
  <si>
    <r>
      <t xml:space="preserve">Внесение изменений в лицензию на пользование недрами </t>
    </r>
    <r>
      <rPr>
        <b/>
        <sz val="10"/>
        <color theme="1"/>
        <rFont val="Times New Roman"/>
        <family val="1"/>
        <charset val="204"/>
      </rPr>
      <t xml:space="preserve">БРН:00630;ВЭ </t>
    </r>
    <r>
      <rPr>
        <sz val="9"/>
        <color theme="1"/>
        <rFont val="Times New Roman"/>
        <family val="1"/>
        <charset val="204"/>
      </rPr>
      <t>от12.04.2012г. с сроком действия до 01.02.2041г.рп. Любохна на северолюбохнинском участке Брянского месторождения в Дятьковском р-не</t>
    </r>
  </si>
  <si>
    <r>
      <t xml:space="preserve">Гос.пошлина за внесение изменений в реестр лицензий. Рассошинское Северное месторождение подземных вод. Тульская область, западная окраина г.Узловая. Лицензия   </t>
    </r>
    <r>
      <rPr>
        <b/>
        <sz val="9"/>
        <color theme="1"/>
        <rFont val="Times New Roman"/>
        <family val="1"/>
        <charset val="204"/>
      </rPr>
      <t xml:space="preserve">ТУЛ 00724 ВЭ    </t>
    </r>
    <r>
      <rPr>
        <sz val="9"/>
        <color theme="1"/>
        <rFont val="Times New Roman"/>
        <family val="1"/>
        <charset val="204"/>
      </rPr>
      <t>от 30.04.2021г. Без НДС</t>
    </r>
  </si>
  <si>
    <r>
      <t xml:space="preserve">государственная пошлина за внесение изменений в реестр лицензий. Лицензия  </t>
    </r>
    <r>
      <rPr>
        <b/>
        <sz val="10"/>
        <color theme="1"/>
        <rFont val="Times New Roman"/>
        <family val="1"/>
        <charset val="204"/>
      </rPr>
      <t xml:space="preserve">ТУЛ00716ВП   </t>
    </r>
    <r>
      <rPr>
        <sz val="9"/>
        <color theme="1"/>
        <rFont val="Times New Roman"/>
        <family val="1"/>
        <charset val="204"/>
      </rPr>
      <t>от 27.08.2020 г, Тульская обл, Плавский р-н, н.п. Горбачево</t>
    </r>
  </si>
  <si>
    <r>
      <t xml:space="preserve">Гос. пошлина за внесение изменений в реестр лицензий или переоформление лицензии в других случаях. ООО "ЛОГОПАРК МЕНЕДЖМЕНТ", с/п Софьинское Раменского г.о. Моск. области, Лицензия </t>
    </r>
    <r>
      <rPr>
        <b/>
        <sz val="10"/>
        <color theme="1"/>
        <rFont val="Times New Roman"/>
        <family val="1"/>
        <charset val="204"/>
      </rPr>
      <t>МСК07373 ВР</t>
    </r>
    <r>
      <rPr>
        <sz val="8"/>
        <color theme="1"/>
        <rFont val="Times New Roman"/>
        <family val="1"/>
        <charset val="204"/>
      </rPr>
      <t>. БЕЗ НДС</t>
    </r>
  </si>
  <si>
    <r>
      <rPr>
        <sz val="9"/>
        <color theme="1"/>
        <rFont val="Times New Roman"/>
        <family val="1"/>
        <charset val="204"/>
      </rPr>
      <t>Государственная пошлина за внесение изменений в лицензию недропользователя. Участок в д.Тарасково Каширского района Московской области, Лицензия</t>
    </r>
    <r>
      <rPr>
        <sz val="8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МСК №06918</t>
    </r>
  </si>
  <si>
    <r>
      <rPr>
        <sz val="9"/>
        <color theme="1"/>
        <rFont val="Times New Roman"/>
        <family val="1"/>
        <charset val="204"/>
      </rPr>
      <t xml:space="preserve">Госпошлина за внес. изменений в реестр лицензий и переоформл.лицензии в др.случаях. Уасток недр "Габо-2" Дмитровский ГО, Моск.обл. </t>
    </r>
    <r>
      <rPr>
        <b/>
        <sz val="10"/>
        <color theme="1"/>
        <rFont val="Times New Roman"/>
        <family val="1"/>
        <charset val="204"/>
      </rPr>
      <t>МСК 07276ВР</t>
    </r>
  </si>
  <si>
    <t>Государственная пошлина за внесение изменений в реестр лицензий или переоформление лицензии в других случаях. Объект: Артезианская скважина , г.о.Егорьевск М.О</t>
  </si>
  <si>
    <t>ООО "ОРЕЛ-ЖЭК"</t>
  </si>
  <si>
    <t>Гос.пошлина за внесение изменений в реестр лицензий</t>
  </si>
  <si>
    <t>Октябрьская дирекция по тепловодоснабжению</t>
  </si>
  <si>
    <r>
      <t xml:space="preserve">04910807081010500110;Возврат излишне оплаченной госпош. за предоставление лицензии,  </t>
    </r>
    <r>
      <rPr>
        <b/>
        <sz val="10"/>
        <color theme="1"/>
        <rFont val="Times New Roman"/>
        <family val="1"/>
        <charset val="204"/>
      </rPr>
      <t>п/п 32718 от 30.09.2022</t>
    </r>
  </si>
  <si>
    <t>з/в № 9 от 29.03.2023</t>
  </si>
  <si>
    <r>
      <t>Гос.пошлина за продление сроков действия лицензии -</t>
    </r>
    <r>
      <rPr>
        <b/>
        <sz val="10"/>
        <rFont val="Times New Roman"/>
        <family val="1"/>
        <charset val="204"/>
      </rPr>
      <t xml:space="preserve"> БЕЛ 00951 ВР</t>
    </r>
    <r>
      <rPr>
        <sz val="9"/>
        <rFont val="Times New Roman"/>
        <family val="1"/>
        <charset val="204"/>
      </rPr>
      <t xml:space="preserve"> Водозабор с.Монаково,располож.на южной окраине с.Монаково Старооскол.городского округа Белгород.обл.без НДС</t>
    </r>
  </si>
  <si>
    <r>
      <t xml:space="preserve">Гос.пошлина за продление сроков действия лицензии - </t>
    </r>
    <r>
      <rPr>
        <b/>
        <sz val="10"/>
        <color theme="1"/>
        <rFont val="Times New Roman"/>
        <family val="1"/>
        <charset val="204"/>
      </rPr>
      <t>БЕЛ 00950 ВР</t>
    </r>
    <r>
      <rPr>
        <sz val="9"/>
        <color theme="1"/>
        <rFont val="Times New Roman"/>
        <family val="1"/>
        <charset val="204"/>
      </rPr>
      <t xml:space="preserve"> Водозабор с.Федосеевка,располож.западнее с.Федосеевка Старооскол.городского округа Белгород.обл.без НДС</t>
    </r>
  </si>
  <si>
    <r>
      <t xml:space="preserve">Государственная пошлина за продление сроков действия лицензии - на участке "Тарусский-2" Тарусском районе Калужской области" к лицензии на право пользования недрами </t>
    </r>
    <r>
      <rPr>
        <b/>
        <sz val="10"/>
        <color theme="1"/>
        <rFont val="Times New Roman"/>
        <family val="1"/>
        <charset val="204"/>
      </rPr>
      <t xml:space="preserve">КЛЖ 00527 </t>
    </r>
    <r>
      <rPr>
        <sz val="9"/>
        <color theme="1"/>
        <rFont val="Times New Roman"/>
        <family val="1"/>
        <charset val="204"/>
      </rPr>
      <t>) НДС не облагается</t>
    </r>
  </si>
  <si>
    <r>
      <t xml:space="preserve">Гос.пошлина за продление сроков действия лицензии - уч-к Гумны </t>
    </r>
    <r>
      <rPr>
        <b/>
        <sz val="10"/>
        <color theme="1"/>
        <rFont val="Times New Roman"/>
        <family val="1"/>
        <charset val="204"/>
      </rPr>
      <t xml:space="preserve">БЕЛ 00967 ВЭ </t>
    </r>
    <r>
      <rPr>
        <sz val="9"/>
        <color theme="1"/>
        <rFont val="Times New Roman"/>
        <family val="1"/>
        <charset val="204"/>
      </rPr>
      <t>месторож-е Старооскольское-2,рааположен.на правом борту р.Оскол,на расстоян.до 2км от ее устья Старооскол.р-н,Белгород.обл.без НДС</t>
    </r>
  </si>
  <si>
    <r>
      <t xml:space="preserve">Государственная пошлина за продление сроков действия лицензии </t>
    </r>
    <r>
      <rPr>
        <b/>
        <sz val="10"/>
        <color theme="1"/>
        <rFont val="Times New Roman"/>
        <family val="1"/>
        <charset val="204"/>
      </rPr>
      <t>ТУЛ 57222 ТЭ</t>
    </r>
    <r>
      <rPr>
        <sz val="9"/>
        <color theme="1"/>
        <rFont val="Times New Roman"/>
        <family val="1"/>
        <charset val="204"/>
      </rPr>
      <t>. Объект Гуровское месторождение цементного сырья в Алексинском районе Тульской области</t>
    </r>
  </si>
  <si>
    <r>
      <t xml:space="preserve">Государственная пошлина за продление сроков действия лицензии  </t>
    </r>
    <r>
      <rPr>
        <b/>
        <sz val="10"/>
        <rFont val="Times New Roman"/>
        <family val="1"/>
        <charset val="204"/>
      </rPr>
      <t>СМР02243НР</t>
    </r>
    <r>
      <rPr>
        <sz val="9"/>
        <rFont val="Times New Roman"/>
        <family val="1"/>
        <charset val="204"/>
      </rPr>
      <t xml:space="preserve">, Новогубинский ЛУ, РФ, </t>
    </r>
    <r>
      <rPr>
        <b/>
        <u/>
        <sz val="9"/>
        <rFont val="Times New Roman"/>
        <family val="1"/>
        <charset val="204"/>
      </rPr>
      <t xml:space="preserve">Самарская область, Сызранский, Шигонский р-ны. </t>
    </r>
    <r>
      <rPr>
        <sz val="9"/>
        <rFont val="Times New Roman"/>
        <family val="1"/>
        <charset val="204"/>
      </rPr>
      <t xml:space="preserve">
НДС не облагается.</t>
    </r>
  </si>
  <si>
    <r>
      <t xml:space="preserve">Госпошлина за внесение изменений в лицензию- </t>
    </r>
    <r>
      <rPr>
        <b/>
        <sz val="10"/>
        <rFont val="Times New Roman"/>
        <family val="1"/>
        <charset val="204"/>
      </rPr>
      <t>ТУЛ 08518 МЭ</t>
    </r>
    <r>
      <rPr>
        <sz val="9"/>
        <rFont val="Times New Roman"/>
        <family val="1"/>
        <charset val="204"/>
      </rPr>
      <t>, участок Курортный Краинского месторождения мин.подземных вод, д.Краинка Суворовского р-на, Тульской обл.</t>
    </r>
  </si>
  <si>
    <r>
      <t xml:space="preserve">Гос.пошлина за внесение изменений в лицензию - Воротниковский водозабор </t>
    </r>
    <r>
      <rPr>
        <b/>
        <sz val="10"/>
        <rFont val="Times New Roman"/>
        <family val="1"/>
        <charset val="204"/>
      </rPr>
      <t>БЕЛ00997ВЭ</t>
    </r>
    <r>
      <rPr>
        <sz val="9"/>
        <rFont val="Times New Roman"/>
        <family val="1"/>
        <charset val="204"/>
      </rPr>
      <t>,располож.в 1-1,2 км. к юго-западу от  с. Воротниково Старооскольского района Белгород.обл. без НДС</t>
    </r>
  </si>
  <si>
    <r>
      <t xml:space="preserve">Государственная пошлина за внесение изменений в лицензию-Лицензия </t>
    </r>
    <r>
      <rPr>
        <b/>
        <sz val="9"/>
        <rFont val="Times New Roman"/>
        <family val="1"/>
        <charset val="204"/>
      </rPr>
      <t xml:space="preserve">БЕЛ00991ВЭ </t>
    </r>
    <r>
      <rPr>
        <sz val="9"/>
        <rFont val="Times New Roman"/>
        <family val="1"/>
        <charset val="204"/>
      </rPr>
      <t>Ильинский водозабор,располож.в 0,1-2 км северо-восточнее х.Ильины Старооскольского городского округа Белгородской области без НДС</t>
    </r>
  </si>
  <si>
    <t>Общество с ограниченной ответственностью "ЕвроХим-Саратов Калий"</t>
  </si>
  <si>
    <t>Государственная пошлина за продление сроков действия лицензии СРТ 01864 ТП, Западно-Целинный ЛУ, РФ, Саратовская область, Перелюбский и зинский районы. НДС не обл.</t>
  </si>
  <si>
    <t>ООО " ЭЛЬТАН "</t>
  </si>
  <si>
    <t>Государственная пошлина за продление сроков действия лицензии-МАХ 00518 НР,Первомайский ЛУ,РФ,Республика Дагестан,Каякентский район</t>
  </si>
  <si>
    <t>Государственная пошлина за продление сроков действия лицензии СРТ 01866 ТП, Центрально-Иванихинский ЛУ, РФ, Саратовская область, Перелюбский район НДС не облагается</t>
  </si>
  <si>
    <t>Государственная пошлина за продление сроков действия лицензии СРТ 01867 ТП, Западно-Иванихинский ЛУ, РФ, Саратовская область, Перелюбский район НДС не облагается</t>
  </si>
  <si>
    <t>Государственная пошлина за продление сроков действия лицензии СРТ 01865 ТП, Восточно-Целинный ЛУ, РФ, Саратовская область, Перелюбский и Озинский районы 
НДС не обл.</t>
  </si>
  <si>
    <t>ООО " АБИТЕС "</t>
  </si>
  <si>
    <t>Государственная пошлина за продление сроков действия лицензии-МАХ 00517 НР,Каякентский ЛУ,РФ,Республика Дагестан,Каякентский район.</t>
  </si>
  <si>
    <r>
      <t xml:space="preserve">Государственная пошлина за внесение изменений в лицензию-Лицензия </t>
    </r>
    <r>
      <rPr>
        <b/>
        <sz val="9"/>
        <color rgb="FFC00000"/>
        <rFont val="Times New Roman"/>
        <family val="1"/>
        <charset val="204"/>
      </rPr>
      <t xml:space="preserve">БЕЛ00990 ВЭ </t>
    </r>
    <r>
      <rPr>
        <sz val="9"/>
        <color rgb="FFC00000"/>
        <rFont val="Times New Roman"/>
        <family val="1"/>
        <charset val="204"/>
      </rPr>
      <t>Незнамовский водозабор,располож.в 1-2 км северо-восточнее с.Незнамово Старооскольского района Белгород. обл. без НДС</t>
    </r>
  </si>
  <si>
    <t>Госпошлина за предоставление лицензии на пользование недрами АО "Раменский водоканал" в д.Островцы и д.Сельцо Раменского г/о Московской области</t>
  </si>
  <si>
    <t>Госпошлина за переоформление документа и приложения к такому документу - МСК03721 ВЭ Раменский г.о. Московской области Сумма 750-00 Без НДС</t>
  </si>
  <si>
    <t>АО "ЦЕМРОС", Воронежский филиал Акционерного общества "ЕВРОЦЕМЕНТ груп"</t>
  </si>
  <si>
    <t>Госпошлина за переоформление лицензии ЗАО Подгоренский цементник на право пользования недрами серия ВРЖ номер 00127 ТЭ в Подгоренском муниц р-не Вор.обл-ти, в связи с реорганизацией.</t>
  </si>
  <si>
    <t>МУП "ГОРВОДОКАНАЛ"</t>
  </si>
  <si>
    <t>Госпошлина за продление сроков действия лицензии - г.Гагарин, западнее д.Столбово, южнее д.Трофаны, Гагаринский район, Смоленская область, СМО 00058 ВЭ</t>
  </si>
  <si>
    <t>ООО "МуромПромАктив"</t>
  </si>
  <si>
    <t>Государственная пошлина за продление сроков действия лицензии г. Муром, Муромского района Владимирской обл. ВЛМ 51471 ВЭ</t>
  </si>
  <si>
    <t>ФРЯНОВСКОЕ МП ЖКХ ГОЩ</t>
  </si>
  <si>
    <t>Государственная пошлина за предоставление лицензии на право пользования недрами, Фряновское МП ЖКХ ГОЩ, участок р.п. Фряново, г.о. Щелково. НДС не облагается.</t>
  </si>
  <si>
    <t>МКП "ЭСТК"</t>
  </si>
  <si>
    <t>Госпошлина за пред.лицензии на пользование недрами для добычи питьевых подземных вод для хоз.питьевого водоснабжения насел.,стор.потреб-лей и соб.нужд в г.Михайлове Рязанской обл.</t>
  </si>
  <si>
    <t>ПАО СБЕРБАНК//РУМЯНЦЕВ ВИКТОР ВИКТОРОВИЧ//1609941253961//</t>
  </si>
  <si>
    <t>ЗА 25/04/2023;ГОС.ПОШЛИНА ЗА ПРЕДОСТАВЛЕНИЕ ЛИЦЕНЗИИ ПО ВОДОЗАБОРУ В ЗАП.ЧАСТИ Г.ВЕНЕВА ТУЛ.ОБЛ</t>
  </si>
  <si>
    <t>Государственная пошлина за предоставление лицензии ( Калужская область Тарусский район участок недр Тарусский)</t>
  </si>
  <si>
    <t>ПАО СБЕРБАНК//РУМЯНЦЕВ ВИКТОР ВИКТОРОВИЧ//1609941492470//</t>
  </si>
  <si>
    <t>ЗА 25/04/2023;ГОС.ПОШЛИНА ЗА ПРЕДОСТАВЛЕНИЕ ЛИЦЕНЗИИ ПО ВОДОЗАБОРУ 0,5-1,0 КМ ЮЖНЕЕ Г.ВЕНЕВА ТУЛ.ОБЛАСТИ</t>
  </si>
  <si>
    <t>Госпошлина для Центрнедра за внесение изменений в реестр лицензий или переоформление лицензии в других случаях для лицензии КЛЖ 00539 ВР (г.Калуга, Ленинский район,д.Мстихино)</t>
  </si>
  <si>
    <t>Акционерное общество "Тамбовмаш"</t>
  </si>
  <si>
    <t>Госпошлина за переоформление лицензии по платежному поручению.  Сумма 750-00
Без НДС</t>
  </si>
  <si>
    <t>ЗАО "САНАТОРИЙ "СОСНОВЫЙ БОР"</t>
  </si>
  <si>
    <t>Госпошлина за продл-е сроков действ. лицензии-объект:скважины мин.вод, участок недр расп-жен юго-западнее пос.Сосновый Бор Петушинского р-на Владимирской обл., ном. лицензии ВЛМ 51216 М</t>
  </si>
  <si>
    <t>Гос. пошлина за продление сроков действия лицензии  по участку Костромской Левобережный Костромского месторождения, номер лицензии КОС 00118 ВР</t>
  </si>
  <si>
    <t>?</t>
  </si>
  <si>
    <t>Гос.пошлина за выдачу разрешения на застройку месторождения "Фоминское I"</t>
  </si>
  <si>
    <t>ООО "ВЫБОР-ОБД СТОЛИЦА"</t>
  </si>
  <si>
    <t>Государственная пошлина за предоставление лицензии (разведочно-эксплуатационные скважины на воду №1, №2, Московская область, Волоколамский городской округ</t>
  </si>
  <si>
    <t>ООО "ТЛЦ "Белый Раст"</t>
  </si>
  <si>
    <t xml:space="preserve">Гос.пошлина за предоставление лицензии на пользование недрами ООО "ТЛЦ "Белый Раст" по адресу с.Белый Раст, </t>
  </si>
  <si>
    <t>Общество с ограниченной ответственностью "Промэковод"</t>
  </si>
  <si>
    <t>Государственная пошлина за предоставление лицензии на пользование недрами ООО "Промэковод" вблизи д. Сорокино, Талдомского г.о., Московской области</t>
  </si>
  <si>
    <t>Государственная пошлина за предоставление лицензии  МУП " Горводоканал" г. Сафоново. Сафоновский район,Смоленской области</t>
  </si>
  <si>
    <t>ООО СЗ "ОНИКС-ДУБРАВА"</t>
  </si>
  <si>
    <t>Государственная пошлина за предоставление лицензии по объекту "Геологическое изучение недр МКР ДУБРАВА" по адресу: Белгородская область Белгородский район</t>
  </si>
  <si>
    <t xml:space="preserve">УВ №11 от 02.06.2023 </t>
  </si>
  <si>
    <t>АО "ЖОЗ"</t>
  </si>
  <si>
    <t>Государственная пошлина за предоставление лицензии - земельный участок с кадастровым номеров 36:12:6100032:139; Воронежская область, Кантемировский район</t>
  </si>
  <si>
    <t xml:space="preserve">государственная пошлина за предоставление лицензии ООО "Мираторг-Орел" Тульской обл, Плавского района, вблизи с. Селезнево. </t>
  </si>
  <si>
    <t>АУКП "ОРЕХОВАЯ БУХТА 1"</t>
  </si>
  <si>
    <t>Государственная пошлина за предоставление лицензии АУКП "Ореховая Бухта 1" , Московская область, г. Мытищи, д. Терпигорьево</t>
  </si>
  <si>
    <t>ООО "БАЗИСБЕТОН"</t>
  </si>
  <si>
    <t>Государственная пошлина за предост. лицензии на право пользования недрами для геолог. изуч. участков недр в целях поисков и оценки запасов подземных вод,на террит. Левобережного муниципального р-на Базовая 18</t>
  </si>
  <si>
    <t>АО "ОДК"</t>
  </si>
  <si>
    <t>Госпошлина за предоставление лицензии АО "ОДК", г.Москва ВАО</t>
  </si>
  <si>
    <t>ООО "ГРАЙВОРОНСКИЙ СВИНОКОМПЛЕКС"</t>
  </si>
  <si>
    <t>Госпошлина за пред-е лицензии на добычу воды ООО "ГРАЙВОРОНСКИЙ СВИНОКОМПЛЕКС" Бел обл Борисовский р-н, северо-восточнее с. Богун-Городок</t>
  </si>
  <si>
    <t>Ув. 12 от 08.06.2023</t>
  </si>
  <si>
    <t xml:space="preserve">НИКОЛАЕВ АНДРЕЙ ВАЛЕРЬЕВИЧ (ИП) </t>
  </si>
  <si>
    <t>Ув. 13/01 от 13.06.2023</t>
  </si>
  <si>
    <t>МКП "КОРАБЛИНОСЕРВИС"</t>
  </si>
  <si>
    <t>Гос.пошлина за предоставление (лицензия за право пользов.недрами) артскважины №№327, 6/ГВК, 3В/ГВК, 47022, 21273, 289/ГВК, 27582, 293.</t>
  </si>
  <si>
    <t>Ув. 14 от 15.06.2023</t>
  </si>
  <si>
    <t>АО "АБ ИНБЕВ ЭФЕС"</t>
  </si>
  <si>
    <t>Госпошлина за внесение  изменений вреестр лицензий или переоформление лицензии</t>
  </si>
  <si>
    <t>ООО "Мираторг-Курск"</t>
  </si>
  <si>
    <t xml:space="preserve">Гос. пошлина за внесение изменений в реестр лицензий. ОРЛ 00203 ВР </t>
  </si>
  <si>
    <t xml:space="preserve">Гос. пошлина за внесение изменений в реестр лицензий. ОРЛ 00202 ВР </t>
  </si>
  <si>
    <t xml:space="preserve">ООО "НОВОМОСКОВСКГОРВОДОКАНАЛ" </t>
  </si>
  <si>
    <t>государственная пошлина за внесение изменений в реестр лицензий. Ж/ст. Ключевка, Новомосковского района, Тульской обл. ТУЛ004333ВР</t>
  </si>
  <si>
    <t>ОБЩЕСТВО С ОГРАНИЧЕННОЙ ОТВЕТСТВЕННОСТЬЮ "ЭНЕРГОРЕСУРС"</t>
  </si>
  <si>
    <t>Госпошлина за внесение изменений в реестр лицензий или переоформление лицензии в др.случаях. ООО "Энергоресурс", расп.в г.Гусь-Хрустальный,Владимирской обл. №ВЛМ 51351 ВЭ</t>
  </si>
  <si>
    <t>Филиал АО "Концерн Росэнергоатом" "Смоленская атомная станция"</t>
  </si>
  <si>
    <t xml:space="preserve">Государственная пошлина за внесение изменений в лицензию СМО 55922 ВЭ научастках недр в Рославльском районе Смоленской области и г.Десногорск </t>
  </si>
  <si>
    <t>МП "Водоканал города Рязани"</t>
  </si>
  <si>
    <r>
      <t xml:space="preserve">Гос. пошлина за </t>
    </r>
    <r>
      <rPr>
        <b/>
        <sz val="10"/>
        <color rgb="FF000000"/>
        <rFont val="Times New Roman"/>
        <family val="1"/>
        <charset val="204"/>
      </rPr>
      <t>продление</t>
    </r>
    <r>
      <rPr>
        <sz val="10"/>
        <color rgb="FF000000"/>
        <rFont val="Times New Roman"/>
        <family val="1"/>
        <charset val="204"/>
      </rPr>
      <t xml:space="preserve"> сроков действия лицензии на участке недр "Павловский", долина реки Павловка в 8 км южнее г. Рязани, лицензия № РЯЗ 55224 ВЭ </t>
    </r>
  </si>
  <si>
    <t>ОБЩЕСТВО С ОГРАНИЧЕННОЙ ОТВЕТСТВЕННОСТЬЮ ПРОЕКТНОЕ БЮРО "ПРОМЭКОВОД"</t>
  </si>
  <si>
    <r>
      <t xml:space="preserve">Государственная пошлина </t>
    </r>
    <r>
      <rPr>
        <b/>
        <sz val="10"/>
        <color rgb="FFFF0000"/>
        <rFont val="Times New Roman"/>
        <family val="1"/>
        <charset val="204"/>
      </rPr>
      <t>за внесение изменений</t>
    </r>
    <r>
      <rPr>
        <sz val="10"/>
        <color rgb="FF000000"/>
        <rFont val="Times New Roman"/>
        <family val="1"/>
        <charset val="204"/>
      </rPr>
      <t xml:space="preserve"> в лицензию МСК 07291 ВП от 24.03.2021 ООО ПБ "Промэковод" в близи д. Сорокино, Талдомского г.о.. Московской области</t>
    </r>
  </si>
  <si>
    <t xml:space="preserve">УВ № 11 от 02.06.2023 </t>
  </si>
  <si>
    <r>
      <t xml:space="preserve">Гос. пошлина за </t>
    </r>
    <r>
      <rPr>
        <b/>
        <sz val="10"/>
        <color rgb="FF000000"/>
        <rFont val="Times New Roman"/>
        <family val="1"/>
        <charset val="204"/>
      </rPr>
      <t>продление</t>
    </r>
    <r>
      <rPr>
        <sz val="10"/>
        <color rgb="FF000000"/>
        <rFont val="Times New Roman"/>
        <family val="1"/>
        <charset val="204"/>
      </rPr>
      <t xml:space="preserve"> сроков действия лицензии МСК 04919 ВЭ от 01.11.2013 для ИП №8 КОС АО Мосводоканал (МО, Ленинский г.о., вблизи д. Андреевское</t>
    </r>
  </si>
  <si>
    <t>Лесновское МУП ЖКХ</t>
  </si>
  <si>
    <r>
      <t xml:space="preserve">Гос.пошл.за </t>
    </r>
    <r>
      <rPr>
        <b/>
        <sz val="10"/>
        <color rgb="FF000000"/>
        <rFont val="Times New Roman"/>
        <family val="1"/>
        <charset val="204"/>
      </rPr>
      <t>продление</t>
    </r>
    <r>
      <rPr>
        <sz val="10"/>
        <color rgb="FF000000"/>
        <rFont val="Times New Roman"/>
        <family val="1"/>
        <charset val="204"/>
      </rPr>
      <t xml:space="preserve"> сроков усл.польз.недрами лиц.РЯЗ00326ВЭ для подачи подз.вод для собств.нужд,водоснабж.населения и сторонних водопотребителей в р.п.Лесной,Шил.р-на,Ряз.обл</t>
    </r>
  </si>
  <si>
    <t>ООО "ВЕКТОР ГОЛД"</t>
  </si>
  <si>
    <r>
      <t xml:space="preserve">Гос. пошлина за </t>
    </r>
    <r>
      <rPr>
        <b/>
        <sz val="10"/>
        <color rgb="FF000000"/>
        <rFont val="Times New Roman"/>
        <family val="1"/>
        <charset val="204"/>
      </rPr>
      <t>продление</t>
    </r>
    <r>
      <rPr>
        <sz val="10"/>
        <color rgb="FF000000"/>
        <rFont val="Times New Roman"/>
        <family val="1"/>
        <charset val="204"/>
      </rPr>
      <t xml:space="preserve"> сроков действия лицензии. Заб. край Сретенский р-н месторождение Дюлюшма.</t>
    </r>
  </si>
  <si>
    <t>ООО "УЗМВ"</t>
  </si>
  <si>
    <r>
      <t xml:space="preserve">Госпошлина за </t>
    </r>
    <r>
      <rPr>
        <b/>
        <sz val="10"/>
        <color theme="1"/>
        <rFont val="Times New Roman"/>
        <family val="1"/>
        <charset val="204"/>
      </rPr>
      <t>продление</t>
    </r>
    <r>
      <rPr>
        <sz val="10"/>
        <color theme="1"/>
        <rFont val="Times New Roman"/>
        <family val="1"/>
        <charset val="204"/>
      </rPr>
      <t xml:space="preserve"> сроков действия лицензии ЯРЛ57589МЭ Объект-скважины минеральные 2/63,3/63 местонахождение г.Углич УМР ЯО</t>
    </r>
  </si>
  <si>
    <t>ЗАО "МАТВЕЕВСКОЕ"</t>
  </si>
  <si>
    <r>
      <t xml:space="preserve">Госпошлина за </t>
    </r>
    <r>
      <rPr>
        <b/>
        <sz val="10"/>
        <color theme="1"/>
        <rFont val="Times New Roman"/>
        <family val="1"/>
        <charset val="204"/>
      </rPr>
      <t>продление</t>
    </r>
    <r>
      <rPr>
        <sz val="10"/>
        <color theme="1"/>
        <rFont val="Times New Roman"/>
        <family val="1"/>
        <charset val="204"/>
      </rPr>
      <t xml:space="preserve"> сроков действия лицензии на пользование недрами выданной ЗАО Матвеевское вблизи д. Вырубово Одинц. г.о. Москов.обл.МСК06843ВР от 12.02.2019 срок окончания лиц.01.02.2024</t>
    </r>
  </si>
  <si>
    <t>ООО "ОТРАДНОЕ"</t>
  </si>
  <si>
    <t>Государственная пошлина за продление сроков действия лицензии ОРБ 03160 НР, Исайкинский ЛУ, РФ, Оренбургская область, Алексеевский и Абдулинский муниципальные районы. Сумма 750-00 Без налога (НДС)</t>
  </si>
  <si>
    <t>ООО "БАЛТКОМ ЮНИ"</t>
  </si>
  <si>
    <t>Госпошлина за продление сроков действия лицензии Первомайского уч. Клинц.месторожд. питьевых подземных вод, расположен. в н.п. Первое Мая Клинц. района Брянской обл.</t>
  </si>
  <si>
    <t>Сведения о поступлении государственной пошлины
по Центрнедра за ИЮНЬ месяц 2023 года</t>
  </si>
  <si>
    <t>См. Ув. 12 от 08.06.2023</t>
  </si>
  <si>
    <t>Государственная пошлина  за предоставление лицензии на  право польз. недрами на водозаборе "Сороковая" адрес: Курская обл., г.Курск, В.Луговая", НДС не облагается</t>
  </si>
  <si>
    <t>OOO "ГПН-ГЕО"</t>
  </si>
  <si>
    <t>Государственная пошлина за предоставление лицензии Центральный, Владимирская и Рязанская обл.</t>
  </si>
  <si>
    <r>
      <t>УФК  ПО Г. МОСКВЕ (</t>
    </r>
    <r>
      <rPr>
        <b/>
        <sz val="10"/>
        <color theme="1"/>
        <rFont val="Times New Roman"/>
        <family val="1"/>
        <charset val="204"/>
      </rPr>
      <t xml:space="preserve">ЦЕНТРАЛЬНЫЙ ФИЛИАЛ ФГБУ "ГЛАВРЫБВОД" </t>
    </r>
    <r>
      <rPr>
        <sz val="10"/>
        <color theme="1"/>
        <rFont val="Times New Roman"/>
        <family val="1"/>
        <charset val="204"/>
      </rPr>
      <t>л/с20736B12920)</t>
    </r>
  </si>
  <si>
    <t>04910807081010300110;Возврат излишне оплаченной госпошлины, п/п 619623 от 30.11.2021</t>
  </si>
  <si>
    <t>з/в от 11.05.2023 № 16</t>
  </si>
  <si>
    <t>04910807081010300110;Возврат излишне оплаченной госпошлины, п/п 619621 от 30.11.2021</t>
  </si>
  <si>
    <t>з/в от 11.05.2023 № 15</t>
  </si>
  <si>
    <t>Государственная пошлина за предоставление лицензии на участок недр близ н.п.Новоселки,Шаблыкинского района Орловской области. НДС не облагается</t>
  </si>
  <si>
    <t>Государственная пошлина за предоставление лицензии на участок недр близ н.п.Кошелево, Дмитровского района Орловской области. НДС не облагается</t>
  </si>
  <si>
    <t>Государственная пошлина за предоставление лицензии на участок недр близ н.п.Любощь, Дмитровского района Орловской области. НДС не облагается</t>
  </si>
  <si>
    <r>
      <t>Битохов Аслан Мухамедович (ИП)</t>
    </r>
    <r>
      <rPr>
        <sz val="10"/>
        <color theme="1"/>
        <rFont val="Times New Roman"/>
        <family val="1"/>
        <charset val="204"/>
      </rPr>
      <t xml:space="preserve"> //ш Рублёвское, д.101, кв./оф.480, Москва, РОССИЯ, 121552//</t>
    </r>
  </si>
  <si>
    <t>Государственная пошлина за предоставление лицензии на пользование недрами ИП Битохов А.М. по адресу: вблизи д. Рождествено Дмитровского г.о. Моск. Обл.</t>
  </si>
  <si>
    <t>Государственная пошлина за предоставление лицензии на участок недр близ н.п.М.Боброво, Дмитровского района Орловской области. НДС не облагается</t>
  </si>
  <si>
    <t>Государственная пошлина за предоставление лицензии на участок недр близ н.п. Молодовое, Шаблыкинского района Орловской области. НДС не облагается</t>
  </si>
  <si>
    <t>БАЯЗИТОВ ЭДУАРД РОБЕРТОВИЧ</t>
  </si>
  <si>
    <t>За консультации спасибо.  НДС не облагается (?)</t>
  </si>
  <si>
    <t>ООО "МИРАТОРГ-БЕЛГОРОД"</t>
  </si>
  <si>
    <r>
      <t xml:space="preserve">Государственная пошлина за предоставление лицензии на пользование недрами. </t>
    </r>
    <r>
      <rPr>
        <b/>
        <sz val="9"/>
        <rFont val="Times New Roman"/>
        <family val="1"/>
        <charset val="204"/>
      </rPr>
      <t>Участок недр Долгобродковский, близ с. Пестуново, Корочанского р-на Белгородской области</t>
    </r>
  </si>
  <si>
    <t>Государственная пошлина за предоставление лицензии  на право пользования недрами (групповой водозабор "Луковский лес" Рязанская область, г.Рязань</t>
  </si>
  <si>
    <t>оплата госпошлины за предоставление лицензии (Участок недр "Березовский" расположен в 2 км южнее с. Донское Задонского р-на Липецкой области</t>
  </si>
  <si>
    <t>ООО "ВОДА СМОЛЕНСКА"</t>
  </si>
  <si>
    <t>Госпошлина за предоставление лицезии на право пользования недрами на участках недр в г.Ярцево Смоленской области в/з "Лесной"</t>
  </si>
  <si>
    <t>ПК "ВОДОКАНАЛ"</t>
  </si>
  <si>
    <t>Государственная пошлина за предоставление лицензии в г. Клин, г.о. Клин, МО.</t>
  </si>
  <si>
    <t>МУП "ТЕРБУНСКИЙ ВОДОКАНАЛ"</t>
  </si>
  <si>
    <t>Государственная пошлина за предоставление лицензии с.Тербуны Липецкой области</t>
  </si>
  <si>
    <t>ООО "САМОЛЕТ-РЕСУРС"</t>
  </si>
  <si>
    <t>Госпошлина за внесение измен. в реестр лицензий или переоформление лицензии в др.случаях.Водозаборный узел подземных вод в п.Томилино, Люберецкого р-на Моск.обл., лицензия на польз. недрами МСК 07224ВЭ 10.12.20</t>
  </si>
  <si>
    <t>ОСФР ПО ВЛАДИМИРСКОЙ ОБЛАСТИ (ФБУ ЦЕНТР РЕАБИЛИТАЦИИ СФР "ВОЛЬГИНСКИЙ")</t>
  </si>
  <si>
    <t>Гос.пошлина за внесение изменений в лицензию ВЛМ 00267 МЭ от 01.11.2012г. на участке недр "Озеро Черное-Лагерное" Петушинского р/на Владимирской области"</t>
  </si>
  <si>
    <t>ООО "ЖКХ ПОС. ПРЯМИЦЫНО"</t>
  </si>
  <si>
    <t>Гос.пошлина за внесение изменений в реестр лицензий. Лицензия КРС 00298 ВР, участок недр ООО "ЖКХ п. Прямицыно", расположенный в п. Прямицыно Октябрьского р-на Курской обл.,</t>
  </si>
  <si>
    <t>МУП ДКХ</t>
  </si>
  <si>
    <r>
      <t xml:space="preserve">Государственная пошлина за внесение изменений в реестр лицензий или переоформление лицензии </t>
    </r>
    <r>
      <rPr>
        <b/>
        <sz val="10"/>
        <color theme="1"/>
        <rFont val="Times New Roman"/>
        <family val="1"/>
        <charset val="204"/>
      </rPr>
      <t xml:space="preserve"> БРН012456ВР </t>
    </r>
    <r>
      <rPr>
        <sz val="10"/>
        <color theme="1"/>
        <rFont val="Times New Roman"/>
        <family val="1"/>
        <charset val="204"/>
      </rPr>
      <t xml:space="preserve"> Стародуб Брянской обл.</t>
    </r>
  </si>
  <si>
    <t>ЗАО "САНАТОРИЙ СВЕТЛАНА"</t>
  </si>
  <si>
    <t>Государственная пошлина за внесение изменений в реестр лицензий или переоформление лицензии в др.случаях. ЗАО "Санаторий Светлана", г.Москва СВАО, МОС08053МЭ</t>
  </si>
  <si>
    <t>ОАО "БЕЛВИНО"</t>
  </si>
  <si>
    <t>04910807081010500110;Возврат излишне оплаченной госпошлины, п/п 3602 от 26.12.2022</t>
  </si>
  <si>
    <t>з/в от 18.05.2023 № 17</t>
  </si>
  <si>
    <t>МУП "ККС"</t>
  </si>
  <si>
    <t>Государственная пошлина за переоформление лицензии.Скважины,п. Колодезный, с. Олень-Колодезь, х.Полубяновка, Каширского района Воронежской области, ВРЖ 01075 ВР</t>
  </si>
  <si>
    <t>Государственная пошлина за переоформление лицензии на участке недр  лицензия МСК 02830 ВЭ от 25.10.2010 г. ООО "Монолитстройинвест" вблизи деревни Писково, г.о. Истра, МО</t>
  </si>
  <si>
    <t xml:space="preserve">Государственная пошлина за переоформление лицензии на участке недр  лицензия МСК 07181 ВЭ от 12.08.2020 г. ООО "ПраймЛэнд" вблизи деревни Козенки, г.о. Истра, МО </t>
  </si>
  <si>
    <t>ООО "ГОРОДСКАЯ РЕСУРСОСНАБЖАЮЩАЯ КОМПАНИЯ"</t>
  </si>
  <si>
    <t>Государственная пошлина за переоформление документа, подтверждающего наличие лицензии, ВЗУ (водозаборного узла), г. Москва, поселение Филимонковское</t>
  </si>
  <si>
    <t>МУП "Реутовский водоканал"</t>
  </si>
  <si>
    <t>Госпошлина за переоформление лицензии. Водозабор №7,№8 в г. Реутов, Моск. обл., МСК 04463ВЭ от 13.03.2013</t>
  </si>
  <si>
    <t>Госпошлина за внесение изменений в  лицензии ВРЖ 51919 ВЭ по карьеру "Рудаевский" Сумма 750-00</t>
  </si>
  <si>
    <t xml:space="preserve">ООО ТК "РЯЗАНСКИЕ РОСЫ" </t>
  </si>
  <si>
    <t>Гос. пошлина за продление сроков условий польз. недрами лицензии РЯЗ 00455 ВП на геолг. изучение подз. вод на участке недр в д. Ивкино Рязанск.р-на Рязанск. Обл.</t>
  </si>
  <si>
    <t>Гос пошлина за внесение изменение  записи в реестре - лицензия на право пользования недрами ТМБ 00562 ВЭ, Тамбовская область,  г. Тамбов</t>
  </si>
  <si>
    <t>Ув.№10 от 29.05.2023</t>
  </si>
  <si>
    <t>ООО "ТАМБОВАГРОФУД"</t>
  </si>
  <si>
    <t>Госпошлина за внесение изм.записи в реестре (сроков действия лицензии на польз. недрами ТМБ 00560 ВР на уч.недр Заворонежский-2 в с. Заворонежское Мичур.р-на Тамб.обл.)</t>
  </si>
  <si>
    <r>
      <t>Госпошлина</t>
    </r>
    <r>
      <rPr>
        <b/>
        <sz val="10"/>
        <color rgb="FFC00000"/>
        <rFont val="Times New Roman"/>
        <family val="1"/>
        <charset val="204"/>
      </rPr>
      <t xml:space="preserve"> </t>
    </r>
    <r>
      <rPr>
        <b/>
        <i/>
        <u/>
        <sz val="10"/>
        <color rgb="FFC00000"/>
        <rFont val="Times New Roman"/>
        <family val="1"/>
        <charset val="204"/>
      </rPr>
      <t>за внесение изменений в реестр лицензий</t>
    </r>
    <r>
      <rPr>
        <sz val="10"/>
        <color rgb="FFC00000"/>
        <rFont val="Times New Roman"/>
        <family val="1"/>
        <charset val="204"/>
      </rPr>
      <t xml:space="preserve"> - ОРЛ 00199 ВР. Участок недр близи н.п. Вожово Кромского р-на Орловской области</t>
    </r>
  </si>
  <si>
    <t>Сведения о поступлении государственной пошлины
по Центрнедра за МАЙ месяц 2023 года</t>
  </si>
  <si>
    <t>ООО СК "Альфа Строй"</t>
  </si>
  <si>
    <t>Государственная пошлина за предоставление лицензии на участвке по адресу: Московская область, городской округ Богородский, вблизи д. Кашино</t>
  </si>
  <si>
    <t>ООО "АГРОФИРМА "ПОДГОРНОЕ"</t>
  </si>
  <si>
    <t>Возврат излишне оплаченной госпошлины</t>
  </si>
  <si>
    <t>з/в от 15.06.2023 № 21</t>
  </si>
  <si>
    <t>МУП "РЕСУРСЫ ВЯЗНИКОВСКОГО РАЙОНА"</t>
  </si>
  <si>
    <t xml:space="preserve">Госпошлина за предоставление лицензии на право пользования недрами южнее окраины с. Троицкое Татарово Вязниковского района Владимирской области </t>
  </si>
  <si>
    <t>ООО "МОНОЛИТ"</t>
  </si>
  <si>
    <t>Государственная пошлина за предоставление лицензии участку недр ООО "МОНОЛИТ", г. Зарайск, Московская обл.</t>
  </si>
  <si>
    <t>МУП "Ремжилхоз"</t>
  </si>
  <si>
    <t>Государственная пошлина за предоставление лицензии п. Шатск, Ленинский  район, Тульская область, РФ. НДС не облагается</t>
  </si>
  <si>
    <t>МУП "КОММУНАЛЬНЫЕ СЕТИ"</t>
  </si>
  <si>
    <t>Госпошлина за предоставление лицензии (Воронежская обл. Терновский район с. Терновка</t>
  </si>
  <si>
    <t>ФГКУ "КОВЧЕГ"</t>
  </si>
  <si>
    <t>Уплата гос.пошлины за выдачу лицензии на пользование недрами участка водозаборного узла ФГКУ "Ковчег", г.о.Воскресенск,ул.Железнодорожная,д.15 (кадастр. №50:29:0010302:11) от ИНН 5005071886 ФГКУ "Ковчег". Без НДС</t>
  </si>
  <si>
    <t>ГОСУДАРСТВЕННОЕ УНИТАРНОЕ ПРЕДПРИЯТИЕ БЕЛГОРОДСКОЙ ОБЛАСТИ "БЕЛГОРОДСКИЙ ОБЛАСТНОЙ ВОДОКАНАЛ"</t>
  </si>
  <si>
    <r>
      <t xml:space="preserve">Госпошлина за </t>
    </r>
    <r>
      <rPr>
        <b/>
        <sz val="10"/>
        <color rgb="FFC00000"/>
        <rFont val="Times New Roman"/>
        <family val="1"/>
        <charset val="204"/>
      </rPr>
      <t>продление</t>
    </r>
    <r>
      <rPr>
        <sz val="10"/>
        <color theme="1"/>
        <rFont val="Times New Roman"/>
        <family val="1"/>
        <charset val="204"/>
      </rPr>
      <t xml:space="preserve"> сроков действия лицензии на участок недр - 50 м западнее п.Троицкий Губкинского района Белгородской области Без налога (НДС)</t>
    </r>
  </si>
  <si>
    <r>
      <t xml:space="preserve">Госпошлина за </t>
    </r>
    <r>
      <rPr>
        <b/>
        <sz val="10"/>
        <color rgb="FFC00000"/>
        <rFont val="Times New Roman"/>
        <family val="1"/>
        <charset val="204"/>
      </rPr>
      <t>продление</t>
    </r>
    <r>
      <rPr>
        <sz val="10"/>
        <color theme="1"/>
        <rFont val="Times New Roman"/>
        <family val="1"/>
        <charset val="204"/>
      </rPr>
      <t xml:space="preserve"> сроков действия лицензии на участок недр - 0,5 - 2 км к северо-западу от с.Кандаурово (водозабор "Яр Кучугуры") Губкинского района Белгородской области.Без налога (НДС)</t>
    </r>
  </si>
  <si>
    <r>
      <t xml:space="preserve">Госпошлина за </t>
    </r>
    <r>
      <rPr>
        <b/>
        <sz val="10"/>
        <color rgb="FFC00000"/>
        <rFont val="Times New Roman"/>
        <family val="1"/>
        <charset val="204"/>
      </rPr>
      <t>продление</t>
    </r>
    <r>
      <rPr>
        <sz val="10"/>
        <color theme="1"/>
        <rFont val="Times New Roman"/>
        <family val="1"/>
        <charset val="204"/>
      </rPr>
      <t xml:space="preserve"> сроков действия лицензии на участок недр - 0,5-1,5 км к северу от с.Теплый Колодезь (водозабор "Теплый Колодезь") Губкинского района Белг.обл.Без налога (НДС)</t>
    </r>
  </si>
  <si>
    <r>
      <t xml:space="preserve">Госпошлина за </t>
    </r>
    <r>
      <rPr>
        <b/>
        <sz val="10"/>
        <color rgb="FFC00000"/>
        <rFont val="Times New Roman"/>
        <family val="1"/>
        <charset val="204"/>
      </rPr>
      <t>продление</t>
    </r>
    <r>
      <rPr>
        <sz val="10"/>
        <color theme="1"/>
        <rFont val="Times New Roman"/>
        <family val="1"/>
        <charset val="204"/>
      </rPr>
      <t xml:space="preserve"> сроков действия лицензии на участок недр - северо-восточная часть г.Губкин (водозабор "Лебеди") Губкинского района Белг.областиБез налога (НДС)</t>
    </r>
  </si>
  <si>
    <r>
      <t xml:space="preserve">Госпошлина за </t>
    </r>
    <r>
      <rPr>
        <b/>
        <sz val="10"/>
        <color rgb="FFC00000"/>
        <rFont val="Times New Roman"/>
        <family val="1"/>
        <charset val="204"/>
      </rPr>
      <t>продление</t>
    </r>
    <r>
      <rPr>
        <sz val="10"/>
        <color theme="1"/>
        <rFont val="Times New Roman"/>
        <family val="1"/>
        <charset val="204"/>
      </rPr>
      <t xml:space="preserve"> сроков действия лицензии на участок недр - г.Губкин Губкинского района Белгородской области.Без налога (НДС)</t>
    </r>
  </si>
  <si>
    <r>
      <t xml:space="preserve">Госпошлина за </t>
    </r>
    <r>
      <rPr>
        <b/>
        <sz val="10"/>
        <color rgb="FFC00000"/>
        <rFont val="Times New Roman"/>
        <family val="1"/>
        <charset val="204"/>
      </rPr>
      <t>продление</t>
    </r>
    <r>
      <rPr>
        <sz val="10"/>
        <color theme="1"/>
        <rFont val="Times New Roman"/>
        <family val="1"/>
        <charset val="204"/>
      </rPr>
      <t xml:space="preserve"> сроков действия лицензии на участок недр - центральная часть г.Губкин (водозабор "Городской парк") Губкинского района Белг. обл.Без налога (НДС)</t>
    </r>
  </si>
  <si>
    <r>
      <t xml:space="preserve">Госпошлина за </t>
    </r>
    <r>
      <rPr>
        <b/>
        <sz val="10"/>
        <color rgb="FFC00000"/>
        <rFont val="Times New Roman"/>
        <family val="1"/>
        <charset val="204"/>
      </rPr>
      <t>продление</t>
    </r>
    <r>
      <rPr>
        <sz val="10"/>
        <color theme="1"/>
        <rFont val="Times New Roman"/>
        <family val="1"/>
        <charset val="204"/>
      </rPr>
      <t xml:space="preserve"> сроков действия лицензии на участок недр - с.Скородное Губкинского района Белгородской области.Без налога (НДС)</t>
    </r>
  </si>
  <si>
    <t>ООО "СИДЖЕС"</t>
  </si>
  <si>
    <t>Государственная пошлина за внесение изменений в реестр лицензий или переоформление лицензии в других случаях. ООО "СИДЖЕС", МО, Наро-Фоминский р-н, МСК 002019 ВР</t>
  </si>
  <si>
    <t>Филиал ООО Стекло-сервис Индустриальный парк Формула света</t>
  </si>
  <si>
    <r>
      <t xml:space="preserve">Уплата государсвенной пошлины за </t>
    </r>
    <r>
      <rPr>
        <sz val="10"/>
        <color rgb="FFFF0000"/>
        <rFont val="Times New Roman"/>
        <family val="1"/>
        <charset val="204"/>
      </rPr>
      <t>переоформление</t>
    </r>
    <r>
      <rPr>
        <sz val="10"/>
        <color theme="1"/>
        <rFont val="Times New Roman"/>
        <family val="1"/>
        <charset val="204"/>
      </rPr>
      <t xml:space="preserve"> лицензии на пользование недрами участка расположенного в г. Смоленск ул. Индустриальная, 9а (№ скважины 66205292, 54 47' сш, 32 06' вд). НДС не облагается</t>
    </r>
  </si>
  <si>
    <t>ЗАО "Острогожсксадпитомник" //397807 Россия обл Воронежская р-н Острогожский п Центрального отделения совхоза "Острогожский"</t>
  </si>
  <si>
    <t>Госпошлина за внесение изменений в реестр лицензий или переоформление лицензии в др. случаях. Воронежская обл., Острогожский рн, № ВРЖ 01064 ВП</t>
  </si>
  <si>
    <t>ООО "Комфорт-Сервис"</t>
  </si>
  <si>
    <t>Государственная пошлина за внесение изменений в реестр лицензий. ООО "Комфорт-Сервис" р.п.Шилово Рязанской области ,лицензия серия РЯЗ N 00432 вид лицензии ВЭ</t>
  </si>
  <si>
    <t>ООО "РЯЗАНСКИЕ ОВОЩИ"</t>
  </si>
  <si>
    <r>
      <t xml:space="preserve">Госпошлина за </t>
    </r>
    <r>
      <rPr>
        <b/>
        <sz val="10"/>
        <color theme="1"/>
        <rFont val="Times New Roman"/>
        <family val="1"/>
        <charset val="204"/>
      </rPr>
      <t>продл.сроков</t>
    </r>
    <r>
      <rPr>
        <sz val="10"/>
        <color theme="1"/>
        <rFont val="Times New Roman"/>
        <family val="1"/>
        <charset val="204"/>
      </rPr>
      <t xml:space="preserve"> условий польз.недрами лицензии РЯЗ 00472 ВП на геолог.изучение подз.вод, на участке недр вблизи д.Фурсово Рыбновского р-на Рязанск.обл.,</t>
    </r>
  </si>
  <si>
    <r>
      <t xml:space="preserve">Госпошлина </t>
    </r>
    <r>
      <rPr>
        <b/>
        <sz val="12"/>
        <color rgb="FFC00000"/>
        <rFont val="Times New Roman"/>
        <family val="1"/>
        <charset val="204"/>
      </rPr>
      <t>за внесение изменений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 Лицензию МСК 07141 ВП. М/О, г.о. Домодедово</t>
    </r>
  </si>
  <si>
    <t>ООО "ЛеМаЗ"</t>
  </si>
  <si>
    <r>
      <t>Госпошлина</t>
    </r>
    <r>
      <rPr>
        <b/>
        <sz val="12"/>
        <color rgb="FFC00000"/>
        <rFont val="Times New Roman"/>
        <family val="1"/>
        <charset val="204"/>
      </rPr>
      <t xml:space="preserve"> за изменение и дополнение</t>
    </r>
    <r>
      <rPr>
        <sz val="12"/>
        <rFont val="Times New Roman"/>
        <family val="1"/>
        <charset val="204"/>
      </rPr>
      <t xml:space="preserve"> в лизензии- участок недр "Сквирнянский" лицензия ЛПЦ 54371 ВЭ Cумма 750-00, без налога (НДС)</t>
    </r>
  </si>
  <si>
    <t>04910807081010800110;Возврат излишне оплаченной госпошлины, п/п 2663 от 01.09.2022</t>
  </si>
  <si>
    <t>з/в от 21.06.2023 №22</t>
  </si>
  <si>
    <t>ООО "ДОМАТ"</t>
  </si>
  <si>
    <t>Госпошлина за продление сроков действия лицензии-БЕЛ 50150 ВЭ, скважина ООО "Домат" на северо-восточной части п. Красногвардейское Красногвардейского района Белгородской обл.</t>
  </si>
  <si>
    <t>Муниципальное унитарное предприятие городского округа  город Нововоронеж "Аквасервис"</t>
  </si>
  <si>
    <t>Госпошлина за продление сроков действия лицензии. Объекты: водозабор "Лесной", "Полубяновский -1".,"Полубяновский -2" Воронежск.обл., г.Нововоронеж</t>
  </si>
  <si>
    <t>ЗАО "ККСМ"</t>
  </si>
  <si>
    <r>
      <t xml:space="preserve">Государственная пошлина </t>
    </r>
    <r>
      <rPr>
        <sz val="10"/>
        <color rgb="FFC00000"/>
        <rFont val="Times New Roman"/>
        <family val="1"/>
        <charset val="204"/>
      </rPr>
      <t xml:space="preserve">за внесение изменений. </t>
    </r>
    <r>
      <rPr>
        <sz val="10"/>
        <color theme="1"/>
        <rFont val="Times New Roman"/>
        <family val="1"/>
        <charset val="204"/>
      </rPr>
      <t>Сумма 750,00 руб. 
НДС не облагается.</t>
    </r>
  </si>
  <si>
    <t>Госпошлина за предост.лицензии на польз.недрами на уч.недр, расп. в северо-западной части с. Никольское (в р-не МКР ИЖС "Западный", с.Никольское 14/2) Белг. района Белг.областиБез налога (НДС)</t>
  </si>
  <si>
    <t>Муниципальное унитарное предприятие "Городские  тепловые сети" муниципального образования "Город Курчатов"</t>
  </si>
  <si>
    <t>Госпошлина за внесение изменений в реестр лицензий.Участок недр Дичнянский Курчатовского МППВ, расп. в 6 км к северо-востоку от г.Курчатова, Курской обл., лицензия - КРС00305ВЭ</t>
  </si>
  <si>
    <t>АО САНАТОРИЙ "КАРАЧАРОВО"</t>
  </si>
  <si>
    <t>Государственная пошлина за внесение изменений в реестр лицензий - ск. 1\72-28203119, 2\72-28203120, Тверская область, Конаковский р-н, д. Карачарово, ТВЕ 00403 МЭ</t>
  </si>
  <si>
    <t>от 30.06.2023 № 383</t>
  </si>
  <si>
    <r>
      <t xml:space="preserve">Сведения о поступлении государственной пошлины
по Центрнедра за </t>
    </r>
    <r>
      <rPr>
        <b/>
        <sz val="12"/>
        <color theme="1"/>
        <rFont val="Times New Roman"/>
        <family val="1"/>
        <charset val="204"/>
      </rPr>
      <t>июль</t>
    </r>
    <r>
      <rPr>
        <sz val="12"/>
        <color theme="1"/>
        <rFont val="Times New Roman"/>
        <family val="1"/>
        <charset val="204"/>
      </rPr>
      <t xml:space="preserve"> месяц 2023 года</t>
    </r>
  </si>
  <si>
    <t>Наименование
участка недр</t>
  </si>
  <si>
    <t>КБК  049 1 08 07081 01 0000 110</t>
  </si>
  <si>
    <t xml:space="preserve"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федеральный бюджет </t>
  </si>
  <si>
    <t>п/п</t>
  </si>
  <si>
    <t>Группа подвида доходов 0300</t>
  </si>
  <si>
    <t>Общество с ограниченной ответственностью "Русскарт"</t>
  </si>
  <si>
    <t>Гос.пошлина за предоставление лицензии ООО "Русскарт" Дмитровский городской округ</t>
  </si>
  <si>
    <t>БФ ООО "Тамбовский бекон"</t>
  </si>
  <si>
    <t>Государственная пошлина за внесение изменений в лицензию БЕЛ 013644 ВП (Волоконовский район, Белгородская область)</t>
  </si>
  <si>
    <t>( См. Ув.005 от 11.07.2023 )</t>
  </si>
  <si>
    <t>Филиал ГлавУпДК при МИД России Московский Загородный Клуб "Москоу Кантри Клаб"</t>
  </si>
  <si>
    <t>Госпошлина за предоставлении лицензии на пользование недрами филиал ГлавУпДК при МИД России МЗК "Москоу Кантри Клаб".</t>
  </si>
  <si>
    <t xml:space="preserve"> Ув.005 от 11.07.2023</t>
  </si>
  <si>
    <t>ООО "Стройкомплект"</t>
  </si>
  <si>
    <t>Госпошлина за предоставление лицензии на геологическое изучение, включающее поиски и оценку месторождений полезных ископаемых участка недр Пруды, расположенного в Лихославльском районе Тверской области</t>
  </si>
  <si>
    <t>ООО "ГРИНФОКС"</t>
  </si>
  <si>
    <t>Оплата госпошлины на пол.лицензии на польз.недрами для геолог. изуч.недр для целей размещ.сточных вод в границах уч. с кад.ном. 69:02:0000030:72, распол.по адр.Тверская область.</t>
  </si>
  <si>
    <t>За консультации спасибо. НДС не облагается</t>
  </si>
  <si>
    <t xml:space="preserve"> "РПК "Хмелёфф"</t>
  </si>
  <si>
    <t>Государственная пошлина за внесение изменений в лицензию (объект- г.Рязань, Михайловское шоссе) НДС не облагается</t>
  </si>
  <si>
    <t>МУП"ВОДОКАНАЛ"Г.О.КАШИРА</t>
  </si>
  <si>
    <t>Государственная пошлина за предоставление лицензии МУП " Водоканал" Московская обл, г.о Кашира</t>
  </si>
  <si>
    <t>УФК по г.Москве (Филиал ФГБУ "ЦЖКУ" Минобороны России по 12 ГУ МО)</t>
  </si>
  <si>
    <t>(00005020000000000852, л/с 20736Н30440) (КФО 2) Государственная пошлина за предост. лицензии (Калужская область, Кировский район, п.Шайковка (в/ч 26219) ОКТМО 15502000, ЖКС №4, 12 ГУ МО</t>
  </si>
  <si>
    <t>ООО "ЭЛЕКТРО"</t>
  </si>
  <si>
    <t>Государственная пошлина за предоставление лицензии на право пользования недрами на участке недр г. Смоленск, п.Красный бор</t>
  </si>
  <si>
    <t>ООО "СИТИ ПРОЕКТ"</t>
  </si>
  <si>
    <t>Государственная пошлина за предоставление лицензии на пользовние недрами ООО "Сити проект" по адресу: д.Тимонино Наро-Фоминский г.о. Московской обл.</t>
  </si>
  <si>
    <t>Государственная пошлина за предоставление лицензии на право пользования недрами на участке недр г. Смоленск ул. Колхозная</t>
  </si>
  <si>
    <t>Группа подвида доходов 0500</t>
  </si>
  <si>
    <t>ООО "ИНГОРА"</t>
  </si>
  <si>
    <r>
      <t xml:space="preserve">Государственная пошлина за внесение изменений в реестр лицензий или переоформление лицензии.(лицензия ВЛВ № 008372 БП, </t>
    </r>
    <r>
      <rPr>
        <sz val="10"/>
        <color rgb="FFC00000"/>
        <rFont val="Times New Roman"/>
        <family val="1"/>
        <charset val="204"/>
      </rPr>
      <t>Приморский край</t>
    </r>
    <r>
      <rPr>
        <sz val="10"/>
        <color theme="1"/>
        <rFont val="Times New Roman"/>
        <family val="1"/>
        <charset val="204"/>
      </rPr>
      <t>, Анучинский муницип. округ, уч-к Средне-Барановский). НДС не облагается.</t>
    </r>
  </si>
  <si>
    <t xml:space="preserve"> 29.06.2023 </t>
  </si>
  <si>
    <t>АО "Мальцовский портландцемент"</t>
  </si>
  <si>
    <t>Госпошлина за внесение изменений в реестр лицензий, БРН 010938 ТЭ Фокинское месторождение цем. сырья Брянская обл. Дятьковский р-он</t>
  </si>
  <si>
    <t>ООО "МАВ ИМ. ПЕТРА I"</t>
  </si>
  <si>
    <t>Государственная пошлина за переоформление лицензии на пользование недрами Сумма 750-00 Без налога (НДС)</t>
  </si>
  <si>
    <t>Воронежский филиал</t>
  </si>
  <si>
    <t>Госпошлина за переоформление лицензии на пользование недрами № ВРЖ 00152 ВЭ от 13.02.2018г. Участок недр расположен  пгт Поодгоренский Подгор. р-на Вор.обл-ти</t>
  </si>
  <si>
    <t>ЗАО "Подгоренский цементник"</t>
  </si>
  <si>
    <t>Госпошлина за внесение изменений в лицензию на пользование недрами № ВРЖ 00901 ВЭ от 17.12.2015г. Участок недр расположен  пгт Поодгоренский Подгор. р-на Вор.обл-ти</t>
  </si>
  <si>
    <t>ООО "АКВАИМЕКС"</t>
  </si>
  <si>
    <r>
      <t xml:space="preserve">Оплата пошлины за </t>
    </r>
    <r>
      <rPr>
        <sz val="10"/>
        <color rgb="FFC00000"/>
        <rFont val="Times New Roman"/>
        <family val="1"/>
        <charset val="204"/>
      </rPr>
      <t>продление</t>
    </r>
    <r>
      <rPr>
        <sz val="10"/>
        <color theme="1"/>
        <rFont val="Times New Roman"/>
        <family val="1"/>
        <charset val="204"/>
      </rPr>
      <t xml:space="preserve"> срока действия лицензии ЛПЦ 54189 ВЭ от 30.09.2004г. ООО "Акваимекс" г. Елец, Липецкой области Сумма 750-00</t>
    </r>
  </si>
  <si>
    <t>ООО "УК ВОДОКАНАЛ-СЕРВИС"</t>
  </si>
  <si>
    <r>
      <t xml:space="preserve">Государственная пошлина за внесение изменений в реестр лицензий </t>
    </r>
    <r>
      <rPr>
        <sz val="10"/>
        <color rgb="FFC00000"/>
        <rFont val="Times New Roman"/>
        <family val="1"/>
        <charset val="204"/>
      </rPr>
      <t xml:space="preserve">(водозабор  Паниха уч.2 г.Усть-Кут) </t>
    </r>
  </si>
  <si>
    <r>
      <t xml:space="preserve">Государственная пошлина за внесение изменений в реестр лицензий </t>
    </r>
    <r>
      <rPr>
        <sz val="10"/>
        <color rgb="FFC00000"/>
        <rFont val="Times New Roman"/>
        <family val="1"/>
        <charset val="204"/>
      </rPr>
      <t>(водозабор  Паниха уч.1 г.Усть-Кут)</t>
    </r>
  </si>
  <si>
    <r>
      <t xml:space="preserve">Государственная пошлина за внесение изменений в реестр лицензий </t>
    </r>
    <r>
      <rPr>
        <sz val="10"/>
        <color rgb="FFC00000"/>
        <rFont val="Times New Roman"/>
        <family val="1"/>
        <charset val="204"/>
      </rPr>
      <t>(водозабор  Бирюсинка  г.Усть-Кут)</t>
    </r>
  </si>
  <si>
    <t>Госпошлина за внес. изм-ний в реестр лицензий и переоформл.лиц-и в др.случ. Уч-к недр в н.п.Мисайлово,Дальние Прудищи,Богданиха, Ленинский го МО. МСК 07392ВПП</t>
  </si>
  <si>
    <t>ООО "Агропромкомплектация-Курск"</t>
  </si>
  <si>
    <t>Государственная пошлина за внесение изменений в лицензию КРС 00322 ВР , в 1,58 км западнее г. Дмитриева Дмитриевского р-на Курской обл.</t>
  </si>
  <si>
    <t>ООО "ОКА МОЛОКО"</t>
  </si>
  <si>
    <t>Гоcпошлина за внесение изменений в лицензию на пользование недрами РЯЗ 00456 ВП</t>
  </si>
  <si>
    <t xml:space="preserve">ЗАО "Острогожсксадпитомник" </t>
  </si>
  <si>
    <t>Госпошлина за предоставление лицензии. Воронежская обл., Острогожский рн, земельный участок 36:19:8200011:386,</t>
  </si>
  <si>
    <r>
      <t xml:space="preserve">Группа подвида доходов 0800 </t>
    </r>
    <r>
      <rPr>
        <b/>
        <sz val="12"/>
        <color rgb="FFFF0000"/>
        <rFont val="Times New Roman"/>
        <family val="1"/>
        <charset val="204"/>
      </rPr>
      <t/>
    </r>
  </si>
  <si>
    <t>за уплату Госпошлины, для продления лицензии на добычу воды птф "Салтыковская"Согласно счета/договора - от 06.02.2003 / Сумма 750-00</t>
  </si>
  <si>
    <t>Госпошлина за продление сроков действ. лицензии-объект:скважины мин.вод, участок недр расп-жен юго-западнее пос.Сосновый Бор Петушинского р-на Владимирской обл., ном. лицензии ВЛМ 51216 М</t>
  </si>
  <si>
    <t>АКЦИОНЕРНОЕ ОБЩЕСТВО "ЗАРЕЧЬЕ" ИМ. С.А. КУШНАРЕВА</t>
  </si>
  <si>
    <t>Государственной пошлины за продление сроков действия лицензии МСК 01975 ВЭ ВЗУ Заречье Одинцовского ГО Московской области</t>
  </si>
  <si>
    <t>МУВКП</t>
  </si>
  <si>
    <t xml:space="preserve">Гос.пошлина за продление сроков действия лицензии ВЛМ 51444 ВЭ на пользование недрами в целях добычи пресных подземных вод в г.Гусь-Хрустальный МУВКП </t>
  </si>
  <si>
    <t>ООО "Сервиснефтегаз"</t>
  </si>
  <si>
    <t>Государственная пошлина за продление сроков действия лицензии - ОРБ 01007 НР Рождественский ЛУ, РФ, Оренбургская обл., Оренбургский и Беляевский районы, НДС не облагается. НДС не облагается.</t>
  </si>
  <si>
    <t>04910807081010800110;Возврат излишне оплаченной госпошлины, п/п 960 от 15.02.2023</t>
  </si>
  <si>
    <t>з/в 23 от 13.07.2023</t>
  </si>
  <si>
    <t>Московская железная дорога - филиал ОАО "Российские железные дороги"</t>
  </si>
  <si>
    <t>ДСС. Оплата госпошлины за продление сроков действия лицензии ДОЛ "Кратово" (МСК07207ВР)</t>
  </si>
  <si>
    <t>ООО Ларта Гласс Рязань</t>
  </si>
  <si>
    <t>Государственная пошлина за переоформление лицензии РЯЗ №55363 ВЭ, Рязанская область, г. Рязань, Южный промузел</t>
  </si>
  <si>
    <t>Гос пош за пред. сроков лиц-ии ВРЖ 003599 ВР от 27.05.2022, Ф1-Свиноводч.компл, Верхнем. р-он, Вор.</t>
  </si>
  <si>
    <t>ООО "РЕГИОН-РЕСУРС"</t>
  </si>
  <si>
    <t>Государственная пошлина за продление сроков действия лицензии КЛЖ00578ТП Калуж обл,  участок "Петрушино"</t>
  </si>
  <si>
    <t>СМУП "ГОРВОДОКАНАЛ"</t>
  </si>
  <si>
    <t>Государственная пошлина  за предоставление лицензии</t>
  </si>
  <si>
    <t>Госпошлина за внесение изменений и дополнений в лицензию БРН 00904 ВР от 10.08.20г. в п.г.т.Б.Берега Фокинского р-он г.Брянска</t>
  </si>
  <si>
    <t>Госпошлина  за внесение изменений и дополнений в лицензию БРН 907 ВР от 10.08.20г. в  Советском  р-оне г.Брянска</t>
  </si>
  <si>
    <t>Госпошлина  за внесение изменений и дополнений в лицензию БРН 906 ВР от 10.08.20г. в  Бежицком  р-оне г.Брянска</t>
  </si>
  <si>
    <t>Госпошлина  за внесение изменений и дополнений в лицензию БРН 908 ВР от 10.08.20г. в  Володарском  р-оне г.Брянска</t>
  </si>
  <si>
    <r>
      <rPr>
        <sz val="10"/>
        <color theme="1"/>
        <rFont val="Times New Roman"/>
        <family val="1"/>
        <charset val="204"/>
      </rPr>
      <t xml:space="preserve">Департамент финансов города Москвы </t>
    </r>
    <r>
      <rPr>
        <b/>
        <sz val="12"/>
        <color theme="1"/>
        <rFont val="Times New Roman"/>
        <family val="1"/>
        <charset val="204"/>
      </rPr>
      <t xml:space="preserve">ГБУЗ"ТКБ № 3 ДЗМ" </t>
    </r>
    <r>
      <rPr>
        <sz val="10"/>
        <color theme="1"/>
        <rFont val="Times New Roman"/>
        <family val="1"/>
        <charset val="204"/>
      </rPr>
      <t>л/с2605441000450520</t>
    </r>
  </si>
  <si>
    <t>(8520004) Государств.пошлина за предоставление лицензии на польз. недрами (для водонасосн. станции ОСП "Туберк.санаторий" Моск.обл.,Рузский р-н,пос.Кожино). 
НДС не облагается.</t>
  </si>
  <si>
    <t>Выписка за 02.08.2023</t>
  </si>
  <si>
    <t>ОАО "Токаревская птицефабрика"</t>
  </si>
  <si>
    <t>Госпошлина за предоставление лицензии на участок недр "Северотокаревский",Тамбовская обл.,р.п.Токаревка Сумма 7500-00 Без НДС</t>
  </si>
  <si>
    <t>МУП "ВИДНОВСКОЕ ПТО ГХ"</t>
  </si>
  <si>
    <t>Госпошлина за предоставление Лицензии на ВЗУ вблизи д.Ермолино Ленинского г.о.,МО на уч-ке "Восточно-Ермолинскиий" (ВЗУ Центральный)</t>
  </si>
  <si>
    <t>Гос. пошлина за предоставление лицензии на право пользование недрами на участке  недр в п.Прямицыно Октябрьского р-на Курской обл.(Водозаборы ул.Школьная. Полевая.Садовая)</t>
  </si>
  <si>
    <t>ООО "ЗАВИДОВО ГОЛЬФ"</t>
  </si>
  <si>
    <t>Оплата госпошлины за предоставление лицензии (Уч недр, расп. в 600 м к север-северо-востоку от север. окр. д. Вараксино Конаковского рн Тверской обл.</t>
  </si>
  <si>
    <t>ООО "СХОДНЯ-ИНЖИНИРИНГ"</t>
  </si>
  <si>
    <t>Госпошлина за предоставление лицензиина право пользования недрами ООО Сходня-Инжиниринг</t>
  </si>
  <si>
    <t>ООО "ГРАНЕЛЬ ИНЖИНИРИНГ"</t>
  </si>
  <si>
    <t>Государственная пошлина за предоставление лицензии на пользование недрами ООО Гранель Инжиниринг" по адресу:вблизи д.Глухово г.о.Красногорск Московской области</t>
  </si>
  <si>
    <t>Государственная пошлина за предоставление лицензии на водозабор "Подлесный" (адр. Курская обл. ,г.Курск, Ж/Д округ, р-н ул. Аэропортовская и Воздушная)".</t>
  </si>
  <si>
    <t>ООО "Глобус"</t>
  </si>
  <si>
    <t>Госпошлина за предоставление лицензии МСК 016988 ВЭ по объектам: ВЗУ котельная "Южная" и ВЗУ котельная "Северная", адрес: г.Электросталь, г.о.Электросталь, Моск. обл,</t>
  </si>
  <si>
    <t>ООО "СОФРИНО"</t>
  </si>
  <si>
    <t>Государственная пошлина за предоставление лицензии ООО "Софрино", Московская область, г.о. Пушкино, вблизи д. Могильцы</t>
  </si>
  <si>
    <t>Центральный филиал Общества с ограниченной ответственностью "Газпром энерго"</t>
  </si>
  <si>
    <t>Гос.пошлина за внесение изменений в Лицензию на пользование недрами(уч.Борковский, расп. с.Борки Шиловского р-на Рязанской обл. Лицензия РЯЗ 00201 ВЭ от 08.12.2011</t>
  </si>
  <si>
    <t>Гос.пошлина за внесение изменений в Лицензию на пользование недрами (участок недр, на террит. н.п.Пришня Щекинского р-на Тульской обл. Лицензия ТУЛ 00662 ВЭ от 04.07.2017)</t>
  </si>
  <si>
    <t>Акционерное общество  "СПЕЦИАЛИЗИРОВАННЫЙ ЗАСТРОЙЩИК ПКС ДЕВЕЛОПМЕНТ"</t>
  </si>
  <si>
    <t>УФК  по МО Пошлина за внесение изменений в реестр лицензий или переоформление лицензии в других случаях.ВЗУ проект Парк Апрель Наро-Фоминский г.о., г.Апрелевка (Центрнедра, л/с 04481777220) МСК07107</t>
  </si>
  <si>
    <t>ООО "Экосервис"</t>
  </si>
  <si>
    <r>
      <t xml:space="preserve">Государственная пошлина за </t>
    </r>
    <r>
      <rPr>
        <b/>
        <sz val="10"/>
        <color theme="1"/>
        <rFont val="Times New Roman"/>
        <family val="1"/>
        <charset val="204"/>
      </rPr>
      <t>внесение</t>
    </r>
    <r>
      <rPr>
        <sz val="10"/>
        <color theme="1"/>
        <rFont val="Times New Roman"/>
        <family val="1"/>
        <charset val="204"/>
      </rPr>
      <t xml:space="preserve"> изменен  в Лицензию на пользование недрами МСК 010745 ВЭ (от 20.12.2022 г., до 01.04.2039 г.)  расположение участка недр: в г.Звенигород г.о.Одинцовский МО НДС не облагается.</t>
    </r>
  </si>
  <si>
    <t>ООО "Ви Фрай"</t>
  </si>
  <si>
    <r>
      <t xml:space="preserve">Госуд. пошлина за </t>
    </r>
    <r>
      <rPr>
        <b/>
        <sz val="10"/>
        <color theme="1"/>
        <rFont val="Times New Roman"/>
        <family val="1"/>
        <charset val="204"/>
      </rPr>
      <t>переоформление</t>
    </r>
    <r>
      <rPr>
        <sz val="10"/>
        <color theme="1"/>
        <rFont val="Times New Roman"/>
        <family val="1"/>
        <charset val="204"/>
      </rPr>
      <t xml:space="preserve"> док. Лицензия серии ЛПЦ № 00406 ВП на участке недр Казинский-1 Грязинского р-на Липецкой обл.</t>
    </r>
  </si>
  <si>
    <t>АКЦИОНЕРНОЕ ОБЩЕСТВО "ШАРАПОВО"</t>
  </si>
  <si>
    <r>
      <t xml:space="preserve">Государственная пошлина за </t>
    </r>
    <r>
      <rPr>
        <b/>
        <sz val="10"/>
        <color theme="1"/>
        <rFont val="Times New Roman"/>
        <family val="1"/>
        <charset val="204"/>
      </rPr>
      <t>внесение</t>
    </r>
    <r>
      <rPr>
        <sz val="10"/>
        <color theme="1"/>
        <rFont val="Times New Roman"/>
        <family val="1"/>
        <charset val="204"/>
      </rPr>
      <t xml:space="preserve"> изменений в реестр лицензий или переоформление лицензии в других случаях. АО "Шарапово", Одинцовский го, МСК 06682 ВЭ</t>
    </r>
  </si>
  <si>
    <t>ООО "УНИ ПАК АКВА"</t>
  </si>
  <si>
    <r>
      <t xml:space="preserve">Госпошлина за </t>
    </r>
    <r>
      <rPr>
        <b/>
        <sz val="10"/>
        <color theme="1"/>
        <rFont val="Times New Roman"/>
        <family val="1"/>
        <charset val="204"/>
      </rPr>
      <t>переоформление</t>
    </r>
    <r>
      <rPr>
        <sz val="10"/>
        <color theme="1"/>
        <rFont val="Times New Roman"/>
        <family val="1"/>
        <charset val="204"/>
      </rPr>
      <t xml:space="preserve"> лицензии,объект-3 скв. (УМППВ "Бородинский-1" и "Бородинский-2"), МО г. Можайск лицензии, МСК 06690 ВЭ</t>
    </r>
  </si>
  <si>
    <t>АО "ТРОИЦКОЕ"</t>
  </si>
  <si>
    <r>
      <t xml:space="preserve">Госпошлина за </t>
    </r>
    <r>
      <rPr>
        <b/>
        <sz val="9"/>
        <color theme="1"/>
        <rFont val="Times New Roman"/>
        <family val="1"/>
        <charset val="204"/>
      </rPr>
      <t>переоформление</t>
    </r>
    <r>
      <rPr>
        <sz val="9"/>
        <color theme="1"/>
        <rFont val="Times New Roman"/>
        <family val="1"/>
        <charset val="204"/>
      </rPr>
      <t xml:space="preserve"> лицензии в связи с реорганизацией юр. лица.Участок недр расположен в 1км северо-западнее х.Михайловский Губкинского р-на,Белгородской обл., БЕЛ 50309 ВЭ от 17.06.2004, без НДС</t>
    </r>
  </si>
  <si>
    <t>МУП "Зеленхоз" г. Липецка</t>
  </si>
  <si>
    <r>
      <t xml:space="preserve">Государственная пошлина </t>
    </r>
    <r>
      <rPr>
        <b/>
        <sz val="9"/>
        <color theme="1"/>
        <rFont val="Times New Roman"/>
        <family val="1"/>
        <charset val="204"/>
      </rPr>
      <t>за внесение изменений в реестр лицензий.</t>
    </r>
    <r>
      <rPr>
        <sz val="9"/>
        <color theme="1"/>
        <rFont val="Times New Roman"/>
        <family val="1"/>
        <charset val="204"/>
      </rPr>
      <t xml:space="preserve"> Участок недр " Новоникольский "Липецкого месторождения Липецкая обл, г.Липецк,район урочища " Новониколаевка",ЛПЦ 54434 ВЭ, без НДС</t>
    </r>
  </si>
  <si>
    <t>МКП "КАСИМОВСЕРВИС"</t>
  </si>
  <si>
    <r>
      <t xml:space="preserve">Госпошлина </t>
    </r>
    <r>
      <rPr>
        <b/>
        <sz val="10"/>
        <color theme="1"/>
        <rFont val="Times New Roman"/>
        <family val="1"/>
        <charset val="204"/>
      </rPr>
      <t xml:space="preserve">за внесение изменений в лицензию </t>
    </r>
    <r>
      <rPr>
        <sz val="10"/>
        <color theme="1"/>
        <rFont val="Times New Roman"/>
        <family val="1"/>
        <charset val="204"/>
      </rPr>
      <t>РЯЗ 00444 ВЭ от 19.07.2017г. Мкр.Приокский г.Касимов Рязанской области</t>
    </r>
  </si>
  <si>
    <t>ОБЩЕСТВО С ОГРАНИЧЕННОЙ ОТВЕТСТВЕННОСТЬЮ "НОВОЕ СЕМКИНО"</t>
  </si>
  <si>
    <t>Гос. пошлина за продление сроков действ. лицензии. (Участок недр расположен в 1,5 км с-западнее с. Семкино Рязанского р-на Рязанской обл. Лицензия № РЯЗ 00396 ВЭ от 08.10.2014 г.)</t>
  </si>
  <si>
    <t>ОБЩЕСТВО С ОГРАНИЧЕННОЙ ОТВЕТСТВЕННОСТЬЮ "БУНЬКОВО МЕНЕДЖМЕНТ"</t>
  </si>
  <si>
    <t>Государственная пошлина изменение сроков действия лицензии МСК 06085ВЭ в Московской области д. Большое Буньково ООО "Буньково Менеджмент"Сумма 750-00Без налога (НДС)</t>
  </si>
  <si>
    <t>Госпошлина за внесение изменений в лицензию. Заб. край Сретенский р-н месторождение Дюлюшма.</t>
  </si>
  <si>
    <t>АО "Михайловский ГОК им. А.В. Варичева"</t>
  </si>
  <si>
    <t>Государственная пошлина за продление сроков действия лицензии -КРС 00327 ВЭ, групповой водозабор "Чернь". НДС не облагается.</t>
  </si>
  <si>
    <t>МУП "Водстройсервис"</t>
  </si>
  <si>
    <t>Госпошлина за продление срока действия лицензии БРН 00889ВР г Почеп Почепского района Брянской области</t>
  </si>
  <si>
    <r>
      <t xml:space="preserve">Сведения о поступлении государственной пошлины
по Центрнедра за </t>
    </r>
    <r>
      <rPr>
        <b/>
        <sz val="12"/>
        <color theme="1"/>
        <rFont val="Times New Roman"/>
        <family val="1"/>
        <charset val="204"/>
      </rPr>
      <t>АВГУСТ</t>
    </r>
    <r>
      <rPr>
        <sz val="12"/>
        <color theme="1"/>
        <rFont val="Times New Roman"/>
        <family val="1"/>
        <charset val="204"/>
      </rPr>
      <t xml:space="preserve"> месяц 2023 года</t>
    </r>
  </si>
  <si>
    <t>ООО "Блэквуд-Сапфир"</t>
  </si>
  <si>
    <t>Государственная пошлина за предоставление лицензии ООО "Блэквуд-Сапфир", Московская область, Одинцовский городской округ, село Троицкое</t>
  </si>
  <si>
    <t>Общество с ограниченной ответственностью "Уралгидроникель"</t>
  </si>
  <si>
    <r>
      <t xml:space="preserve">Госпошлина </t>
    </r>
    <r>
      <rPr>
        <u/>
        <sz val="10"/>
        <color rgb="FFC00000"/>
        <rFont val="Times New Roman"/>
        <family val="1"/>
        <charset val="204"/>
      </rPr>
      <t>за внесение изменений в лицензию № ЧЕЛ 01946 ТЭ</t>
    </r>
    <r>
      <rPr>
        <sz val="10"/>
        <color rgb="FFC00000"/>
        <rFont val="Times New Roman"/>
        <family val="1"/>
        <charset val="204"/>
      </rPr>
      <t>, Куликовская группа месторождений от ИНН  6671187340, ООО "Уралгидроникель" НДС не облагается.</t>
    </r>
  </si>
  <si>
    <t>ООО "Трубчевский молочный комбинат"</t>
  </si>
  <si>
    <t>Государственная пошлина за предоставление лицензии ООО "Трубчевский молочный комбинат" Брянская обл., Трубчевский р-н, г.Трубчевск</t>
  </si>
  <si>
    <t>УФК по г.Москве (ФГАУ "ЦВППКИО ВС РФ "ПАТРИОТ")</t>
  </si>
  <si>
    <t>(30736Щ87650)Государственная пошлина за переоформление лицензии в связи с изменением наименования юридического лица 
НДС не облагается</t>
  </si>
  <si>
    <t xml:space="preserve">Неверно указаны КБК и сумма госпошлины </t>
  </si>
  <si>
    <t xml:space="preserve">Госпошлина за предоставление лицензии на участок недр, расположенном в г.Старица Старицкого р-на Тверской обл. </t>
  </si>
  <si>
    <t>ООО "РОСТАГРОКОМПЛЕКС"</t>
  </si>
  <si>
    <t>Государственная пошлина за   предоставление лиц ООО"Ростагрокомплекс" вблизи д.Петушки, спЕльдигинское, г.о.Пушкинский, МО</t>
  </si>
  <si>
    <r>
      <t xml:space="preserve">Сведения о поступлении государственной пошлины
по Центрнедра за </t>
    </r>
    <r>
      <rPr>
        <b/>
        <sz val="12"/>
        <color theme="1"/>
        <rFont val="Times New Roman"/>
        <family val="1"/>
        <charset val="204"/>
      </rPr>
      <t>сентябрь</t>
    </r>
    <r>
      <rPr>
        <sz val="12"/>
        <color theme="1"/>
        <rFont val="Times New Roman"/>
        <family val="1"/>
        <charset val="204"/>
      </rPr>
      <t xml:space="preserve"> месяц 2023 года</t>
    </r>
  </si>
  <si>
    <t>04910807081010300110;Возврат излишне оплаченной госпошлины, п/п 639 от 17.03.2023</t>
  </si>
  <si>
    <t>Государственная пошлина за предоставление лицензии - ООО "Шишкино", Московская область, городской округ Домодедово, д. Шишкино. Без НДС.</t>
  </si>
  <si>
    <t>ООО "ТВС"</t>
  </si>
  <si>
    <t>Госпошлина за предоставление лицензии на участке недр г. Красноармейска Московской области. НДС не облагается</t>
  </si>
  <si>
    <t>Индивидуальный предприниматель ГУТРОВА БЭЛЛА АЛЕКСАНДРОВНА</t>
  </si>
  <si>
    <t>Плата за проведение экспертизы оценки запасов подземных вод участка вблизи д. Дубинино городского округа Солнечногорск, лицензия МСК 002346 ВР. НДС не облагается.</t>
  </si>
  <si>
    <t>ОБЩЕСТВО С ОГРАНИЧЕННОЙ ОТВЕТСТВЕННОСТЬЮ "ХИМПРОМ"</t>
  </si>
  <si>
    <t>Государственная пошлина за предоставление лицензии участка Сидорово, Смоленская обл. Сычевский р-он, Вараксинское с/п от ИНН 6732236982 ООО"ХИМПРОМ"</t>
  </si>
  <si>
    <t>Государственная пошлина за предоставление лицензии ООО САМОЛЕТ-РЕСУРС, уч.недр вблизи с. Ям г.о.Домодедово МО</t>
  </si>
  <si>
    <t>ООО "ДГТ"</t>
  </si>
  <si>
    <t>Государственная пошлина за предоставление лицензии на право пользования недрами - (ООО "ДГТ",Московская область, г.о.Дмитров, с.Рогачево</t>
  </si>
  <si>
    <t>ООО "Газпром ПХГ"</t>
  </si>
  <si>
    <t>Государственная пошлина за предоставление лицензии на пользование недрами для геологического изучения участка недр Серпуховского ПХГ.</t>
  </si>
  <si>
    <t>УФК по Московской области (ФИЛИАЛ ПО ПРЕСНОВОДНОМУ РЫБНОМУ ХОЗЯЙСТВУ ФГБНУ "ВНИРО" ("ВНИИПРХ"))</t>
  </si>
  <si>
    <t>Опл. госуд. пошлины за предоставление лицензии - Филиал по пресноводному рыбному хозяйству ФГБНУ "ВНИРО" ("ВНИИПРХ"), пос.Рыбное, Дмитровский г.о., Московкая обл.</t>
  </si>
  <si>
    <t>ООО "Строй Капитал"</t>
  </si>
  <si>
    <t>ГОС.ПОШЛИНА ЗА ПРЕДОСТАВЛЕНИЕ НА ПРАВО ИЗУЧЕНИЯ НЕДР УЧАСТКА ООО 'СТРОЙ КАПИТАЛА, РАСПОЛОЖ. ПО АДРЕСУ: МОСКОВСКАЯ ОБЛ., ГО ИСТРА, Д.РОЖДЕСТВЕНО, ТЕР.СТРОЙ КАПИТАЛ,З/У 2</t>
  </si>
  <si>
    <t>ув. 08 от 13.09.2023</t>
  </si>
  <si>
    <t>ООО "ЭКОЛОГИЧЕСКОЕ ХОЗЯЙСТВО "СПАРТАК"</t>
  </si>
  <si>
    <t>Государственная пошлина  за предоставление лицензии ВЗУ Московская область, г.о. Шатура, село Середниково, ООО "Экологическое хозяйство "Спартак"</t>
  </si>
  <si>
    <t>УФК по Московской области (Филиал ФГБУ "ЦЖКУ" Минобороны России по РВСН)</t>
  </si>
  <si>
    <r>
      <t xml:space="preserve">Перечисл. гос. пошлины за предоставление лицензии на право пользования недрами, Тверская область пгт. Озерный вг № 5  ОКТМО 46000000, КПП 690845004, РВСН/ЖКС6 (внбт). </t>
    </r>
    <r>
      <rPr>
        <sz val="6"/>
        <color theme="1"/>
        <rFont val="Times New Roman"/>
        <family val="1"/>
        <charset val="204"/>
      </rPr>
      <t>Без НДС</t>
    </r>
  </si>
  <si>
    <t>Государственная пошлина за предоставление лицензии ПР N6 откорм (н.п.Веселый, Орловская обл., Сосковский р-н) Без налога (НДС) Сумма 7500-00</t>
  </si>
  <si>
    <t>ООО "СПЕЦИАЛИЗИРОВАННЫЙ ЗАСТРОЙЩИК "МАРТ ПАРК"</t>
  </si>
  <si>
    <t xml:space="preserve">Государственная пошлина за предоставление лицензии для Общество с ограниченной ответственностью "Специализированный Застройщик Март Парк. </t>
  </si>
  <si>
    <t>ООО "СЗ "ПАРК АПРЕЛЬ 2"</t>
  </si>
  <si>
    <t>Государственная пошлина за предоставление лицензии ООО "СЗ "Парк Апрель 2", г. Апрелевка</t>
  </si>
  <si>
    <t xml:space="preserve">Государственная пошлина за предоставление лицензии ПР N7 откорм (н.п.Кирово, Орловская обл., Сосковский р-н) </t>
  </si>
  <si>
    <t>Степанян Мхитар Борикович (ИП) //пр-кт Ломоносовский, д.25, корп./ст.3, кв./оф.кв. 7, Москва, РОССИЯ, 119311//</t>
  </si>
  <si>
    <t>Государственная пошлина за предоставление лицензии на пользование недрами ИП Степанян М.Б. по адресу д. Устиново г.о. Истра Московской области</t>
  </si>
  <si>
    <t>ООО Возрождение</t>
  </si>
  <si>
    <t>Государственная пошлина за внесение изменений в реестр лицензий КРС 00307 ВР. Участок недр вблизи с. В.Ольшанка Пристенского р-на Курской области</t>
  </si>
  <si>
    <t>ООО "Ангел Ист Рус"</t>
  </si>
  <si>
    <t xml:space="preserve">Государственная пошлина за предоставление лицензии ООО"Ангел Ист Рус", Липецкая область, Данковский район, п.Янушево </t>
  </si>
  <si>
    <t>ГП ЯО "ЮЖНЫЙ ВОДОКАНАЛ"</t>
  </si>
  <si>
    <t>Госпошлина за предоставление лицензии Северная окраина п.Шурскол 7км юго-западнее г.Ростова Яр.обл.Месторождение подземных вод Шурскольское. Без НДС.</t>
  </si>
  <si>
    <t>Госпошлина за внесение изменений в реестр лицензий или переоформление лицензии в других случаях. Участок недр расположе вблизи д.Станиславль и д.Десна, г.Москвы, номер лицензии МОС 70293 ВЭ</t>
  </si>
  <si>
    <t>Акционерное общество "Агрофирма "Бунятино"</t>
  </si>
  <si>
    <t xml:space="preserve">Государственная пошлина за внесение изменений в реестр лицензий МСК07168ВР от 27.07.2020 г. </t>
  </si>
  <si>
    <t>АО "ВОДОКАНАЛ"</t>
  </si>
  <si>
    <r>
      <t>Государственная пошлина</t>
    </r>
    <r>
      <rPr>
        <b/>
        <sz val="10"/>
        <color theme="1"/>
        <rFont val="Times New Roman"/>
        <family val="1"/>
        <charset val="204"/>
      </rPr>
      <t xml:space="preserve"> за переоформление</t>
    </r>
    <r>
      <rPr>
        <sz val="10"/>
        <color theme="1"/>
        <rFont val="Times New Roman"/>
        <family val="1"/>
        <charset val="204"/>
      </rPr>
      <t xml:space="preserve"> лицензии МСК 07247  ВР Светлые горы  г.о. Красногорска Московской обл. </t>
    </r>
  </si>
  <si>
    <t>МДТВ. ГП за внесение изменений в реестр лицензий - г.Узловая, Тульская обл. и Узловской р-н, лицензия ТУЛ00719ВР</t>
  </si>
  <si>
    <t>УФК по г.Москве (ФГБУ "КЛИНИЧЕСКАЯ БОЛЬНИЦА")</t>
  </si>
  <si>
    <t>Госпошлина за внесение изменений в реестр лицензий или переоформление лицензии в др.случаях. ФГБУ "Клиническая больница", г. Москва (ВАО), МОС 03630 МЭ</t>
  </si>
  <si>
    <t>Государственная пошлина за переоформление лицен. БЕЛ05653МЭ право пользования недрами расположен северо-западной части г.Белгорода Белгород. обл.</t>
  </si>
  <si>
    <t>Госпошлина за переоформление документов, подтверждающего наличие лицензии,и (или)приложения к такому док.-АО"Хмелинецкий карьер" Липецкая обл.,Задонский р-он</t>
  </si>
  <si>
    <t>Федеральное казенное предприятие "Алексинский химический комбинат"</t>
  </si>
  <si>
    <t>Государственная пошлина за внесение изменений в реестр лицензии ТУЛ 00727 ВР на участке ФКП АХК (Щукинский водозабор) г. Алексин Тульской области. Без налога (НДС)</t>
  </si>
  <si>
    <t>\325201001 ООО "Брянская мясная компания"</t>
  </si>
  <si>
    <t>ГСПШЛ за внесение изменений в реестр лицензий Ферма КРС Работьково, Дмитровского района Орловской области ОРЛ 00211 ВЭ</t>
  </si>
  <si>
    <t>ГСПШЛ за внесение изменений в реестр лицензий Ферма КРС Юшково, Шаблыкинского  района Орловской области ОРЛ 00210 ВЭ</t>
  </si>
  <si>
    <t>ООО "Новомосковский хлор"</t>
  </si>
  <si>
    <t>Госпошлина за внесение изменений в лицензию ТУЛ 00726 ТЭ д/в 1210.2021г. НДС не облагается</t>
  </si>
  <si>
    <t>АО "ФНПЦ "НИИ прикладной химии"</t>
  </si>
  <si>
    <t>Государственная пошлина за продление срока действия лицензии - объект: АО "ФНПЦ"НИИ прикладной химии", область и район нахождения участка недр: г.Сергиев Посад, Сергиево-Посадского р-на МО Без налога (НДС)</t>
  </si>
  <si>
    <t>ООО "ИНВЕСТИЦИИ В ГРАДОСТРОИТЕЛЬСТВО"</t>
  </si>
  <si>
    <t>Гос.пошл.за продлен.сроков действ.лиц.на польз.недрами ООО"Инвестиции в градостроительство" вблизи мкр.Белый город д.Николо-Черкизово ГО Солнечногорск МО, МСК007864ВР Сумма 750-00 Без налога (НДС)</t>
  </si>
  <si>
    <t>ООО "МОНТАЖРЕМСТРОЙ" //620000 Россия обл Свердловская г.Екатеринбург//</t>
  </si>
  <si>
    <r>
      <t>Уплата госпошлины за продление срока лицензии пользования недрами</t>
    </r>
    <r>
      <rPr>
        <sz val="10"/>
        <color rgb="FFC00000"/>
        <rFont val="Times New Roman"/>
        <family val="1"/>
        <charset val="204"/>
      </rPr>
      <t xml:space="preserve"> СВЕ 03959 БЭ</t>
    </r>
    <r>
      <rPr>
        <sz val="10"/>
        <color theme="1"/>
        <rFont val="Times New Roman"/>
        <family val="1"/>
        <charset val="204"/>
      </rPr>
      <t xml:space="preserve"> (от) ИНН 6674140534 ООО Монтажремстрой. НДС не облагается</t>
    </r>
  </si>
  <si>
    <t>ООО УК "Первозванный"</t>
  </si>
  <si>
    <t>Госпошлина за продление сроков действия лицензии ООО УК "Первозванный" Воронежская обл., Рамонский р-н, д.Новоподклетное ВРЖ 00998 ВР.</t>
  </si>
  <si>
    <t>Государственная пошлина за внесение изменений в лицензию ВЗУ "Вороново" ПУВКХТ и НАО АО"Мосводоканал" (г.Москва,ТАО, поселение Воронское, с.п. Вороновское, Центральный мкр. П.ЛМС)</t>
  </si>
  <si>
    <t>Госпошлина за внесение изменений и дополнений в лицензию на право пользования недрами в г.Медынь Калужской обл.</t>
  </si>
  <si>
    <t>Госпошлина за внесение изменений и дополнений в лицензию на право пользования недрами в п.Думиничи Калужской обл.</t>
  </si>
  <si>
    <t>Госпошлина за внесение изменений и дополнений в лицензию на право пользования недрами в с.Дворцы Дзержинского района Калужской обл.</t>
  </si>
  <si>
    <t>Госпошлина за внесение изменений и дополнений в лицензию на право пользования недрами в г.Барятино Калужской обл.</t>
  </si>
  <si>
    <t>Госпошлина за внесение изменений и дополнений в лицензию на право пользования недрами в г.Жиздра Калужской обл.</t>
  </si>
  <si>
    <t>Госпошлина за внесение изменений и дополнений в лицензию на право пользования недрами в г.Сухиничи Калужской обл.</t>
  </si>
  <si>
    <t>Госпошлина за внесение изменений и дополнений в лицензию на право пользования недрами в п.Резвань ГО "Город Калуга" Калужской обл.</t>
  </si>
  <si>
    <t>Госпошлина за внесение изменений и дополнений в лицензию на право пользования недрами в п.Бетлица Куйбышевского района Калужской обл.</t>
  </si>
  <si>
    <t>ОАО "Лебедянский сахарный завод"</t>
  </si>
  <si>
    <t>Гос.пошлина за продление сроков действия лицензии участка недр Лебедянский сахарный завод верхнефаменского водоносного горизонта, расположенном в п. Сахарного завода Лебедянского р-на, лицензия ЛПЦ54184ВЭ С</t>
  </si>
  <si>
    <r>
      <t xml:space="preserve">Сведения о поступлении государственной пошлины
по Центрнедра за </t>
    </r>
    <r>
      <rPr>
        <b/>
        <sz val="12"/>
        <color theme="1"/>
        <rFont val="Times New Roman"/>
        <family val="1"/>
        <charset val="204"/>
      </rPr>
      <t>октябрь</t>
    </r>
    <r>
      <rPr>
        <sz val="12"/>
        <color theme="1"/>
        <rFont val="Times New Roman"/>
        <family val="1"/>
        <charset val="204"/>
      </rPr>
      <t xml:space="preserve"> месяц 2023 года</t>
    </r>
  </si>
  <si>
    <t>Госпошлина 7500 руб. за оформление Лицензии МСК 07141 ВП. М/О, г.о.Домодедово</t>
  </si>
  <si>
    <t>ООО "АТЕЛЬЕР ДЕ ПАЛЕ"</t>
  </si>
  <si>
    <t>ООО "Грибная радуга"</t>
  </si>
  <si>
    <t>Гос.пошлина за внесение изменений в реестр лицензий.Групповой водозабор, расп-ный в 1,8 км юго-западнее д.Чаплыгина Курского р-на Курской обл. Лицензия КРС00329ВР от 03.12.21</t>
  </si>
  <si>
    <t>Госуд.пошлина за внесен.измен.в реестр лицензий ПРN6 откорм(н.п.Веселый,Орлов.обл.,Сосковс.р-н)ОРЛ00193ВП, ПРN7откорм (н.п.Кирово,Орлов.обл., Сосковс.р-н) ОРЛ00192ВП</t>
  </si>
  <si>
    <t>Управление финансов Липецкой области (ГУЗ "ЛОПБ" л/с 20007000120)</t>
  </si>
  <si>
    <t>(009-09010000000000852-291 2222) Госпошлина за продление сроков действия лицензии - водозабор №420102, Лип.обл, Гряз.р-н, ЛПЦ00125ВЭ</t>
  </si>
  <si>
    <t>ООО "Хрустальный ключ"</t>
  </si>
  <si>
    <t>Государственная пошлина за продление сроков действия лицензии РЯЗ 55176 МЭ от 15.02.2004г. Рязанская область, Сапожковский район</t>
  </si>
  <si>
    <t>ООО "Мадио Текстиль"</t>
  </si>
  <si>
    <t>ООО УК "ТЕХНОПАРК ВОЛЬГИНСКИЙ"</t>
  </si>
  <si>
    <t>Гос. пошлина за пользование участком недр площадью 0,1729кв.км. в 1 км. северо-восточнее п. Вольгинский, Владимирской обл., Петушинского района, тел.недропользователя 89206270983 ИНН3321035882 НДС не облагается</t>
  </si>
  <si>
    <t>Гос.пошлина за пользование участком недр площадью 0,1729кв.км. в 1 км. северо-восточнее п. Вольгинский, Владимирской обл., Петушинского района, тел.недропользователя 89206270983 ИНН3321035882 НДС не облагается</t>
  </si>
  <si>
    <t>ООО "УК "КОМФОРТ"</t>
  </si>
  <si>
    <t>Государственная пошлина за предоставление лицензии ООО "УК "Комфорт" (КП Лосиный парк-1). НДС не облагается.</t>
  </si>
  <si>
    <t>Государственная пошлина за предоставление лицензии ООО "УК "Комфорт" (КП Лосиный парк-2). НДС не облагается.</t>
  </si>
  <si>
    <t>Государственная пошлина за предоставление лицензии (Участок недр, расположен.на левом берегу Старооскольского водохранилища Белгород.обл.) без НДС</t>
  </si>
  <si>
    <t>Государственная пошлина за предоставление лицензии АО "Шарапово", Моск.обл.,Одинцовский городской округ,нп Шарапово,Никольское</t>
  </si>
  <si>
    <t>ООО "КЗСС"</t>
  </si>
  <si>
    <t>Государственная пошлина за предоставление лицензии ООО "КЗСС"  Владимирская обл, Кольчугинский р-н, Кольчугино г, К.Маркса ул, дом № 3, помещение 25</t>
  </si>
  <si>
    <t>ООО "Коралл"</t>
  </si>
  <si>
    <t>Государственная пошлина за предоставление лицензии на право пользования недрами ООО "Коралл" (СВК № 9)</t>
  </si>
  <si>
    <t>Государственная пошлина за предоставление лицензии для Общество с ограниченной ответственностью "Специализированный Застройщик Март Парк. НДС не облагается.</t>
  </si>
  <si>
    <t>ув. 17 от 12.10.2023</t>
  </si>
  <si>
    <t>госпошлина за предоств лиц для раз и доб шламов на уч недр тех место -е восточное тех отходов пер руды Пол месторож фосфоритов вол-го р-на г.брянска Брян обл.</t>
  </si>
  <si>
    <t>АО ИНН 6911003670 АО "АГРОФИРМА ДМИТРОВА ГОРА"</t>
  </si>
  <si>
    <t>Гос.пошлина за внесение изм. в реестр лицензий или переоформление лицензии в др. случаях.д.д. Юренево, Пенье, Верханово, с.Дмитрова Гора Конаковский р-н Тверской обл.,   №ТВЕ 00405 ВЭ</t>
  </si>
  <si>
    <t xml:space="preserve">неверно указан КБК </t>
  </si>
  <si>
    <t>Филиал АО "РИР" в г. Обнинске</t>
  </si>
  <si>
    <t>Госпошлина за предост.лиценз.на уч.недр "Добринский-II" водозаб.расп.в 3,5км юж.г.Обнинска, в 1,2-2км Ю-З окраины Доброе, между Варшавск. и Киевск. шоссе и примык.к тер.ВНИИСХР Сумма 7500-00 Без НДС</t>
  </si>
  <si>
    <t>Госпошлина за предост.лиценз.на уч.недр "Добринский-I" водозаб.расп.в 1,5км к Ю-З от д.Доброе, в 1,5км к С-В от д.Оболенское, на первой надпойменной террасе р.Протвы Сумма 7500-00 Без НДС</t>
  </si>
  <si>
    <t>Сбор за внесение изменений в лицензию на участке недр Чураковское разведки 2011 Владимирской области, р-н Юрьев-Польский. НДС не облагается</t>
  </si>
  <si>
    <t>Госпошлина за предост.лиценз.на участок недр Вашутинского водозабора расп. в 6 км С-З г.Обнинска на пойме р.Протвы Сумма 7500-00 Без НДС</t>
  </si>
  <si>
    <t>Госпошлина за предоставление лицензии на участок недр Самсоновского водозабора, расп. на С-З окраине г.Обнинска в долине р.Протвы Сумма 7500-00 Без НДС</t>
  </si>
  <si>
    <t>АО "Газпромнефть-Аэро"</t>
  </si>
  <si>
    <t>Государственная пошлина за предоставление лицензии АО "Газпромнефть-Аэро", местоположение ВЗУ: Московская область, Щелковский г.о, Щелково-10</t>
  </si>
  <si>
    <t>Оплата за Государственная пошлина за предоставление лицензии на пользование недрами от ООО "БумПак" по адресу Липецкая обл, г.Липецк</t>
  </si>
  <si>
    <t>\325201001\ ООО "Брянская мясная компания"</t>
  </si>
  <si>
    <t>Государственная пошлина за предоставление лицензии  - откорм. площадка с предубойным содержанием скота на 80000 голов КРС Севского района Брянской области</t>
  </si>
  <si>
    <t>ООО "СТУПИНСКИЙ ГОФРОКОМБИНАТ"</t>
  </si>
  <si>
    <t>Государственная пошлина за предоставление лицензии. Ступинский Гофрокомбинат, Московская область, городской округ Ступино, деревня Починки, земельный участок с кадастровым номером 50:33:0030175:129</t>
  </si>
  <si>
    <t>ООО "ТАМБОВСКАЯ ИНДЕЙКА"</t>
  </si>
  <si>
    <t>Государственная пошлина за предоставление лицензии, участок Новоархангельский-7 в Первомайском районе Тамбовской области (УЦ-2)</t>
  </si>
  <si>
    <t>МУП "Талдомсервис" г.Талдом</t>
  </si>
  <si>
    <t>Государственная пошлина за предоставление лицензии на участке по адресу Московская обл.,г. Талдомский г.о., р.п.Вербилки</t>
  </si>
  <si>
    <t>Филиал АО "Концерн Росэнергоатом" "Курская атомная станция"</t>
  </si>
  <si>
    <t>Гос.пошлина за предоставление лицензии на геологическое изучение участка недр с целью разведки и добычи подземных вод и орган.технолог.водоснаб.в период ЧС (при возникн.РА) сооружаемых об.Курской АЭС-2 (Без НДС)</t>
  </si>
  <si>
    <t>УФК по г.Москве (ФКУ УС-101 ФСИН РОССИИ)</t>
  </si>
  <si>
    <t>Госпошлина за предоставл. лицензии на право польз. недрами для разведки и добычи подзем. вод по объекту "Строительство учреждения объединенного типа на 3000 мест в Калужской области" НДС не облагается.</t>
  </si>
  <si>
    <t>Гос.пошлина за переоформление лицензии Санаторий им.Пржевальского, Смоленская обл, Демидовский р-он, СМО 00186 МЭ</t>
  </si>
  <si>
    <t>"САФ-НЕВА", Общество с ограниченной ответственностью</t>
  </si>
  <si>
    <t>Государственная пошлина за внесение изменений в реестр лицензий. Филиал ООО &lt;САФ-НЕВА в г. Воронеже, г. Воронеж, ул. Димитрова, 106. Лицензия ВРЖ №00947 ВЭ</t>
  </si>
  <si>
    <t xml:space="preserve"> "ЛМКК"</t>
  </si>
  <si>
    <t>Госпошлина за внесение изменений в реестр лицензий. Групповой водозабор, Курская область, г. Льгов, ул. Заводская, д. 6В, лицензия №КРС 53519 ВЭ от 24.12.2001г.</t>
  </si>
  <si>
    <t>УФК по г. Санкт-Петербургу (Филиал ФГБУ "ЦЖКУ" Минобороны России по ЗВО)</t>
  </si>
  <si>
    <t>(00000000000000000852, л/с 20726Н29850) КБК 04910807081010500110 Госпошлина за внесение изменений лицензирования по участку недр, п.Сахаровка, Курской обл.КПП461145001</t>
  </si>
  <si>
    <t>(00000000000000000852, л/с 20726Н29850) КБК 04910807081010500110 Госпошлина за внесение изменений лицензирования по участку недр, д.Халино, Курской обл.</t>
  </si>
  <si>
    <t>МЭФ Московской области (20831842910 ГБСУСО МО "ДОБРЫЙ ДОМ "ЕГОРЬЕВСКИЙ")</t>
  </si>
  <si>
    <t>(852-750,00) 020907; Госпошлина за переоформлен.лицензии. ГБСУСО МО "Добрый дом "Егорьевский", Московская область, д.Колычево, г.о.Егорьевск, Моск.обл., лицензия МСК 003383 ВР</t>
  </si>
  <si>
    <t>ОАО "ХИМКИНСКИЙ ВОДОКАНАЛ"</t>
  </si>
  <si>
    <t>Гос.пошлина за переоформление лицензии МСК 011657 ВЭ на пользование недрами водозаборного узла по адресу:МО, г.Химки,ул. Заречная, вл.11</t>
  </si>
  <si>
    <t>СМУП "Горводоканал"</t>
  </si>
  <si>
    <t>Госпошлина  за внесение изменений  в реестр   за продление  лицензии СМО 00151ВЭ по участку недр  Вишенский</t>
  </si>
  <si>
    <t>ООО "Липецкпиво"</t>
  </si>
  <si>
    <t>Госпошлина за внесение изменений в реестр лицензий.Участок недр "Серебряный-1"Липецкого месторождения ,Липецкая область,г.Липецк,ЛПЦ 00230 ВЭ.</t>
  </si>
  <si>
    <t>Министерство финансов Калужской области (ГАУЗ Калужской области "Калужский санаторий "Звездный")</t>
  </si>
  <si>
    <t>(852.Г000000)(30740А89530) Государственная пошлина за внесение изменений в реестр лицензий или переоформление лицензии в др.случаях.</t>
  </si>
  <si>
    <t>Гос.пошлина за внесение изменений в реестр лицензий ОРЛ00205ВР</t>
  </si>
  <si>
    <t>Гос.пошлина за внесение изменений в реестр лицензий ОРЛ00207ВР</t>
  </si>
  <si>
    <t>Гос пош за прод. сроков лиц-ии ВРЖ 003392 ВР от 23.05.2022, Ф2-Свиноводч.компл, Верхнем. р-он, Вор.обл.</t>
  </si>
  <si>
    <t>Государственная пошлина за продление сроков действия лицензии ИВА 00153 ВР участка недр расположенного по адресу Ивановская область, г Фурманов Жуковского 4, прин. ООО "Мадио Текстиль"</t>
  </si>
  <si>
    <t>ООО "ТЕХСНАБ"</t>
  </si>
  <si>
    <t>Государственная пошлина за продление сроков действия лицензии  СМР 02306 НР, Сударовский ЛУ, РФ, Самарская область, Борский район</t>
  </si>
  <si>
    <t>УФК по Ярославской области (ФГБУЗ САНАТОРИЙ "УГЛИЧ")</t>
  </si>
  <si>
    <t>(852, л/с20716Х95690)Оплата госпошлины за продление сроков действия лицензии на пользование недрами ЯРЛ №012657 ВР на территории санатория в пос.Алтыново Угличского МР Ярославской области</t>
  </si>
  <si>
    <t>Госпошлина за внесение изменений вреестр лицензий или переоформление лицензии</t>
  </si>
  <si>
    <t>ООО "ИНДУСТРИАЛЬНЫЙ ПАРК "ВОРСИНО"</t>
  </si>
  <si>
    <t>Гос.пошлина за продление сроков действия Лицензии КЛЖ 00096 ВЭ от 29.06.2010, Калужская обл., Боровский р-он, южная окраина д.Ивакино</t>
  </si>
  <si>
    <t>ЗАО "Родина"</t>
  </si>
  <si>
    <t>Госпошлина за продление сроков действия лицензии ЗАО Родина Воронеж.обл.Павловского р-на, сс. Лосево, Александровка-Донская ,  Лиц ВРЖ 01005ВР. Л/сч.04481777220.</t>
  </si>
  <si>
    <t>Государственная пошлина за продление сроков действия лицензии ООО"Санаторий Зеленый городок" Ивановская область, Ивановский район, д. Ломы лицензия ИВА 07941 МЭ</t>
  </si>
  <si>
    <t>АО АЛМАЗ</t>
  </si>
  <si>
    <t>Государственная пошлина за продление сроков действия лицензии ТМБ 56028 ВЭ АО "Алмаз" в г. Котовске Тамбовского р-на,Тамбовской обл.</t>
  </si>
  <si>
    <t>ООО "ПОСЕЙДОН"</t>
  </si>
  <si>
    <t>Государственная пошлина за продление срока лицензии на участке недр в д. Новосельцы , Смоленский район, Смоленской области; номер лицензии СМО 00154 ВЭ</t>
  </si>
  <si>
    <t>Главный бухгалтер:</t>
  </si>
  <si>
    <t>Регулярные платежи оплачиваются в налоговую</t>
  </si>
  <si>
    <r>
      <t xml:space="preserve">Сведения о поступлении государственной пошлины
по Центрнедра за </t>
    </r>
    <r>
      <rPr>
        <b/>
        <sz val="12"/>
        <color theme="1"/>
        <rFont val="Times New Roman"/>
        <family val="1"/>
        <charset val="204"/>
      </rPr>
      <t>НОЯБРЬ</t>
    </r>
    <r>
      <rPr>
        <sz val="12"/>
        <color theme="1"/>
        <rFont val="Times New Roman"/>
        <family val="1"/>
        <charset val="204"/>
      </rPr>
      <t xml:space="preserve"> месяц 2023 года</t>
    </r>
  </si>
  <si>
    <t>Государственная пошлина за предоставление лицензии. филиал "Липецк" АО "Газпромнефть-Аэро" г.Липецк, ул.Подсобное хозяйство, стр.1Д.</t>
  </si>
  <si>
    <t>Акционерное общество "Домостроительный комбинат"</t>
  </si>
  <si>
    <t>УФК по г.Москве (ФГБУ НИИР)</t>
  </si>
  <si>
    <t>Госпошлина за переоформ.лицензии на пользование недрами, М.О., г.Балашиха, Восточное шоссе, вл. 4, лицен. СМК №00307, вид лицен. ВЭ от 02.03.2005 г., прилож.к лиц. МСК 00307 ВЭ от 02.03.2005 г.</t>
  </si>
  <si>
    <t>ООО "РЯЖСКИЙ ВОДОКАНАЛ"</t>
  </si>
  <si>
    <t>ООО "ПО СК"</t>
  </si>
  <si>
    <t>Государственная пошлина за предоставление лицензии по провед. геолог. изуч. участка недр: оценка запасов подземных вод для удовлетв. потребн. проектируемыми водозаборами Колычевский и Шматовский-2.</t>
  </si>
  <si>
    <t>МУП "НЕКРАСОВСКИЙ ВОДОКАНАЛ"</t>
  </si>
  <si>
    <t>Государственная пошлина за предоставление лицензии - д. д. Никульское, Кузяево, Минеево, Афанасово, Курово</t>
  </si>
  <si>
    <t>Государственная пошлина за предоставление лицензии- д. д.Парамоново, Никольское, Попадьино, Гульнево, Каменка</t>
  </si>
  <si>
    <t>Государственная пошлина за предоставление лицензии - д. д. Волдынское, Высоково, Подмошье, Савелово, Настасьино</t>
  </si>
  <si>
    <t>ООО Адва Инвест</t>
  </si>
  <si>
    <t>Госпошлина за пред.лицензии для геолог.изуч.уч.недр в целях поисков и оценки подзем. вод,уч-к недр ООО"Адва Инвест" расп.в р/п Обухово Богород. гор.округа Московской области</t>
  </si>
  <si>
    <t>ОБЩЕСТВО С ОГРАНИЧЕННОЙ ОТВЕТСТВЕННОСТЬЮ "ИСТОК"</t>
  </si>
  <si>
    <t>Государственная пошлина за предоставление лицензии (Воронежская область, Лискинский район, южнее села Высокое</t>
  </si>
  <si>
    <t>ООО "ЭкоНиваАгро"</t>
  </si>
  <si>
    <t>Гос. пошлина за предоставление лицензии, Воронежская обл., Аннинский р-он., вблизи с. Старая Чигла</t>
  </si>
  <si>
    <t>Гос. пошлина за предоставление лицензии, Воронежская обл., Бобровский р-он., северо-западнее с. Песковатка</t>
  </si>
  <si>
    <t>Гос. пошлина за предоставление лицензии, Воронежская обл., Лискинский р-он., севернее с. Владимировка</t>
  </si>
  <si>
    <t>Государственная пошлина за предоставление  лицензии на пользование недрами ООО "Экосервис"  по адресу: в г.Звенигород Одинцовского г.о. Московской обл.</t>
  </si>
  <si>
    <r>
      <t xml:space="preserve">04910807081010300110; Возврат излишне оплаченной госпошлины, </t>
    </r>
    <r>
      <rPr>
        <b/>
        <sz val="9"/>
        <color theme="1"/>
        <rFont val="Times New Roman"/>
        <family val="1"/>
        <charset val="204"/>
      </rPr>
      <t>п/п 39222 от 12.09.2023</t>
    </r>
  </si>
  <si>
    <t>з/в №000033 от 23.11.2023</t>
  </si>
  <si>
    <t>462501001 ООО "Мираторг-Курск"</t>
  </si>
  <si>
    <t xml:space="preserve">Государственная пошлина за предоставление лицензии на участок недр близ н.п. Крапивка, Троснянского района Орловской области </t>
  </si>
  <si>
    <t>Гос.пошлина за переоформление лицензии Санаторий им.Пржевальского,Смоленская обл,Демидовский р-он,СМО00186МЭ</t>
  </si>
  <si>
    <t>ув. 19 от 27.10.2023</t>
  </si>
  <si>
    <t>ООО "СПЕЦИАЛИЗИРОВАННЫЙ ЗАСТРОЙЩИК "ХАТМИНКИ ПАРК"</t>
  </si>
  <si>
    <t>Государственная пошлина за предоставление лицензии на пользование недрами ООО Специализированный застройщик "Хатминки Парк"</t>
  </si>
  <si>
    <t>ув.18 от 27.11.2023</t>
  </si>
  <si>
    <t>Госпошлина за предоставление лицензии Воронежская обл., Острогожский рн, земельный участок 36:19:8200011:386</t>
  </si>
  <si>
    <t>ув.20 от 27.11.2023</t>
  </si>
  <si>
    <t>МКП "Октябрьское"</t>
  </si>
  <si>
    <t>Госпошлина на предоставление лицензии. Участки недр расположены; Рязанская обл, Михайловский район, п. Октябрьский, ул. 1-е Мая и п. Октябрьский, ул. Красный Октябрь</t>
  </si>
  <si>
    <t>Ассоциация "ИС "Вяземские сады"</t>
  </si>
  <si>
    <t xml:space="preserve">Государственная пошлина за предоставление лицензии на участке по адресу Московская область, городской округ, вблизи д. </t>
  </si>
  <si>
    <r>
      <t xml:space="preserve">Государственная пошлина за внесение изменений в реестр лицензий или переоформление лицензии.(лицензия ВЛВ № 008372 БП, </t>
    </r>
    <r>
      <rPr>
        <sz val="9"/>
        <color rgb="FFC00000"/>
        <rFont val="Times New Roman"/>
        <family val="1"/>
        <charset val="204"/>
      </rPr>
      <t>Приморский край</t>
    </r>
    <r>
      <rPr>
        <sz val="9"/>
        <color theme="1"/>
        <rFont val="Times New Roman"/>
        <family val="1"/>
        <charset val="204"/>
      </rPr>
      <t>, Анучинский муницип. округ, уч-к Средне-Барановский).</t>
    </r>
  </si>
  <si>
    <t>Государственная пошлина за внесение изменений в реестр лицензий или переоформление лицензии в других случаях. АО"КЭМЗ", г.Ковров, Влад.обл. Лицензия ВЛМ 05314 ВЭ.</t>
  </si>
  <si>
    <t>ООО "Сфера"</t>
  </si>
  <si>
    <t>Госпошлина за внесение изменений в реестр лицензий или переоформление лицензии в других случаях для лицензии КЛЖ00539 ВР г.Калуга, Ленинский район, д.Мстихино</t>
  </si>
  <si>
    <t>Государственная пошлина за  переоформление лицензии серия ВЛМ № 00254ВЭ.</t>
  </si>
  <si>
    <t>Госпошлина за внесение изменений в реестр лицензий.Участок недр Дичнянский Курчатовского МПВ, расп. в 6 км к северо-востоку от г.Курчатова, Курской обл., лицензия - КРС00305ВЭ</t>
  </si>
  <si>
    <t>Госпошлина за внесение изменений в реестр лицензий.Участок недр Курчатовский Курчатовского МППВ, расп.на западной окраине  г.Курчатова, Курской обл., лицензия - КРС00282ВЭ</t>
  </si>
  <si>
    <t>АО "НПО СТЕКЛОПЛАСТИК"</t>
  </si>
  <si>
    <t>Гос.пошлина за внесение изменений в реестр лицензий. АО "НПО Стеклопластик",МО, г. Солнечногорск ,р.п.Андреевка МСК 05194 ВЭ</t>
  </si>
  <si>
    <t>ув. 19 от 27.11.2023</t>
  </si>
  <si>
    <t>МУНИЦИПАЛЬНОЕ УНИТАРНОЕ ПРЕДПРИЯТИЕ "БРЯНСКИЙ ГОРОДСКОЙ ВОДОКАНАЛ"</t>
  </si>
  <si>
    <t>Госпошлина.Плата за внесение измен. и дополнений в лицензию БРН00888ВР от 05.02.19г.Брянская обл, г.Брянск, рп.Б.Полпино. пер.Лермонтова</t>
  </si>
  <si>
    <t>АО "СМДК"</t>
  </si>
  <si>
    <r>
      <t xml:space="preserve">Госпошлина за внесение изменений в лицензию КРС 06969 ВЭ "Восточно-Суджанский ОАО "СМДК" участок недр группового водозабора добычи подземных вод в </t>
    </r>
    <r>
      <rPr>
        <sz val="8"/>
        <color theme="3"/>
        <rFont val="Times New Roman"/>
        <family val="1"/>
        <charset val="204"/>
      </rPr>
      <t>Суджанском р-не Курской обл.</t>
    </r>
  </si>
  <si>
    <t>ув.21 от 28.11.2023</t>
  </si>
  <si>
    <t>ООО "СТРОЙДЕТАЛЬ" //Рязанская область, Р-Н СПАССКИЙ, Г. СПАССК-РЯЗАНСКИЙ//</t>
  </si>
  <si>
    <t>Государственная пошлина за продление сроков действия лицензии РЯЗ 010855 ВР НДС не облагается</t>
  </si>
  <si>
    <t>АО "ГНЦ РФ-ФЭИ"</t>
  </si>
  <si>
    <t xml:space="preserve">Государственная пошлина за продление сроков действия лицензии КЛЖ00472 ВЭ на право добычи питьевых подземных вод АО "ГНЦ РФ-ФЭИ" Калужская область, г.Обнинск </t>
  </si>
  <si>
    <r>
      <t>ПАО СБЕРБАНК//</t>
    </r>
    <r>
      <rPr>
        <b/>
        <sz val="10"/>
        <color theme="1"/>
        <rFont val="Times New Roman"/>
        <family val="1"/>
        <charset val="204"/>
      </rPr>
      <t>ЖАРНИКОВ БОРИС ВЕНИАМИНОВИЧ</t>
    </r>
    <r>
      <rPr>
        <sz val="10"/>
        <color theme="1"/>
        <rFont val="Times New Roman"/>
        <family val="1"/>
        <charset val="204"/>
      </rPr>
      <t>//1733934643200////</t>
    </r>
  </si>
  <si>
    <r>
      <t xml:space="preserve">ЗА 03/11/2023;ГОСПОШЛИНА ИЗМЕНЕНИЕ СРОКОВ ДЕЙСТВИЯ ЛИЦ.МСК 07030ВР </t>
    </r>
    <r>
      <rPr>
        <b/>
        <sz val="9"/>
        <color theme="1"/>
        <rFont val="Times New Roman"/>
        <family val="1"/>
        <charset val="204"/>
      </rPr>
      <t xml:space="preserve">ООО ИЗ ИНТО ИНН5032194380 </t>
    </r>
    <r>
      <rPr>
        <sz val="9"/>
        <color theme="1"/>
        <rFont val="Times New Roman"/>
        <family val="1"/>
        <charset val="204"/>
      </rPr>
      <t>МО Д.МАЛЫЕ ВЯЗЕМЫ УЛ. ВОСТОЧНАЯ</t>
    </r>
  </si>
  <si>
    <t xml:space="preserve">Госпошлина для Центрнедра за продление сроков действия лицензии КЛЖ 00539 ВР (г.Калуга, Ленинский район,д.Мстихино) </t>
  </si>
  <si>
    <t>ООО "КАЛОРИС"</t>
  </si>
  <si>
    <t>ООО "ЗАОКСКОЕ"</t>
  </si>
  <si>
    <t>Государственная пошлина за продление сроков действия лицензии  ТУЛ00685ВР, ООО "Заокское", Тульская область, Заокский район п.Сосновый, п.Маяк</t>
  </si>
  <si>
    <t>ПАО "ОГК-2"</t>
  </si>
  <si>
    <t>Оплата госпошлины за внесение изменений в Лицензию недропользователя НДС не облагается</t>
  </si>
  <si>
    <t>АО "ЛИПЕЦККУРОРТ"</t>
  </si>
  <si>
    <t>Гос.пошлина за продление сроков действия лицензии:добыча мин. подземных вод для леч.-питьевого водоснаб. санатория "Липецк" и гор.курортной бальнеогрязелечебницы с поликлиникой Лицензия ЛПЦ 00282 МЭ от 26.02.2015</t>
  </si>
  <si>
    <t>ООО "ПРОМАКТИВ"</t>
  </si>
  <si>
    <t>Государственная пошлина за продление сроков действия лицензии-объект:Артезианская скважина "6-Ш", г.Покров, Петушинский район, Владимирская обл,Лицензия ВЛМ 00168 ВЭ</t>
  </si>
  <si>
    <t>УФК по г.Москве (ФГБУ "НМИЦ ДГОИ ИМ. ДМИТРИЯ РОГАЧЕВА" МИНЗДРАВА РОССИИ)</t>
  </si>
  <si>
    <t>Оплата гос. пошлины за продление сроков действия лицензии ФГБУ "НМИЦ ДГОИ им. Дмитрия Рогачева" Минздрава России,МО Чеховский район, лицензия МСК 07283МЭ от 11.03.2021</t>
  </si>
  <si>
    <t>Государственная пошлина за продление сроков действия лицензии - на участке "Тарусский-2" Тарусском районе Калужской области" к лицензии на право пользования недрами КЛЖ 00527</t>
  </si>
  <si>
    <t>Гос. пошлина за внесен.измен.в реестр лицен или переоф.лиценз.в других случаях.Продл. срока действия лицен.ВЛМ 51176 ВЭ,участок недр АО "ДСК"г.Ковров Владимир. обл.</t>
  </si>
  <si>
    <t>Гос.пошл.за продление сроков действия лицензии. ООО "Ряжский Водоканал" Ряз.обл., г.Ряжск, №РЯЗ00360 ВЭ</t>
  </si>
  <si>
    <t>Гос пошлина за продление сроков действия лицензии на объект ВЗУ ООО Калорис, Московская обл, г.о.Лосино-Петровский,  Лицензия МСК 07379 ВР от 14.09.2021</t>
  </si>
  <si>
    <t xml:space="preserve">Государственная пошлина за продление сроков действия лицензии - на участке "Тарусский-2" Тарусском районе Калужской области" к лицензии на право пользования недрами КЛЖ 00527 </t>
  </si>
  <si>
    <r>
      <t xml:space="preserve">Сведения о поступлении государственной пошлины
</t>
    </r>
    <r>
      <rPr>
        <b/>
        <sz val="12"/>
        <color theme="1"/>
        <rFont val="Times New Roman"/>
        <family val="1"/>
        <charset val="204"/>
      </rPr>
      <t>по Центрнедра за декабрь месяц 2023 года</t>
    </r>
  </si>
  <si>
    <t>ООО "ДОРСЕРВИС"</t>
  </si>
  <si>
    <t>Государственная пошлина за предоставление лицензии  участком недр  Батагольский, расположенного в Окинском  районе Республики Бурятия</t>
  </si>
  <si>
    <t>МУП Г. ФОКИНО "ВОДОКАНАЛ"</t>
  </si>
  <si>
    <t>Государственная пошлина за предоставление лицензии МУП г.Фокино "Водоканал" право пользования недрами на участке недр в г.Фокино Дятьковского района Брянской области</t>
  </si>
  <si>
    <t>ООО "Грейнрус - Курский Солод"</t>
  </si>
  <si>
    <t>Государственная пошлина за внесение изменений в лицензию, связаных с продлением срока действия лицензии ООО "Грейнрус -Курский Солод"</t>
  </si>
  <si>
    <t>Сделать уведомление на (0500)</t>
  </si>
  <si>
    <t>Госпошлина  за  предоставление лицензии микрорайона  Семичевка  г.Смоленск</t>
  </si>
  <si>
    <t>Госпошлина  за предоставление лицензии  водозаборов Верхний-Ясенный,Бабьегорский, Рачевкий</t>
  </si>
  <si>
    <t>АО "СКОРОПУСКОВСКИЙ СИНТЕЗ"</t>
  </si>
  <si>
    <t>АКЦИОНЕРНОЕ ОБЩЕСТВО "РОШАЛЬСКИЙ ИНДУСТРИАЛЬНЫЙ ПАРК"</t>
  </si>
  <si>
    <t>Государственная пошлина за предоставление лицензии -т Московская область, г.о.Шатура, г.Рошаль, ул.2-й Пятилетки, здание Скважина № 89</t>
  </si>
  <si>
    <t>ООО "ЭКОЛАЙН-ВТОРПЛАСТ"</t>
  </si>
  <si>
    <t xml:space="preserve">Государственная пошлина за предоставление лицензии (ООО "Эколайн-Вторпласт", Московская обл., г.о. Егорьевск, д. Поцелуево, земельный участок с кадастровым номером 50:30:0050230:377. </t>
  </si>
  <si>
    <t>ЗАО "Племрепродуктор "Васильевское"</t>
  </si>
  <si>
    <t>Государственная пошлина за предоставление лиценз. на добычу подземных вод в с. Васильевское,Озерецкое,Ярыгино,Алферьево и д.Костромино Сергиево-Посадский г.о. МО</t>
  </si>
  <si>
    <t>Уведомление №0000-000024 от 05.12.2023</t>
  </si>
  <si>
    <t>Выписка за 11.12.2023</t>
  </si>
  <si>
    <t>Государственная пошлина  за предоставление лицензии на  водозабор  "НВА" (адр. Курская обл. ,г.Курск,ул.2-я Орловская)</t>
  </si>
  <si>
    <t>Общество с ограниченной ответственностью "АГРОПРОМЫШЛЕННЫЙ КОМПЛЕКС "ПРОМАГРО"</t>
  </si>
  <si>
    <t>Гос.пошлина за оформление документа, подтверждающего наличие лицензии ООО АПК ПРОМАГРО участок  недр расположен н.п. Будановка Золотухинский  р-н Курская обл.</t>
  </si>
  <si>
    <t>АО "ГМК"</t>
  </si>
  <si>
    <t>Упл.гос.пошлины за выдачу лицензии на польз участком недр Новоялтинское в Орловской области от ИНН 2016005946 АО "ГМК"  № извещения 22000082380000000010 о проведении аукциона наtorgi.gov.ru</t>
  </si>
  <si>
    <t>ООО СХП "Молоко Черноземья"</t>
  </si>
  <si>
    <t xml:space="preserve">Государственная пошлина за предоставление лицензии Сумма 7500-00 Без налога (НДС)
</t>
  </si>
  <si>
    <t>ООО "МЯСОПЕРЕРАБАТЫВАЮЩИЙ ЗАВОД РЕМИТ"</t>
  </si>
  <si>
    <t>Госпошлина.Плата за проведение госэкспертизы ЗАПАСОВ полезных ископаемых ООО МПЗ РЕМИТ по МО. МСК 06935 ВР.</t>
  </si>
  <si>
    <t>04910807081010300110;Возврат излишне оплаченной госпошлины, п/п 234 от 07.09.2023</t>
  </si>
  <si>
    <t xml:space="preserve"> МЭФ Московской области( 20018845680 ГБУК МО "Музей "Новый Иерусалим")</t>
  </si>
  <si>
    <t xml:space="preserve"> 
 (852-7500,00) 020907; Государственная пошлина за получение лицензии</t>
  </si>
  <si>
    <t>вып.15.12.23</t>
  </si>
  <si>
    <t>ООО "ЛЕНИНА"</t>
  </si>
  <si>
    <t>Государственная пошлина за предоставление лицензии ( водозаборные скважины Садовая-1</t>
  </si>
  <si>
    <t>АО "БИСЕРОВСКИЙ РЫБОКОМБИНАТ"</t>
  </si>
  <si>
    <t>Госпошлина за предоставление лицензии на право пользования недрами на участке АО "Бисеровский рыбокомбинат" Московская обл. Богородский г.о. п.Рыбхоз</t>
  </si>
  <si>
    <t>Государственная пошлина за предоставление лицензии запад.часть п.Ленинский  район, Зареченского ТО,г.Тула, скв. №5- ул.Механизаторов 40, скв.№6-Механизаторов 40а.</t>
  </si>
  <si>
    <t>ООО "ПВО"</t>
  </si>
  <si>
    <t xml:space="preserve">Государственная пошлина за предпставление лицензии по участкам недр №1 Северный; № 2 Южный Новолюбовского водозабора.(Тульская область,Узловский район </t>
  </si>
  <si>
    <t xml:space="preserve">Государственная пошлина за предоставление лицензии юго-вост.часть п.Шатск, Пролетарского ТО г.Тулы скв.№2-ул.Полевая, скв. №3 -2,4 км к югу-востоку от п.Шатск. </t>
  </si>
  <si>
    <t>ОГУП "ЕЛЕЦВОДОКАНАЛ"</t>
  </si>
  <si>
    <t xml:space="preserve">Государственная пошлина за предоставление лицензии на право пользования недрами на участке недр:водозабор №3а "Верхнесазыкинский", Липецкая область, г.Елец </t>
  </si>
  <si>
    <t>ООО "ЮНИКЕН"</t>
  </si>
  <si>
    <t>Государственная пошлина за предоставление лицензии ООО ЮНИКЕН, г. Москва, п. Михайлово-Ярцевское, вблизи д. Терехово (оформление лицензии по Дог.№15 от 02.11.2023 с ИП Манчуков Д.В.)</t>
  </si>
  <si>
    <t xml:space="preserve">Госпошлина за предоставление лицензии на право пользования недрами скважины ООО "Домат" на северо-восточной части г. Бирюч Красногвардейского р-на Белгородской обл. </t>
  </si>
  <si>
    <t>МУП "ЖЭК РЕДКИНО"</t>
  </si>
  <si>
    <t>Государственная пошлина за предоставление лицензии на право пользования недрами в целях разведки и добычи подземных пресных вод, расположенных в пгт.Редкино Конаковского района</t>
  </si>
  <si>
    <t>АИЗ "Медная подкова"</t>
  </si>
  <si>
    <t>Государственная пошлина на предоставление лицензии за пользование недрами АИЗ "Медная подкова" по адресу МО, Домодедовский г.о., вблизи с. Домодедово</t>
  </si>
  <si>
    <t>ООО "Энерго-Сервис"</t>
  </si>
  <si>
    <t>Госпошл.за предоставл.лицензии на пользование недрами (участ.недр:Водозабор г.Курска ул. 2-я Рабочая,23, ООО "Энерго-Сервис"; Местонахождение:Курск обл.г.Курск,ул.2-я Рабочая,23</t>
  </si>
  <si>
    <t>УФК по Московской области (ВОЙСКОВАЯ ЧАСТЬ 3641)</t>
  </si>
  <si>
    <t xml:space="preserve"> Государственная пошлина за предоставление лицензии на пользование недрами (Московская область, Пушкинский городской округ, дачный поселок Ашукино, улица Лесная, дом № 1а Без НДС</t>
  </si>
  <si>
    <t>Юго-Восточная дирекция по тепловодоснабжению</t>
  </si>
  <si>
    <t>Государственная пошлина за предоставление лицензии(новый бланк для ОАО "РЖД" г.Елец Липецкая обл.для участка недр"Рязано-Уральского" ,"Привокзального" водозаборов и водозабор "Площадки тех.воды". НДС нет.</t>
  </si>
  <si>
    <t>Государственная пошлина за предоставление лицензии ВЗУ "Рогово" г. Москва, пос. Роговское, п.Рогово, (ВЗУ "Рогово")</t>
  </si>
  <si>
    <t>Государственная пошлина за предоставление лицензии ВЗУ "Минзаг", г.Москва пос. Краснопахорское, п. подс. хоз-ва  Минзаг, ул. Заречная, ЗУ 1А/1</t>
  </si>
  <si>
    <t>Государственная пошлина за предоставление лицензии ВЗУ "Шишкин Лес", г. Москва, пос. Михайлово-Ярцевское, п. Шишкин Лес</t>
  </si>
  <si>
    <t>Государственная пошлина за предоставление лицензии ВЗУ "Остафьево", г.Москва, пос. Рязановское, п. Остафьево</t>
  </si>
  <si>
    <t>Государственная пошлина за предоставление лицензии ВЗУ "Знамя Октября", г. Москвы, поселение Рязановское, п.Знамя Октября, вл.59А</t>
  </si>
  <si>
    <t>Государственная пошлина за предоставление лицензии  ВЗУ "Краснопахорское-3" , г. Москва, пос. Краснопахорское, с. Красная Пахра</t>
  </si>
  <si>
    <t>Государственная пошлина за предоставление лицензии ВЗУ "Курилово", г. Москва, поселение Щаповское, вблизи пос.Курилово (ВЗУ "Курилово")</t>
  </si>
  <si>
    <t>ООО "САМСОН"</t>
  </si>
  <si>
    <t>Оплата госпошлины за получение лицензии на Геологическое изечение участка недр в целях поисков и оценки подземных вод, их разведка и добыча в соответствии с абз.5 п.4 ч.1 ст.10.1 Закона "О не НДС не облагается.</t>
  </si>
  <si>
    <t>Уведомление №0000-000027 от 27.12.2023</t>
  </si>
  <si>
    <t>ООО "Ярославский Завод Напитков"</t>
  </si>
  <si>
    <t>Государственная пошлина за предоставление лицензии. НДС не облагается</t>
  </si>
  <si>
    <t>ООО "ЭКСПО ГЛАСС"</t>
  </si>
  <si>
    <t>Государственная пошлина за предоставление лицензии ООО Экспо Гласс, Владимирская область, Гусь-Хрустальный р-н, г. Курлово</t>
  </si>
  <si>
    <t xml:space="preserve">Государственная пошлина за переоформление лицензии МСК 03299ВЭ, уч-к вблизи пос Скоропусковский , Сергиево-Посадского р-на, Московской обл. </t>
  </si>
  <si>
    <t>Госпошлина за внесение изменений в реестр лицензий.Участок недр "Курчатовский" Курчатовского МПВ, расп.на западной окраине  г.Курчатова, Курской обл., лицензия - КРС00282 ВЭ</t>
  </si>
  <si>
    <t>Муниципальное унитарное предприятие "Горводоканал" муниципального образования "город Железногорск" Курской области</t>
  </si>
  <si>
    <t>Госпошлина за внесение изменений в лицензию на недра -КРС 0012 ВЭ от 13.09.2009г.,гос. регистрационный номер 512/КРС 00012 ВЭ. в 1км южнее н.п. Береза Дмитриевского р-на Курской обл.</t>
  </si>
  <si>
    <t>Госпошлина за внесение изменений в реестр лицензий, участок недр ООО "ЛТК"Свободный сокол" лицензия ЛПЦ 00398 ВР. Сумма 750-00. Без налога (НДС)</t>
  </si>
  <si>
    <t>ООО "СПЕЦПРОМКОМПАНИЯ"</t>
  </si>
  <si>
    <t>Государственная пошлина за переофомление лицензии № МСК 07334 ВР от 10.06.21 г. Участок недр расположен по адресу: Московская обл. г.Раменское</t>
  </si>
  <si>
    <t>ООО ЭЙВОН БЬЮТИ ПРОДАКТС КОМПАНИ</t>
  </si>
  <si>
    <t>Государственная пошлина за продление срока действия лицензии. ООО "Эйвон Бьюти продактс компани", Моск. обл., г.о.Наро-Фоминский,вблизи д. Котово. Лицензия МСК 02159 ВЭ.  НДС не облагается</t>
  </si>
  <si>
    <t>Госпошлина за внесение изменений и доп.в лицензию БРН13712ВР от 07.04.23 . НДС не облагается.</t>
  </si>
  <si>
    <t>ООО "УК "ФУТУРО-СЕРВИС"</t>
  </si>
  <si>
    <t>Государственная пошлина за переоформление лицензии на участке недр лицензии МСК 072273 ВЭ от 05.03.2021 г. ООО"ИНВЕСТЛЭНД", в близи д. Покровское, г.о.Истра МО</t>
  </si>
  <si>
    <t>ПАО СБЕРБАНК//Охапкина Лидия Александровна//1763111655546//156012,РОССИЯ,КОСТРОМСКАЯ ОБЛ,Г КОСТРОМА,ТЕР.СНТ БЕТОНЩИК</t>
  </si>
  <si>
    <t>ЗА 18/12/2023;Госпошлина за внесение измен.в реестр лицензий (Костромская обл.,КОС 00120 ВР,МУП Коммунсервис Костромского р-на)</t>
  </si>
  <si>
    <t>ООО "БЕНТАЛЬ"</t>
  </si>
  <si>
    <t>Гос.пошлина за внес.изменений в реестр лицензий или переоформление лицензии в др. случаях. Лиц БЕЛ00914ВР, ООО "Бенталь" Бел. обл.,Прохоровский р-н</t>
  </si>
  <si>
    <t>АО племзавод "Повадино"</t>
  </si>
  <si>
    <t>Государственная пошлина за внесение изменений в реестр лицензий.АО племзавод "Повадино",г.о.Домодедово Московской области,Лицензия на пользование недрами МСК 07106 ВР от 19.02.20г. 750-00 руб.</t>
  </si>
  <si>
    <t>ООО "НОВОМОСКОВСКГОРВОДОКАНАЛ" //301650 Россия обл Тульская р-н Новомосковский г Новомосковск ул Бережного дом 2//</t>
  </si>
  <si>
    <t>государственная пошлина за продление сроков действия лицензии Заводской мкр-н, п.Маклец, п.Шамотный, Новомосковского района, Тульской обл., ТУЛ011195ВР</t>
  </si>
  <si>
    <t>ООО "МАМОНОВСКИЕ ФЕРМЫ"</t>
  </si>
  <si>
    <t>Госпошлина за продление сроков действия лицензии (ООО "Мамоновские фермы" на юго-восточной окраине с.Мамоновка Верхнемамонского р-на Воронежской обл.Лицензия на пользование недрами ВРЖ01017ВР</t>
  </si>
  <si>
    <t>АО "Кызылская ТЭЦ"</t>
  </si>
  <si>
    <t>Государственная пошлина за продление сроков действия лицензии АО "Кызылская ТЭЦ" НДС не облагается</t>
  </si>
  <si>
    <t>Уведомление №0000-000026 от 11.12.2023</t>
  </si>
  <si>
    <t>Вып.УФК по МО за 11.12.2023</t>
  </si>
  <si>
    <t>В УФК по МО на Н/В</t>
  </si>
  <si>
    <t>Общество с ограниченной ответственностью "Управляющая компания "Азарово"</t>
  </si>
  <si>
    <t>Государственная пошлина за внесение изменений в лицензию МСК 06361 ВЭ. Московская область, г.о. Одинцовский, вблизи д. Семенково.</t>
  </si>
  <si>
    <t xml:space="preserve"> УФК по Московской области (ФКУЗ "САНАТОРИЙ "ЗЕЛЕНАЯ РОЩА" МВД РОССИИ")</t>
  </si>
  <si>
    <t xml:space="preserve">Государственная пошлина за внесение изменений в лицензию МСК 005192 ВР от 11.07.2022 ФКУЗ "Санаторий "Зеленая роща" МВД России", г.о. Домодедово,Московская область  НДС не облагается.
</t>
  </si>
  <si>
    <t>Госпошлина за внесение изменений и дополнений в лицензию на право пользования недрами в с.Льва Толстого Дзержинского района Калужской областиСумма 750-00</t>
  </si>
  <si>
    <t>Кампина ООО</t>
  </si>
  <si>
    <t xml:space="preserve">/Госпошлина за внесение изменений влицензию МСК 004222 ВР от 14.06.2022 ООО Кампина г.о. Ступино, Московская область. </t>
  </si>
  <si>
    <t>АКЦИОНЕРНОЕ ОБЩЕСТВО "КОМПАНИЯ РОСИНКА"</t>
  </si>
  <si>
    <t>Госпошлина за продление сроков действия лицензии - Уч. Росинка Липецкого месторождения минеральных подземных вод,  Липецкая обл.,г. Липецк ЛПЦ 004332 МЭ</t>
  </si>
  <si>
    <t>ПАО СБЕРБАНК//Охапкина Лидия Александровна//1763105329846//156012,РОССИЯ,КОСТРОМСКАЯ ОБЛ,Г КОСТРОМА,ТЕР.СНТ БЕТОНЩИК,Д 57//</t>
  </si>
  <si>
    <t>ЗА 18/12/2023;Госпошлина за продление сроков действия лицензии (Костромская обл.,КОС 00120 ВР,МУП Коммунсервис Костромского района;</t>
  </si>
  <si>
    <t>МУП "ВОДОКАНАЛ" ЖКХ СЕЛИВАНОВСКОГО РАЙОНА</t>
  </si>
  <si>
    <t xml:space="preserve">Государст. пошлина за продление сроков действия лицензии -ВЛМ 00084 в п.Ко.Горбатка Селивановского района Владимирской области </t>
  </si>
  <si>
    <t>Госпошлина за внесение изменений и дополнений в лицензию на право пользования недрами в п.Пятовский Дзержинского района Калужской области</t>
  </si>
  <si>
    <t>Госпошлина за внесение изменений и дополнений в лицензию на право пользования недрами в п.Полотняный Завод Дзержинского района Калужской области</t>
  </si>
  <si>
    <t>Госпошлина за внесение изменений и дополнений в лицензию на право пользования недрами в с.Перемышль Калужской области</t>
  </si>
  <si>
    <t>Госпошлина за внесение изменений и дополнений в лицензию на право пользования недрами в г.Сосенский Козельского района Калужской области</t>
  </si>
  <si>
    <t>Госпошлина за внесение изменений и дополнений в лицензию на право пользования недрами в с.Хвастовичи Калужской области</t>
  </si>
  <si>
    <t>Филиал ООО "Эллада" г.Рязань</t>
  </si>
  <si>
    <t>Госпошлина за продление сроков действия лицензиина пользование недрами РЯЗ 00394 ВЭ ООО "Эллада" в п. Карцево г. Рязань, 5 объектов</t>
  </si>
  <si>
    <t>Госпошлина за продление сроков действия лицензии. Объекты: водозабор "Лесной", "Полубяновский -1".,"Полубяновский -2" Воронежск.обл.,г. Нововоронеж</t>
  </si>
  <si>
    <t>ООО "ЭкоКорм"</t>
  </si>
  <si>
    <t>Государственная пошлина за продление сроков действия лицензии ООО Экокорм, с Николаевка Аннинского р-на Воронежской области, ВРЖ 01015 ВР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</si>
</sst>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9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2"/>
      <color theme="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2"/>
      <color rgb="FFC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3"/>
      <name val="Times New Roman"/>
      <family val="1"/>
      <charset val="204"/>
    </font>
    <font>
      <b/>
      <sz val="8"/>
      <color theme="3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color rgb="FFC00000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10"/>
      <color theme="3"/>
      <name val="Times New Roman"/>
      <family val="1"/>
      <charset val="204"/>
    </font>
    <font>
      <b/>
      <i/>
      <sz val="10"/>
      <color theme="3"/>
      <name val="Times New Roman"/>
      <family val="1"/>
      <charset val="204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rgb="FFC00000"/>
      <name val="Times New Roman"/>
      <family val="1"/>
      <charset val="204"/>
    </font>
    <font>
      <i/>
      <sz val="10"/>
      <color theme="1"/>
      <name val="Arial"/>
      <family val="2"/>
      <charset val="204"/>
    </font>
    <font>
      <sz val="10"/>
      <color theme="3"/>
      <name val="Times New Roman"/>
      <family val="1"/>
      <charset val="204"/>
    </font>
    <font>
      <b/>
      <i/>
      <sz val="8"/>
      <color theme="3"/>
      <name val="Times New Roman"/>
      <family val="1"/>
      <charset val="204"/>
    </font>
    <font>
      <sz val="12"/>
      <color theme="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9"/>
      <color rgb="FFC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6"/>
      <color theme="3"/>
      <name val="Times New Roman"/>
      <family val="1"/>
      <charset val="204"/>
    </font>
    <font>
      <sz val="9"/>
      <color rgb="FFC00000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2"/>
      <color theme="4"/>
      <name val="Times New Roman"/>
      <family val="1"/>
      <charset val="204"/>
    </font>
    <font>
      <b/>
      <sz val="10"/>
      <color theme="4"/>
      <name val="Times New Roman"/>
      <family val="1"/>
      <charset val="204"/>
    </font>
    <font>
      <sz val="11"/>
      <color theme="3"/>
      <name val="Times New Roman"/>
      <family val="1"/>
      <charset val="204"/>
    </font>
    <font>
      <b/>
      <sz val="11"/>
      <color theme="3"/>
      <name val="Times New Roman"/>
      <family val="1"/>
      <charset val="204"/>
    </font>
    <font>
      <b/>
      <i/>
      <sz val="11"/>
      <color theme="4"/>
      <name val="Times New Roman"/>
      <family val="1"/>
      <charset val="204"/>
    </font>
    <font>
      <sz val="10"/>
      <color theme="4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i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C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i/>
      <u/>
      <sz val="10"/>
      <color rgb="FFC0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i/>
      <sz val="6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9"/>
      <color rgb="FFC00000"/>
      <name val="Times New Roman"/>
      <family val="1"/>
      <charset val="204"/>
    </font>
    <font>
      <i/>
      <sz val="6"/>
      <color theme="3"/>
      <name val="Times New Roman"/>
      <family val="1"/>
      <charset val="204"/>
    </font>
    <font>
      <b/>
      <i/>
      <sz val="8"/>
      <color rgb="FFC00000"/>
      <name val="Calibri"/>
      <family val="2"/>
      <charset val="204"/>
      <scheme val="minor"/>
    </font>
    <font>
      <sz val="11"/>
      <color rgb="FFC00000"/>
      <name val="Times New Roman"/>
      <family val="1"/>
      <charset val="204"/>
    </font>
    <font>
      <u/>
      <sz val="10"/>
      <color rgb="FFC00000"/>
      <name val="Times New Roman"/>
      <family val="1"/>
      <charset val="204"/>
    </font>
    <font>
      <b/>
      <i/>
      <sz val="8"/>
      <color rgb="FFC00000"/>
      <name val="Times New Roman"/>
      <family val="1"/>
      <charset val="204"/>
    </font>
    <font>
      <sz val="14"/>
      <color theme="3"/>
      <name val="Times New Roman"/>
      <family val="1"/>
      <charset val="204"/>
    </font>
    <font>
      <sz val="8"/>
      <color theme="3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6"/>
      <color theme="1"/>
      <name val="Calibri"/>
      <family val="2"/>
      <scheme val="minor"/>
    </font>
    <font>
      <i/>
      <sz val="10"/>
      <color rgb="FFC00000"/>
      <name val="Times New Roman"/>
      <family val="1"/>
      <charset val="204"/>
    </font>
    <font>
      <sz val="10"/>
      <color rgb="FFC00000"/>
      <name val="Calibri"/>
      <family val="2"/>
      <scheme val="minor"/>
    </font>
    <font>
      <sz val="7"/>
      <color rgb="FFC00000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i/>
      <sz val="8"/>
      <color theme="3"/>
      <name val="Times New Roman"/>
      <family val="1"/>
      <charset val="204"/>
    </font>
    <font>
      <sz val="9"/>
      <color theme="3"/>
      <name val="Times New Roman"/>
      <family val="1"/>
      <charset val="204"/>
    </font>
    <font>
      <i/>
      <sz val="6"/>
      <color rgb="FFC00000"/>
      <name val="Times New Roman"/>
      <family val="1"/>
      <charset val="204"/>
    </font>
    <font>
      <sz val="6"/>
      <name val="Times New Roman"/>
      <family val="1"/>
      <charset val="204"/>
    </font>
    <font>
      <b/>
      <i/>
      <sz val="9"/>
      <color theme="3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730">
    <xf numFmtId="0" fontId="0" fillId="0" borderId="0" xfId="0"/>
    <xf numFmtId="0" fontId="0" fillId="0" borderId="0" xfId="0"/>
    <xf numFmtId="0" fontId="0" fillId="0" borderId="0" xfId="0"/>
    <xf numFmtId="0" fontId="1" fillId="0" borderId="4" xfId="0" applyFont="1" applyBorder="1" applyAlignment="1">
      <alignment horizontal="center" vertical="center" wrapText="1" shrinkToFit="1"/>
    </xf>
    <xf numFmtId="0" fontId="1" fillId="0" borderId="0" xfId="0" applyFont="1" applyBorder="1"/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vertical="center" wrapText="1" shrinkToFit="1"/>
    </xf>
    <xf numFmtId="0" fontId="3" fillId="0" borderId="4" xfId="0" applyFont="1" applyBorder="1" applyAlignment="1">
      <alignment horizontal="left" vertical="center" wrapText="1" shrinkToFi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" fillId="0" borderId="4" xfId="0" applyFont="1" applyBorder="1" applyAlignment="1">
      <alignment horizontal="left" vertical="center" wrapText="1" shrinkToFit="1"/>
    </xf>
    <xf numFmtId="164" fontId="2" fillId="0" borderId="4" xfId="0" applyNumberFormat="1" applyFont="1" applyBorder="1" applyAlignment="1">
      <alignment horizontal="right" vertical="center" wrapText="1" shrinkToFit="1"/>
    </xf>
    <xf numFmtId="0" fontId="1" fillId="2" borderId="4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164" fontId="2" fillId="2" borderId="1" xfId="0" applyNumberFormat="1" applyFont="1" applyFill="1" applyBorder="1" applyAlignment="1">
      <alignment horizontal="right"/>
    </xf>
    <xf numFmtId="14" fontId="2" fillId="0" borderId="4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14" fillId="0" borderId="0" xfId="0" applyFont="1"/>
    <xf numFmtId="0" fontId="3" fillId="0" borderId="0" xfId="0" applyFont="1"/>
    <xf numFmtId="0" fontId="18" fillId="0" borderId="4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9" fillId="3" borderId="1" xfId="0" applyNumberFormat="1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left" vertical="center" wrapText="1" shrinkToFit="1"/>
    </xf>
    <xf numFmtId="0" fontId="18" fillId="3" borderId="1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center" vertical="center" wrapText="1" shrinkToFit="1"/>
    </xf>
    <xf numFmtId="14" fontId="17" fillId="3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vertical="center" wrapText="1" shrinkToFit="1"/>
    </xf>
    <xf numFmtId="164" fontId="26" fillId="3" borderId="1" xfId="0" applyNumberFormat="1" applyFont="1" applyFill="1" applyBorder="1" applyAlignment="1">
      <alignment horizontal="right" vertical="center" wrapText="1" shrinkToFit="1"/>
    </xf>
    <xf numFmtId="0" fontId="28" fillId="4" borderId="0" xfId="0" applyFont="1" applyFill="1" applyAlignment="1">
      <alignment horizontal="center" vertical="center"/>
    </xf>
    <xf numFmtId="0" fontId="1" fillId="4" borderId="0" xfId="0" applyFont="1" applyFill="1"/>
    <xf numFmtId="0" fontId="6" fillId="0" borderId="4" xfId="0" applyFont="1" applyBorder="1" applyAlignment="1">
      <alignment horizontal="center" vertical="center" wrapText="1" shrinkToFit="1"/>
    </xf>
    <xf numFmtId="0" fontId="6" fillId="0" borderId="0" xfId="0" applyFont="1"/>
    <xf numFmtId="0" fontId="31" fillId="4" borderId="1" xfId="0" applyFont="1" applyFill="1" applyBorder="1" applyAlignment="1">
      <alignment horizontal="left" vertical="center" wrapText="1"/>
    </xf>
    <xf numFmtId="0" fontId="31" fillId="4" borderId="1" xfId="0" applyNumberFormat="1" applyFont="1" applyFill="1" applyBorder="1" applyAlignment="1">
      <alignment horizontal="left" vertical="center" wrapText="1"/>
    </xf>
    <xf numFmtId="0" fontId="25" fillId="4" borderId="1" xfId="0" applyFont="1" applyFill="1" applyBorder="1" applyAlignment="1">
      <alignment horizontal="center" vertical="center"/>
    </xf>
    <xf numFmtId="14" fontId="25" fillId="4" borderId="1" xfId="0" applyNumberFormat="1" applyFont="1" applyFill="1" applyBorder="1" applyAlignment="1">
      <alignment horizontal="center" vertical="center"/>
    </xf>
    <xf numFmtId="164" fontId="14" fillId="4" borderId="1" xfId="0" applyNumberFormat="1" applyFont="1" applyFill="1" applyBorder="1" applyAlignment="1">
      <alignment horizontal="right" vertical="center" wrapText="1" shrinkToFit="1"/>
    </xf>
    <xf numFmtId="0" fontId="33" fillId="0" borderId="0" xfId="0" applyFont="1"/>
    <xf numFmtId="0" fontId="34" fillId="0" borderId="0" xfId="0" applyFont="1"/>
    <xf numFmtId="0" fontId="0" fillId="0" borderId="0" xfId="0" applyAlignment="1"/>
    <xf numFmtId="0" fontId="0" fillId="0" borderId="0" xfId="0"/>
    <xf numFmtId="0" fontId="1" fillId="0" borderId="4" xfId="0" applyFont="1" applyBorder="1" applyAlignment="1">
      <alignment horizontal="center" vertical="center" wrapText="1" shrinkToFit="1"/>
    </xf>
    <xf numFmtId="0" fontId="1" fillId="0" borderId="0" xfId="0" applyFont="1" applyBorder="1"/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vertical="center" wrapText="1" shrinkToFit="1"/>
    </xf>
    <xf numFmtId="0" fontId="3" fillId="0" borderId="4" xfId="0" applyFont="1" applyBorder="1" applyAlignment="1">
      <alignment horizontal="left" vertical="center" wrapText="1" shrinkToFi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" fillId="0" borderId="4" xfId="0" applyFont="1" applyBorder="1" applyAlignment="1">
      <alignment horizontal="left" vertical="center" wrapText="1" shrinkToFit="1"/>
    </xf>
    <xf numFmtId="164" fontId="2" fillId="0" borderId="4" xfId="0" applyNumberFormat="1" applyFont="1" applyBorder="1" applyAlignment="1">
      <alignment horizontal="right" vertical="center" wrapText="1" shrinkToFit="1"/>
    </xf>
    <xf numFmtId="0" fontId="12" fillId="0" borderId="0" xfId="0" applyFont="1"/>
    <xf numFmtId="0" fontId="1" fillId="2" borderId="4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164" fontId="2" fillId="2" borderId="1" xfId="0" applyNumberFormat="1" applyFont="1" applyFill="1" applyBorder="1" applyAlignment="1">
      <alignment horizontal="right"/>
    </xf>
    <xf numFmtId="14" fontId="2" fillId="0" borderId="4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 wrapText="1" shrinkToFit="1"/>
    </xf>
    <xf numFmtId="0" fontId="18" fillId="0" borderId="4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2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right" vertical="center" wrapText="1" shrinkToFit="1"/>
    </xf>
    <xf numFmtId="0" fontId="15" fillId="3" borderId="4" xfId="0" applyFont="1" applyFill="1" applyBorder="1" applyAlignment="1">
      <alignment horizontal="left" vertical="center" wrapText="1"/>
    </xf>
    <xf numFmtId="0" fontId="35" fillId="3" borderId="4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right" vertical="center" wrapText="1" shrinkToFit="1"/>
    </xf>
    <xf numFmtId="14" fontId="2" fillId="3" borderId="4" xfId="0" applyNumberFormat="1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right" vertical="center" wrapText="1" shrinkToFit="1"/>
    </xf>
    <xf numFmtId="164" fontId="14" fillId="3" borderId="1" xfId="0" applyNumberFormat="1" applyFont="1" applyFill="1" applyBorder="1" applyAlignment="1">
      <alignment horizontal="right" vertical="center" wrapText="1" shrinkToFit="1"/>
    </xf>
    <xf numFmtId="0" fontId="6" fillId="0" borderId="1" xfId="0" applyFont="1" applyBorder="1" applyAlignment="1">
      <alignment vertical="center" wrapText="1" shrinkToFit="1"/>
    </xf>
    <xf numFmtId="0" fontId="6" fillId="0" borderId="0" xfId="0" applyFont="1"/>
    <xf numFmtId="0" fontId="6" fillId="0" borderId="4" xfId="0" applyFont="1" applyBorder="1" applyAlignment="1">
      <alignment horizontal="right" vertical="center" wrapText="1" shrinkToFit="1"/>
    </xf>
    <xf numFmtId="0" fontId="10" fillId="3" borderId="1" xfId="0" applyFont="1" applyFill="1" applyBorder="1" applyAlignment="1">
      <alignment horizontal="center" vertical="center"/>
    </xf>
    <xf numFmtId="14" fontId="10" fillId="3" borderId="1" xfId="0" applyNumberFormat="1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0" fontId="15" fillId="3" borderId="1" xfId="0" applyNumberFormat="1" applyFont="1" applyFill="1" applyBorder="1" applyAlignment="1">
      <alignment horizontal="left" vertical="center" wrapText="1"/>
    </xf>
    <xf numFmtId="0" fontId="21" fillId="3" borderId="1" xfId="0" applyNumberFormat="1" applyFont="1" applyFill="1" applyBorder="1" applyAlignment="1">
      <alignment horizontal="left" vertical="center" wrapText="1"/>
    </xf>
    <xf numFmtId="0" fontId="29" fillId="3" borderId="1" xfId="0" applyNumberFormat="1" applyFont="1" applyFill="1" applyBorder="1" applyAlignment="1">
      <alignment horizontal="left" vertical="center" wrapText="1"/>
    </xf>
    <xf numFmtId="0" fontId="2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left" vertical="center" wrapText="1" shrinkToFit="1"/>
    </xf>
    <xf numFmtId="0" fontId="3" fillId="3" borderId="1" xfId="0" applyFont="1" applyFill="1" applyBorder="1" applyAlignment="1">
      <alignment horizontal="left" vertical="center" wrapText="1" shrinkToFit="1"/>
    </xf>
    <xf numFmtId="0" fontId="2" fillId="3" borderId="1" xfId="0" applyFont="1" applyFill="1" applyBorder="1" applyAlignment="1">
      <alignment horizontal="center" vertical="center" wrapText="1" shrinkToFit="1"/>
    </xf>
    <xf numFmtId="14" fontId="2" fillId="3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left" vertical="center" wrapText="1" shrinkToFit="1"/>
    </xf>
    <xf numFmtId="0" fontId="6" fillId="0" borderId="1" xfId="0" applyFont="1" applyBorder="1" applyAlignment="1">
      <alignment horizontal="left" vertical="center" wrapText="1" shrinkToFit="1"/>
    </xf>
    <xf numFmtId="1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 wrapText="1" shrinkToFit="1"/>
    </xf>
    <xf numFmtId="0" fontId="1" fillId="0" borderId="1" xfId="0" applyFont="1" applyBorder="1" applyAlignment="1">
      <alignment horizontal="left" vertical="center" wrapText="1" shrinkToFit="1"/>
    </xf>
    <xf numFmtId="0" fontId="22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left" vertical="center" wrapText="1"/>
    </xf>
    <xf numFmtId="0" fontId="24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37" fillId="3" borderId="1" xfId="0" applyFont="1" applyFill="1" applyBorder="1" applyAlignment="1">
      <alignment horizontal="left" vertical="center" wrapText="1"/>
    </xf>
    <xf numFmtId="0" fontId="37" fillId="3" borderId="1" xfId="0" applyNumberFormat="1" applyFont="1" applyFill="1" applyBorder="1" applyAlignment="1">
      <alignment horizontal="left" vertical="center" wrapText="1"/>
    </xf>
    <xf numFmtId="0" fontId="25" fillId="3" borderId="1" xfId="0" applyFont="1" applyFill="1" applyBorder="1" applyAlignment="1">
      <alignment horizontal="center" vertical="center"/>
    </xf>
    <xf numFmtId="14" fontId="25" fillId="3" borderId="1" xfId="0" applyNumberFormat="1" applyFont="1" applyFill="1" applyBorder="1" applyAlignment="1">
      <alignment horizontal="center" vertical="center"/>
    </xf>
    <xf numFmtId="164" fontId="25" fillId="3" borderId="1" xfId="0" applyNumberFormat="1" applyFont="1" applyFill="1" applyBorder="1" applyAlignment="1">
      <alignment horizontal="right" vertical="center" wrapText="1" shrinkToFit="1"/>
    </xf>
    <xf numFmtId="0" fontId="37" fillId="3" borderId="1" xfId="0" applyFont="1" applyFill="1" applyBorder="1" applyAlignment="1">
      <alignment horizontal="left" vertical="center" wrapText="1" shrinkToFit="1"/>
    </xf>
    <xf numFmtId="0" fontId="25" fillId="3" borderId="1" xfId="0" applyFont="1" applyFill="1" applyBorder="1" applyAlignment="1">
      <alignment horizontal="center" vertical="center" wrapText="1" shrinkToFit="1"/>
    </xf>
    <xf numFmtId="14" fontId="25" fillId="3" borderId="1" xfId="0" applyNumberFormat="1" applyFont="1" applyFill="1" applyBorder="1" applyAlignment="1">
      <alignment horizontal="center" vertical="center" wrapText="1" shrinkToFit="1"/>
    </xf>
    <xf numFmtId="164" fontId="25" fillId="3" borderId="1" xfId="0" applyNumberFormat="1" applyFont="1" applyFill="1" applyBorder="1" applyAlignment="1">
      <alignment vertical="center" wrapText="1" shrinkToFit="1"/>
    </xf>
    <xf numFmtId="0" fontId="28" fillId="0" borderId="0" xfId="0" applyFont="1" applyBorder="1" applyAlignment="1">
      <alignment horizontal="right" vertical="center"/>
    </xf>
    <xf numFmtId="0" fontId="2" fillId="4" borderId="1" xfId="0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left" vertical="center" wrapText="1" shrinkToFit="1"/>
    </xf>
    <xf numFmtId="0" fontId="10" fillId="3" borderId="1" xfId="0" applyFont="1" applyFill="1" applyBorder="1" applyAlignment="1">
      <alignment horizontal="center" vertical="center" wrapText="1" shrinkToFit="1"/>
    </xf>
    <xf numFmtId="14" fontId="10" fillId="3" borderId="1" xfId="0" applyNumberFormat="1" applyFont="1" applyFill="1" applyBorder="1" applyAlignment="1">
      <alignment horizontal="center" vertical="center" wrapText="1" shrinkToFit="1"/>
    </xf>
    <xf numFmtId="164" fontId="10" fillId="3" borderId="1" xfId="0" applyNumberFormat="1" applyFont="1" applyFill="1" applyBorder="1" applyAlignment="1">
      <alignment vertical="center" wrapText="1" shrinkToFit="1"/>
    </xf>
    <xf numFmtId="0" fontId="16" fillId="3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 shrinkToFit="1"/>
    </xf>
    <xf numFmtId="0" fontId="8" fillId="0" borderId="1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left" vertical="center" wrapText="1" shrinkToFit="1"/>
    </xf>
    <xf numFmtId="0" fontId="15" fillId="4" borderId="1" xfId="0" applyNumberFormat="1" applyFont="1" applyFill="1" applyBorder="1" applyAlignment="1">
      <alignment horizontal="left" vertical="center" wrapText="1"/>
    </xf>
    <xf numFmtId="0" fontId="27" fillId="3" borderId="1" xfId="0" applyNumberFormat="1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left" vertical="center" wrapText="1" shrinkToFit="1"/>
    </xf>
    <xf numFmtId="0" fontId="11" fillId="3" borderId="1" xfId="0" applyFont="1" applyFill="1" applyBorder="1" applyAlignment="1">
      <alignment horizontal="left" vertical="center" wrapText="1" shrinkToFit="1"/>
    </xf>
    <xf numFmtId="0" fontId="5" fillId="3" borderId="1" xfId="0" applyFont="1" applyFill="1" applyBorder="1" applyAlignment="1">
      <alignment horizontal="left" vertical="center" wrapText="1" shrinkToFit="1"/>
    </xf>
    <xf numFmtId="0" fontId="9" fillId="3" borderId="1" xfId="0" applyFont="1" applyFill="1" applyBorder="1" applyAlignment="1">
      <alignment horizontal="left" vertical="center" wrapText="1" shrinkToFit="1"/>
    </xf>
    <xf numFmtId="0" fontId="1" fillId="4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0" fillId="0" borderId="0" xfId="0"/>
    <xf numFmtId="164" fontId="2" fillId="3" borderId="1" xfId="0" applyNumberFormat="1" applyFont="1" applyFill="1" applyBorder="1" applyAlignment="1">
      <alignment horizontal="right" vertical="center" wrapText="1" shrinkToFit="1"/>
    </xf>
    <xf numFmtId="0" fontId="15" fillId="3" borderId="4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164" fontId="2" fillId="3" borderId="4" xfId="0" applyNumberFormat="1" applyFont="1" applyFill="1" applyBorder="1" applyAlignment="1">
      <alignment horizontal="right" vertical="center" wrapText="1" shrinkToFit="1"/>
    </xf>
    <xf numFmtId="164" fontId="2" fillId="3" borderId="9" xfId="0" applyNumberFormat="1" applyFont="1" applyFill="1" applyBorder="1" applyAlignment="1">
      <alignment horizontal="right" vertical="center" wrapText="1" shrinkToFit="1"/>
    </xf>
    <xf numFmtId="0" fontId="6" fillId="3" borderId="9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 shrinkToFit="1"/>
    </xf>
    <xf numFmtId="0" fontId="6" fillId="0" borderId="0" xfId="0" applyFont="1"/>
    <xf numFmtId="0" fontId="11" fillId="3" borderId="1" xfId="0" applyNumberFormat="1" applyFont="1" applyFill="1" applyBorder="1" applyAlignment="1">
      <alignment horizontal="left" vertical="center" wrapText="1"/>
    </xf>
    <xf numFmtId="0" fontId="37" fillId="0" borderId="0" xfId="0" applyFont="1"/>
    <xf numFmtId="0" fontId="31" fillId="3" borderId="12" xfId="0" applyFont="1" applyFill="1" applyBorder="1" applyAlignment="1">
      <alignment horizontal="left" vertical="center" wrapText="1"/>
    </xf>
    <xf numFmtId="0" fontId="26" fillId="3" borderId="12" xfId="0" applyNumberFormat="1" applyFont="1" applyFill="1" applyBorder="1" applyAlignment="1">
      <alignment horizontal="left" vertical="center" wrapText="1"/>
    </xf>
    <xf numFmtId="0" fontId="25" fillId="3" borderId="12" xfId="0" applyFont="1" applyFill="1" applyBorder="1" applyAlignment="1">
      <alignment horizontal="center" vertical="center"/>
    </xf>
    <xf numFmtId="14" fontId="25" fillId="3" borderId="12" xfId="0" applyNumberFormat="1" applyFont="1" applyFill="1" applyBorder="1" applyAlignment="1">
      <alignment horizontal="center" vertical="center"/>
    </xf>
    <xf numFmtId="164" fontId="25" fillId="3" borderId="12" xfId="0" applyNumberFormat="1" applyFont="1" applyFill="1" applyBorder="1" applyAlignment="1">
      <alignment horizontal="right" vertical="center" wrapText="1" shrinkToFit="1"/>
    </xf>
    <xf numFmtId="0" fontId="7" fillId="0" borderId="0" xfId="0" applyFont="1"/>
    <xf numFmtId="0" fontId="37" fillId="0" borderId="12" xfId="0" applyFont="1" applyBorder="1" applyAlignment="1">
      <alignment horizontal="left" vertical="center" wrapText="1" shrinkToFit="1"/>
    </xf>
    <xf numFmtId="0" fontId="39" fillId="0" borderId="12" xfId="0" applyFont="1" applyBorder="1" applyAlignment="1">
      <alignment horizontal="center" vertical="center" wrapText="1" shrinkToFit="1"/>
    </xf>
    <xf numFmtId="14" fontId="39" fillId="0" borderId="12" xfId="0" applyNumberFormat="1" applyFont="1" applyBorder="1" applyAlignment="1">
      <alignment horizontal="center" vertical="center" wrapText="1" shrinkToFit="1"/>
    </xf>
    <xf numFmtId="164" fontId="39" fillId="0" borderId="12" xfId="0" applyNumberFormat="1" applyFont="1" applyBorder="1" applyAlignment="1">
      <alignment vertical="center" wrapText="1" shrinkToFit="1"/>
    </xf>
    <xf numFmtId="0" fontId="25" fillId="0" borderId="12" xfId="0" applyFont="1" applyBorder="1" applyAlignment="1">
      <alignment horizontal="left" vertical="center" wrapText="1" shrinkToFit="1"/>
    </xf>
    <xf numFmtId="0" fontId="38" fillId="0" borderId="0" xfId="0" applyFont="1" applyAlignment="1">
      <alignment vertical="center"/>
    </xf>
    <xf numFmtId="0" fontId="15" fillId="3" borderId="1" xfId="0" applyFont="1" applyFill="1" applyBorder="1" applyAlignment="1">
      <alignment horizontal="center" vertical="center"/>
    </xf>
    <xf numFmtId="14" fontId="15" fillId="3" borderId="1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 wrapText="1" shrinkToFit="1"/>
    </xf>
    <xf numFmtId="0" fontId="21" fillId="3" borderId="4" xfId="0" applyNumberFormat="1" applyFont="1" applyFill="1" applyBorder="1" applyAlignment="1">
      <alignment horizontal="left" vertical="center" wrapText="1"/>
    </xf>
    <xf numFmtId="0" fontId="15" fillId="3" borderId="4" xfId="0" applyFont="1" applyFill="1" applyBorder="1" applyAlignment="1">
      <alignment horizontal="center" vertical="center"/>
    </xf>
    <xf numFmtId="14" fontId="15" fillId="3" borderId="4" xfId="0" applyNumberFormat="1" applyFont="1" applyFill="1" applyBorder="1" applyAlignment="1">
      <alignment horizontal="center" vertical="center"/>
    </xf>
    <xf numFmtId="0" fontId="21" fillId="3" borderId="9" xfId="0" applyNumberFormat="1" applyFont="1" applyFill="1" applyBorder="1" applyAlignment="1">
      <alignment horizontal="left" vertical="center" wrapText="1"/>
    </xf>
    <xf numFmtId="0" fontId="15" fillId="3" borderId="9" xfId="0" applyFont="1" applyFill="1" applyBorder="1" applyAlignment="1">
      <alignment horizontal="center" vertical="center"/>
    </xf>
    <xf numFmtId="14" fontId="15" fillId="3" borderId="9" xfId="0" applyNumberFormat="1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left" vertical="center" wrapText="1" shrinkToFit="1"/>
    </xf>
    <xf numFmtId="0" fontId="6" fillId="3" borderId="11" xfId="0" applyFont="1" applyFill="1" applyBorder="1" applyAlignment="1">
      <alignment horizontal="left" vertical="center" wrapText="1" shrinkToFit="1"/>
    </xf>
    <xf numFmtId="0" fontId="15" fillId="3" borderId="11" xfId="0" applyFont="1" applyFill="1" applyBorder="1" applyAlignment="1">
      <alignment horizontal="center" vertical="center" wrapText="1" shrinkToFit="1"/>
    </xf>
    <xf numFmtId="14" fontId="15" fillId="3" borderId="11" xfId="0" applyNumberFormat="1" applyFont="1" applyFill="1" applyBorder="1" applyAlignment="1">
      <alignment horizontal="center" vertical="center" wrapText="1" shrinkToFit="1"/>
    </xf>
    <xf numFmtId="164" fontId="25" fillId="3" borderId="11" xfId="0" applyNumberFormat="1" applyFont="1" applyFill="1" applyBorder="1" applyAlignment="1">
      <alignment horizontal="right" vertical="center" wrapText="1" shrinkToFit="1"/>
    </xf>
    <xf numFmtId="0" fontId="0" fillId="0" borderId="0" xfId="0"/>
    <xf numFmtId="0" fontId="1" fillId="0" borderId="4" xfId="0" applyFont="1" applyBorder="1" applyAlignment="1">
      <alignment horizontal="center" vertical="center" wrapText="1" shrinkToFit="1"/>
    </xf>
    <xf numFmtId="0" fontId="1" fillId="0" borderId="0" xfId="0" applyFont="1" applyBorder="1"/>
    <xf numFmtId="0" fontId="3" fillId="0" borderId="4" xfId="0" applyFont="1" applyBorder="1" applyAlignment="1">
      <alignment horizontal="left" vertical="center" wrapText="1" shrinkToFit="1"/>
    </xf>
    <xf numFmtId="0" fontId="1" fillId="0" borderId="4" xfId="0" applyFont="1" applyBorder="1" applyAlignment="1">
      <alignment horizontal="left" vertical="center" wrapText="1" shrinkToFit="1"/>
    </xf>
    <xf numFmtId="164" fontId="2" fillId="0" borderId="4" xfId="0" applyNumberFormat="1" applyFont="1" applyBorder="1" applyAlignment="1">
      <alignment horizontal="right" vertical="center" wrapText="1" shrinkToFit="1"/>
    </xf>
    <xf numFmtId="14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left" vertical="center" wrapText="1" shrinkToFit="1"/>
    </xf>
    <xf numFmtId="0" fontId="3" fillId="0" borderId="13" xfId="0" applyFont="1" applyBorder="1" applyAlignment="1">
      <alignment horizontal="left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14" fontId="2" fillId="0" borderId="13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right" vertical="center" wrapText="1" shrinkToFit="1"/>
    </xf>
    <xf numFmtId="0" fontId="1" fillId="0" borderId="12" xfId="0" applyFont="1" applyBorder="1" applyAlignment="1">
      <alignment horizontal="left" vertical="center" wrapText="1" shrinkToFit="1"/>
    </xf>
    <xf numFmtId="0" fontId="3" fillId="0" borderId="12" xfId="0" applyFont="1" applyBorder="1" applyAlignment="1">
      <alignment horizontal="left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14" fontId="2" fillId="0" borderId="12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right" vertical="center" wrapText="1" shrinkToFit="1"/>
    </xf>
    <xf numFmtId="0" fontId="0" fillId="0" borderId="0" xfId="0"/>
    <xf numFmtId="0" fontId="1" fillId="0" borderId="4" xfId="0" applyFont="1" applyBorder="1" applyAlignment="1">
      <alignment horizontal="center" vertical="center" wrapText="1" shrinkToFit="1"/>
    </xf>
    <xf numFmtId="0" fontId="1" fillId="3" borderId="10" xfId="0" applyFont="1" applyFill="1" applyBorder="1" applyAlignment="1">
      <alignment horizontal="left" vertical="center" wrapText="1" shrinkToFit="1"/>
    </xf>
    <xf numFmtId="0" fontId="19" fillId="3" borderId="10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 wrapText="1" shrinkToFit="1"/>
    </xf>
    <xf numFmtId="14" fontId="2" fillId="3" borderId="10" xfId="0" applyNumberFormat="1" applyFont="1" applyFill="1" applyBorder="1" applyAlignment="1">
      <alignment horizontal="center" vertical="center" wrapText="1" shrinkToFit="1"/>
    </xf>
    <xf numFmtId="164" fontId="10" fillId="3" borderId="10" xfId="0" applyNumberFormat="1" applyFont="1" applyFill="1" applyBorder="1" applyAlignment="1">
      <alignment horizontal="right" vertical="center" wrapText="1" shrinkToFit="1"/>
    </xf>
    <xf numFmtId="0" fontId="1" fillId="3" borderId="12" xfId="0" applyFont="1" applyFill="1" applyBorder="1" applyAlignment="1">
      <alignment horizontal="left" vertical="center" wrapText="1" shrinkToFit="1"/>
    </xf>
    <xf numFmtId="0" fontId="6" fillId="3" borderId="12" xfId="0" applyFont="1" applyFill="1" applyBorder="1" applyAlignment="1">
      <alignment horizontal="left" vertical="center" wrapText="1" shrinkToFit="1"/>
    </xf>
    <xf numFmtId="0" fontId="2" fillId="3" borderId="12" xfId="0" applyFont="1" applyFill="1" applyBorder="1" applyAlignment="1">
      <alignment horizontal="center" vertical="center" wrapText="1" shrinkToFit="1"/>
    </xf>
    <xf numFmtId="14" fontId="2" fillId="3" borderId="12" xfId="0" applyNumberFormat="1" applyFont="1" applyFill="1" applyBorder="1" applyAlignment="1">
      <alignment horizontal="center" vertical="center" wrapText="1" shrinkToFit="1"/>
    </xf>
    <xf numFmtId="164" fontId="10" fillId="3" borderId="12" xfId="0" applyNumberFormat="1" applyFont="1" applyFill="1" applyBorder="1" applyAlignment="1">
      <alignment horizontal="right" vertical="center" wrapText="1" shrinkToFit="1"/>
    </xf>
    <xf numFmtId="0" fontId="0" fillId="0" borderId="0" xfId="0"/>
    <xf numFmtId="0" fontId="43" fillId="0" borderId="0" xfId="0" applyFont="1"/>
    <xf numFmtId="0" fontId="0" fillId="0" borderId="0" xfId="0"/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2" fillId="0" borderId="0" xfId="0" applyFont="1"/>
    <xf numFmtId="0" fontId="23" fillId="0" borderId="0" xfId="0" applyFont="1" applyBorder="1" applyAlignment="1">
      <alignment vertical="center"/>
    </xf>
    <xf numFmtId="0" fontId="0" fillId="0" borderId="0" xfId="0"/>
    <xf numFmtId="0" fontId="1" fillId="0" borderId="4" xfId="0" applyFont="1" applyBorder="1" applyAlignment="1">
      <alignment horizontal="center" vertical="center" wrapText="1" shrinkToFit="1"/>
    </xf>
    <xf numFmtId="0" fontId="1" fillId="0" borderId="0" xfId="0" applyFont="1" applyBorder="1"/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vertical="center" wrapText="1" shrinkToFit="1"/>
    </xf>
    <xf numFmtId="0" fontId="3" fillId="0" borderId="4" xfId="0" applyFont="1" applyBorder="1" applyAlignment="1">
      <alignment horizontal="left" vertical="center" wrapText="1" shrinkToFi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" fillId="0" borderId="4" xfId="0" applyFont="1" applyBorder="1" applyAlignment="1">
      <alignment horizontal="left" vertical="center" wrapText="1" shrinkToFit="1"/>
    </xf>
    <xf numFmtId="164" fontId="2" fillId="0" borderId="4" xfId="0" applyNumberFormat="1" applyFont="1" applyBorder="1" applyAlignment="1">
      <alignment horizontal="right" vertical="center" wrapText="1" shrinkToFit="1"/>
    </xf>
    <xf numFmtId="0" fontId="12" fillId="0" borderId="4" xfId="0" applyFont="1" applyBorder="1" applyAlignment="1">
      <alignment horizontal="center" vertical="center" wrapText="1" shrinkToFit="1"/>
    </xf>
    <xf numFmtId="0" fontId="12" fillId="0" borderId="4" xfId="0" applyFont="1" applyBorder="1" applyAlignment="1">
      <alignment horizontal="left" vertical="center" wrapText="1" shrinkToFit="1"/>
    </xf>
    <xf numFmtId="0" fontId="13" fillId="0" borderId="4" xfId="0" applyFont="1" applyBorder="1" applyAlignment="1">
      <alignment horizontal="right" vertical="center" wrapText="1" shrinkToFit="1"/>
    </xf>
    <xf numFmtId="0" fontId="12" fillId="0" borderId="4" xfId="0" applyFont="1" applyBorder="1" applyAlignment="1">
      <alignment wrapText="1" shrinkToFit="1"/>
    </xf>
    <xf numFmtId="0" fontId="13" fillId="0" borderId="1" xfId="0" applyFont="1" applyBorder="1" applyAlignment="1">
      <alignment horizontal="center" vertical="center" wrapText="1" shrinkToFit="1"/>
    </xf>
    <xf numFmtId="0" fontId="12" fillId="0" borderId="0" xfId="0" applyFont="1"/>
    <xf numFmtId="0" fontId="12" fillId="0" borderId="0" xfId="0" applyFont="1" applyBorder="1"/>
    <xf numFmtId="0" fontId="1" fillId="2" borderId="4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164" fontId="2" fillId="2" borderId="1" xfId="0" applyNumberFormat="1" applyFont="1" applyFill="1" applyBorder="1" applyAlignment="1">
      <alignment horizontal="right"/>
    </xf>
    <xf numFmtId="0" fontId="12" fillId="2" borderId="4" xfId="0" applyFont="1" applyFill="1" applyBorder="1" applyAlignment="1">
      <alignment horizontal="center" vertical="center" wrapText="1" shrinkToFit="1"/>
    </xf>
    <xf numFmtId="0" fontId="13" fillId="2" borderId="4" xfId="0" applyFont="1" applyFill="1" applyBorder="1" applyAlignment="1">
      <alignment horizontal="right" vertical="center" wrapText="1" shrinkToFit="1"/>
    </xf>
    <xf numFmtId="0" fontId="13" fillId="2" borderId="1" xfId="0" applyFont="1" applyFill="1" applyBorder="1" applyAlignment="1">
      <alignment horizontal="center" vertical="center" wrapText="1" shrinkToFit="1"/>
    </xf>
    <xf numFmtId="164" fontId="13" fillId="2" borderId="1" xfId="0" applyNumberFormat="1" applyFont="1" applyFill="1" applyBorder="1" applyAlignment="1">
      <alignment horizontal="right" vertical="center" wrapText="1" shrinkToFit="1"/>
    </xf>
    <xf numFmtId="164" fontId="12" fillId="0" borderId="1" xfId="0" applyNumberFormat="1" applyFont="1" applyBorder="1" applyAlignment="1">
      <alignment horizontal="right" vertical="center" wrapText="1" shrinkToFit="1"/>
    </xf>
    <xf numFmtId="14" fontId="2" fillId="0" borderId="4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14" fillId="0" borderId="0" xfId="0" applyFont="1"/>
    <xf numFmtId="0" fontId="18" fillId="0" borderId="4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2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right" vertical="center" wrapText="1" shrinkToFit="1"/>
    </xf>
    <xf numFmtId="0" fontId="1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/>
    </xf>
    <xf numFmtId="14" fontId="10" fillId="3" borderId="1" xfId="0" applyNumberFormat="1" applyFont="1" applyFill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right" vertical="center" wrapText="1" shrinkToFit="1"/>
    </xf>
    <xf numFmtId="0" fontId="2" fillId="3" borderId="1" xfId="0" applyFont="1" applyFill="1" applyBorder="1" applyAlignment="1">
      <alignment horizontal="center" vertical="center" wrapText="1" shrinkToFit="1"/>
    </xf>
    <xf numFmtId="14" fontId="2" fillId="3" borderId="1" xfId="0" applyNumberFormat="1" applyFont="1" applyFill="1" applyBorder="1" applyAlignment="1">
      <alignment horizontal="center" vertical="center" wrapText="1" shrinkToFit="1"/>
    </xf>
    <xf numFmtId="0" fontId="1" fillId="3" borderId="1" xfId="0" applyFont="1" applyFill="1" applyBorder="1" applyAlignment="1">
      <alignment horizontal="left" vertical="center" wrapText="1" shrinkToFit="1"/>
    </xf>
    <xf numFmtId="0" fontId="35" fillId="3" borderId="1" xfId="0" applyFont="1" applyFill="1" applyBorder="1" applyAlignment="1">
      <alignment horizontal="left" vertical="center" wrapText="1" shrinkToFit="1"/>
    </xf>
    <xf numFmtId="0" fontId="18" fillId="3" borderId="1" xfId="0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0" fontId="6" fillId="3" borderId="4" xfId="0" applyNumberFormat="1" applyFont="1" applyFill="1" applyBorder="1" applyAlignment="1">
      <alignment horizontal="left" vertical="center" wrapText="1"/>
    </xf>
    <xf numFmtId="164" fontId="10" fillId="3" borderId="4" xfId="0" applyNumberFormat="1" applyFont="1" applyFill="1" applyBorder="1" applyAlignment="1">
      <alignment horizontal="right" vertical="center" wrapText="1" shrinkToFit="1"/>
    </xf>
    <xf numFmtId="0" fontId="45" fillId="0" borderId="0" xfId="0" applyFont="1"/>
    <xf numFmtId="0" fontId="6" fillId="3" borderId="2" xfId="0" applyFont="1" applyFill="1" applyBorder="1" applyAlignment="1">
      <alignment horizontal="left" vertical="center" wrapText="1"/>
    </xf>
    <xf numFmtId="0" fontId="6" fillId="3" borderId="2" xfId="0" applyNumberFormat="1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14" fontId="2" fillId="3" borderId="2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right" vertical="center" wrapText="1" shrinkToFit="1"/>
    </xf>
    <xf numFmtId="14" fontId="2" fillId="3" borderId="4" xfId="0" applyNumberFormat="1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right" vertical="center" wrapText="1" shrinkToFit="1"/>
    </xf>
    <xf numFmtId="0" fontId="22" fillId="3" borderId="11" xfId="0" applyFont="1" applyFill="1" applyBorder="1" applyAlignment="1">
      <alignment vertical="center"/>
    </xf>
    <xf numFmtId="0" fontId="29" fillId="3" borderId="11" xfId="0" applyNumberFormat="1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center" vertical="center"/>
    </xf>
    <xf numFmtId="14" fontId="10" fillId="3" borderId="11" xfId="0" applyNumberFormat="1" applyFont="1" applyFill="1" applyBorder="1" applyAlignment="1">
      <alignment horizontal="center" vertical="center"/>
    </xf>
    <xf numFmtId="164" fontId="25" fillId="3" borderId="11" xfId="0" applyNumberFormat="1" applyFont="1" applyFill="1" applyBorder="1" applyAlignment="1">
      <alignment horizontal="right" vertical="center" wrapText="1" shrinkToFit="1"/>
    </xf>
    <xf numFmtId="0" fontId="10" fillId="0" borderId="4" xfId="0" applyFont="1" applyBorder="1" applyAlignment="1">
      <alignment horizontal="center" vertical="center" wrapText="1" shrinkToFit="1"/>
    </xf>
    <xf numFmtId="14" fontId="10" fillId="0" borderId="4" xfId="0" applyNumberFormat="1" applyFont="1" applyBorder="1" applyAlignment="1">
      <alignment horizontal="center" vertical="center" wrapText="1" shrinkToFit="1"/>
    </xf>
    <xf numFmtId="0" fontId="9" fillId="3" borderId="4" xfId="0" applyNumberFormat="1" applyFont="1" applyFill="1" applyBorder="1" applyAlignment="1">
      <alignment horizontal="left" vertical="center" wrapText="1"/>
    </xf>
    <xf numFmtId="0" fontId="18" fillId="3" borderId="11" xfId="0" applyFont="1" applyFill="1" applyBorder="1" applyAlignment="1">
      <alignment horizontal="left" vertical="center" wrapText="1"/>
    </xf>
    <xf numFmtId="0" fontId="9" fillId="3" borderId="11" xfId="0" applyNumberFormat="1" applyFont="1" applyFill="1" applyBorder="1" applyAlignment="1">
      <alignment horizontal="left" vertical="center" wrapText="1"/>
    </xf>
    <xf numFmtId="164" fontId="10" fillId="3" borderId="11" xfId="0" applyNumberFormat="1" applyFont="1" applyFill="1" applyBorder="1" applyAlignment="1">
      <alignment horizontal="right" vertical="center" wrapText="1" shrinkToFit="1"/>
    </xf>
    <xf numFmtId="164" fontId="25" fillId="0" borderId="4" xfId="0" applyNumberFormat="1" applyFont="1" applyBorder="1" applyAlignment="1">
      <alignment vertical="center" wrapText="1" shrinkToFit="1"/>
    </xf>
    <xf numFmtId="0" fontId="32" fillId="0" borderId="0" xfId="0" applyFont="1" applyBorder="1" applyAlignment="1">
      <alignment vertical="center"/>
    </xf>
    <xf numFmtId="0" fontId="6" fillId="3" borderId="11" xfId="0" applyNumberFormat="1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/>
    </xf>
    <xf numFmtId="14" fontId="2" fillId="3" borderId="11" xfId="0" applyNumberFormat="1" applyFont="1" applyFill="1" applyBorder="1" applyAlignment="1">
      <alignment horizontal="center" vertical="center"/>
    </xf>
    <xf numFmtId="164" fontId="2" fillId="3" borderId="11" xfId="0" applyNumberFormat="1" applyFont="1" applyFill="1" applyBorder="1" applyAlignment="1">
      <alignment horizontal="right" vertical="center" wrapText="1" shrinkToFit="1"/>
    </xf>
    <xf numFmtId="0" fontId="6" fillId="3" borderId="11" xfId="0" applyFont="1" applyFill="1" applyBorder="1" applyAlignment="1">
      <alignment horizontal="left" vertical="center" wrapText="1"/>
    </xf>
    <xf numFmtId="0" fontId="18" fillId="3" borderId="4" xfId="0" applyFont="1" applyFill="1" applyBorder="1" applyAlignment="1">
      <alignment horizontal="left" vertical="center" wrapText="1"/>
    </xf>
    <xf numFmtId="0" fontId="46" fillId="3" borderId="12" xfId="0" applyFont="1" applyFill="1" applyBorder="1" applyAlignment="1">
      <alignment horizontal="left" vertical="center" wrapText="1"/>
    </xf>
    <xf numFmtId="0" fontId="9" fillId="3" borderId="12" xfId="0" applyNumberFormat="1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center" vertical="center"/>
    </xf>
    <xf numFmtId="14" fontId="2" fillId="3" borderId="12" xfId="0" applyNumberFormat="1" applyFont="1" applyFill="1" applyBorder="1" applyAlignment="1">
      <alignment horizontal="center" vertical="center"/>
    </xf>
    <xf numFmtId="164" fontId="10" fillId="3" borderId="12" xfId="0" applyNumberFormat="1" applyFont="1" applyFill="1" applyBorder="1" applyAlignment="1">
      <alignment horizontal="right" vertical="center" wrapText="1" shrinkToFit="1"/>
    </xf>
    <xf numFmtId="0" fontId="1" fillId="3" borderId="12" xfId="0" applyFont="1" applyFill="1" applyBorder="1" applyAlignment="1">
      <alignment horizontal="left" vertical="center" wrapText="1"/>
    </xf>
    <xf numFmtId="164" fontId="2" fillId="3" borderId="12" xfId="0" applyNumberFormat="1" applyFont="1" applyFill="1" applyBorder="1" applyAlignment="1">
      <alignment horizontal="right" vertical="center" wrapText="1" shrinkToFit="1"/>
    </xf>
    <xf numFmtId="0" fontId="1" fillId="3" borderId="4" xfId="0" applyFont="1" applyFill="1" applyBorder="1" applyAlignment="1">
      <alignment horizontal="left" vertical="center" wrapText="1" shrinkToFit="1"/>
    </xf>
    <xf numFmtId="0" fontId="2" fillId="3" borderId="4" xfId="0" applyFont="1" applyFill="1" applyBorder="1" applyAlignment="1">
      <alignment horizontal="center" vertical="center" wrapText="1" shrinkToFit="1"/>
    </xf>
    <xf numFmtId="14" fontId="2" fillId="3" borderId="4" xfId="0" applyNumberFormat="1" applyFont="1" applyFill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left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14" fontId="2" fillId="0" borderId="11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right" vertical="center" wrapText="1" shrinkToFit="1"/>
    </xf>
    <xf numFmtId="0" fontId="9" fillId="0" borderId="12" xfId="0" applyFont="1" applyBorder="1" applyAlignment="1">
      <alignment horizontal="left" vertical="center" wrapText="1" shrinkToFit="1"/>
    </xf>
    <xf numFmtId="0" fontId="6" fillId="0" borderId="13" xfId="0" applyFont="1" applyBorder="1" applyAlignment="1">
      <alignment horizontal="left" vertical="center" wrapText="1" shrinkToFit="1"/>
    </xf>
    <xf numFmtId="0" fontId="22" fillId="3" borderId="11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 shrinkToFit="1"/>
    </xf>
    <xf numFmtId="0" fontId="6" fillId="0" borderId="12" xfId="0" applyFont="1" applyBorder="1" applyAlignment="1">
      <alignment horizontal="left" vertical="center" wrapText="1" shrinkToFit="1"/>
    </xf>
    <xf numFmtId="0" fontId="1" fillId="3" borderId="12" xfId="0" applyFont="1" applyFill="1" applyBorder="1" applyAlignment="1">
      <alignment horizontal="left" vertical="center" wrapText="1" shrinkToFit="1"/>
    </xf>
    <xf numFmtId="0" fontId="6" fillId="3" borderId="12" xfId="0" applyFont="1" applyFill="1" applyBorder="1" applyAlignment="1">
      <alignment horizontal="left" vertical="center" wrapText="1" shrinkToFit="1"/>
    </xf>
    <xf numFmtId="0" fontId="2" fillId="3" borderId="12" xfId="0" applyFont="1" applyFill="1" applyBorder="1" applyAlignment="1">
      <alignment horizontal="center" vertical="center" wrapText="1" shrinkToFit="1"/>
    </xf>
    <xf numFmtId="14" fontId="2" fillId="3" borderId="12" xfId="0" applyNumberFormat="1" applyFont="1" applyFill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3" fillId="3" borderId="4" xfId="0" applyFont="1" applyFill="1" applyBorder="1" applyAlignment="1">
      <alignment horizontal="left" vertical="center" wrapText="1" shrinkToFit="1"/>
    </xf>
    <xf numFmtId="14" fontId="2" fillId="0" borderId="12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right" vertical="center" wrapText="1" shrinkToFit="1"/>
    </xf>
    <xf numFmtId="0" fontId="18" fillId="0" borderId="4" xfId="0" applyFont="1" applyBorder="1" applyAlignment="1">
      <alignment horizontal="left" vertical="center" wrapText="1" shrinkToFit="1"/>
    </xf>
    <xf numFmtId="0" fontId="27" fillId="0" borderId="4" xfId="0" applyFont="1" applyBorder="1" applyAlignment="1">
      <alignment horizontal="left" vertical="center" wrapText="1" shrinkToFit="1"/>
    </xf>
    <xf numFmtId="0" fontId="9" fillId="3" borderId="12" xfId="0" applyFont="1" applyFill="1" applyBorder="1" applyAlignment="1">
      <alignment horizontal="left" vertical="center" wrapText="1"/>
    </xf>
    <xf numFmtId="0" fontId="6" fillId="0" borderId="0" xfId="0" applyFont="1"/>
    <xf numFmtId="0" fontId="2" fillId="2" borderId="4" xfId="0" applyFont="1" applyFill="1" applyBorder="1" applyAlignment="1">
      <alignment horizontal="center" vertical="center" wrapText="1" shrinkToFit="1"/>
    </xf>
    <xf numFmtId="164" fontId="2" fillId="2" borderId="4" xfId="0" applyNumberFormat="1" applyFont="1" applyFill="1" applyBorder="1" applyAlignment="1">
      <alignment horizontal="right"/>
    </xf>
    <xf numFmtId="0" fontId="9" fillId="0" borderId="4" xfId="0" applyFont="1" applyBorder="1" applyAlignment="1">
      <alignment horizontal="left" vertical="center" wrapText="1" shrinkToFit="1"/>
    </xf>
    <xf numFmtId="0" fontId="15" fillId="3" borderId="11" xfId="0" applyFont="1" applyFill="1" applyBorder="1" applyAlignment="1">
      <alignment horizontal="left" vertical="center" wrapText="1" shrinkToFit="1"/>
    </xf>
    <xf numFmtId="0" fontId="27" fillId="3" borderId="11" xfId="0" applyFont="1" applyFill="1" applyBorder="1" applyAlignment="1">
      <alignment horizontal="left" vertical="center" wrapText="1" shrinkToFit="1"/>
    </xf>
    <xf numFmtId="0" fontId="2" fillId="3" borderId="11" xfId="0" applyFont="1" applyFill="1" applyBorder="1" applyAlignment="1">
      <alignment horizontal="center" vertical="center" wrapText="1" shrinkToFit="1"/>
    </xf>
    <xf numFmtId="14" fontId="2" fillId="3" borderId="11" xfId="0" applyNumberFormat="1" applyFont="1" applyFill="1" applyBorder="1" applyAlignment="1">
      <alignment horizontal="center" vertical="center" wrapText="1" shrinkToFit="1"/>
    </xf>
    <xf numFmtId="0" fontId="47" fillId="0" borderId="12" xfId="0" applyFont="1" applyBorder="1" applyAlignment="1">
      <alignment horizontal="left" vertical="center" wrapText="1" shrinkToFit="1"/>
    </xf>
    <xf numFmtId="0" fontId="5" fillId="3" borderId="4" xfId="0" applyFont="1" applyFill="1" applyBorder="1" applyAlignment="1">
      <alignment horizontal="left" vertical="center" wrapText="1" shrinkToFit="1"/>
    </xf>
    <xf numFmtId="0" fontId="28" fillId="0" borderId="0" xfId="0" applyFont="1" applyAlignment="1">
      <alignment horizontal="center"/>
    </xf>
    <xf numFmtId="0" fontId="9" fillId="3" borderId="4" xfId="0" applyFont="1" applyFill="1" applyBorder="1" applyAlignment="1">
      <alignment horizontal="left" vertical="center" wrapText="1" shrinkToFit="1"/>
    </xf>
    <xf numFmtId="0" fontId="3" fillId="3" borderId="12" xfId="0" applyFont="1" applyFill="1" applyBorder="1" applyAlignment="1">
      <alignment horizontal="left" vertical="center" wrapText="1" shrinkToFit="1"/>
    </xf>
    <xf numFmtId="164" fontId="14" fillId="3" borderId="12" xfId="0" applyNumberFormat="1" applyFont="1" applyFill="1" applyBorder="1" applyAlignment="1">
      <alignment horizontal="right" vertical="center" wrapText="1" shrinkToFit="1"/>
    </xf>
    <xf numFmtId="0" fontId="8" fillId="0" borderId="4" xfId="0" applyFont="1" applyBorder="1" applyAlignment="1">
      <alignment horizontal="left" vertical="center" wrapText="1" shrinkToFit="1"/>
    </xf>
    <xf numFmtId="0" fontId="6" fillId="3" borderId="12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 shrinkToFit="1"/>
    </xf>
    <xf numFmtId="0" fontId="6" fillId="0" borderId="4" xfId="0" applyFont="1" applyBorder="1" applyAlignment="1">
      <alignment horizontal="right" vertical="center" wrapText="1" shrinkToFit="1"/>
    </xf>
    <xf numFmtId="0" fontId="6" fillId="3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 shrinkToFit="1"/>
    </xf>
    <xf numFmtId="0" fontId="21" fillId="3" borderId="12" xfId="0" applyFont="1" applyFill="1" applyBorder="1" applyAlignment="1">
      <alignment horizontal="left" vertical="center" wrapText="1"/>
    </xf>
    <xf numFmtId="0" fontId="21" fillId="3" borderId="12" xfId="0" applyNumberFormat="1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center" vertical="center"/>
    </xf>
    <xf numFmtId="14" fontId="10" fillId="3" borderId="12" xfId="0" applyNumberFormat="1" applyFont="1" applyFill="1" applyBorder="1" applyAlignment="1">
      <alignment horizontal="center" vertical="center"/>
    </xf>
    <xf numFmtId="0" fontId="21" fillId="3" borderId="11" xfId="0" applyFont="1" applyFill="1" applyBorder="1" applyAlignment="1">
      <alignment horizontal="left" vertical="center" wrapText="1" shrinkToFit="1"/>
    </xf>
    <xf numFmtId="0" fontId="10" fillId="3" borderId="11" xfId="0" applyFont="1" applyFill="1" applyBorder="1" applyAlignment="1">
      <alignment horizontal="center" vertical="center" wrapText="1" shrinkToFit="1"/>
    </xf>
    <xf numFmtId="14" fontId="10" fillId="3" borderId="11" xfId="0" applyNumberFormat="1" applyFont="1" applyFill="1" applyBorder="1" applyAlignment="1">
      <alignment horizontal="center" vertical="center" wrapText="1" shrinkToFit="1"/>
    </xf>
    <xf numFmtId="0" fontId="11" fillId="3" borderId="11" xfId="0" applyFont="1" applyFill="1" applyBorder="1" applyAlignment="1">
      <alignment horizontal="left" vertical="center" wrapText="1" shrinkToFit="1"/>
    </xf>
    <xf numFmtId="0" fontId="21" fillId="3" borderId="4" xfId="0" applyFont="1" applyFill="1" applyBorder="1" applyAlignment="1">
      <alignment horizontal="left" vertical="center" wrapText="1"/>
    </xf>
    <xf numFmtId="0" fontId="21" fillId="3" borderId="4" xfId="0" applyNumberFormat="1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/>
    </xf>
    <xf numFmtId="14" fontId="10" fillId="3" borderId="4" xfId="0" applyNumberFormat="1" applyFont="1" applyFill="1" applyBorder="1" applyAlignment="1">
      <alignment horizontal="center" vertical="center"/>
    </xf>
    <xf numFmtId="0" fontId="21" fillId="3" borderId="12" xfId="0" applyFont="1" applyFill="1" applyBorder="1" applyAlignment="1">
      <alignment horizontal="left" vertical="center" wrapText="1" shrinkToFit="1"/>
    </xf>
    <xf numFmtId="0" fontId="21" fillId="3" borderId="4" xfId="0" applyFont="1" applyFill="1" applyBorder="1" applyAlignment="1">
      <alignment horizontal="left" vertical="center" wrapText="1" shrinkToFit="1"/>
    </xf>
    <xf numFmtId="0" fontId="10" fillId="3" borderId="4" xfId="0" applyFont="1" applyFill="1" applyBorder="1" applyAlignment="1">
      <alignment horizontal="center" vertical="center" wrapText="1" shrinkToFit="1"/>
    </xf>
    <xf numFmtId="14" fontId="10" fillId="3" borderId="4" xfId="0" applyNumberFormat="1" applyFont="1" applyFill="1" applyBorder="1" applyAlignment="1">
      <alignment horizontal="center" vertical="center" wrapText="1" shrinkToFit="1"/>
    </xf>
    <xf numFmtId="164" fontId="10" fillId="3" borderId="4" xfId="0" applyNumberFormat="1" applyFont="1" applyFill="1" applyBorder="1" applyAlignment="1">
      <alignment vertical="center" wrapText="1" shrinkToFit="1"/>
    </xf>
    <xf numFmtId="0" fontId="8" fillId="0" borderId="13" xfId="0" applyFont="1" applyBorder="1" applyAlignment="1">
      <alignment horizontal="left" vertical="center" wrapText="1" shrinkToFit="1"/>
    </xf>
    <xf numFmtId="0" fontId="9" fillId="0" borderId="13" xfId="0" applyFont="1" applyBorder="1" applyAlignment="1">
      <alignment horizontal="left" vertical="center" wrapText="1" shrinkToFit="1"/>
    </xf>
    <xf numFmtId="14" fontId="2" fillId="0" borderId="13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right" vertical="center" wrapText="1" shrinkToFit="1"/>
    </xf>
    <xf numFmtId="0" fontId="21" fillId="3" borderId="1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 shrinkToFit="1"/>
    </xf>
    <xf numFmtId="0" fontId="8" fillId="0" borderId="4" xfId="0" applyFont="1" applyBorder="1" applyAlignment="1">
      <alignment vertical="center" wrapText="1" shrinkToFit="1"/>
    </xf>
    <xf numFmtId="0" fontId="6" fillId="3" borderId="4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horizontal="left" vertical="center" wrapText="1"/>
    </xf>
    <xf numFmtId="0" fontId="21" fillId="3" borderId="1" xfId="0" applyNumberFormat="1" applyFont="1" applyFill="1" applyBorder="1" applyAlignment="1">
      <alignment horizontal="left" vertical="center" wrapText="1"/>
    </xf>
    <xf numFmtId="0" fontId="48" fillId="0" borderId="0" xfId="0" applyFont="1"/>
    <xf numFmtId="0" fontId="48" fillId="0" borderId="0" xfId="0" applyFont="1" applyAlignment="1"/>
    <xf numFmtId="0" fontId="42" fillId="3" borderId="4" xfId="0" applyFont="1" applyFill="1" applyBorder="1" applyAlignment="1">
      <alignment horizontal="center" vertical="center"/>
    </xf>
    <xf numFmtId="14" fontId="42" fillId="3" borderId="4" xfId="0" applyNumberFormat="1" applyFont="1" applyFill="1" applyBorder="1" applyAlignment="1">
      <alignment horizontal="center" vertical="center"/>
    </xf>
    <xf numFmtId="164" fontId="42" fillId="3" borderId="4" xfId="0" applyNumberFormat="1" applyFont="1" applyFill="1" applyBorder="1" applyAlignment="1">
      <alignment horizontal="right" vertical="center" wrapText="1" shrinkToFit="1"/>
    </xf>
    <xf numFmtId="0" fontId="37" fillId="3" borderId="11" xfId="0" applyFont="1" applyFill="1" applyBorder="1" applyAlignment="1">
      <alignment horizontal="left" vertical="center" wrapText="1"/>
    </xf>
    <xf numFmtId="0" fontId="37" fillId="3" borderId="11" xfId="0" applyNumberFormat="1" applyFont="1" applyFill="1" applyBorder="1" applyAlignment="1">
      <alignment horizontal="left" vertical="center" wrapText="1"/>
    </xf>
    <xf numFmtId="0" fontId="25" fillId="3" borderId="11" xfId="0" applyFont="1" applyFill="1" applyBorder="1" applyAlignment="1">
      <alignment horizontal="center" vertical="center"/>
    </xf>
    <xf numFmtId="14" fontId="25" fillId="3" borderId="11" xfId="0" applyNumberFormat="1" applyFont="1" applyFill="1" applyBorder="1" applyAlignment="1">
      <alignment horizontal="center" vertical="center"/>
    </xf>
    <xf numFmtId="0" fontId="11" fillId="3" borderId="4" xfId="0" applyNumberFormat="1" applyFont="1" applyFill="1" applyBorder="1" applyAlignment="1">
      <alignment horizontal="left" vertical="center" wrapText="1"/>
    </xf>
    <xf numFmtId="0" fontId="3" fillId="3" borderId="12" xfId="0" applyNumberFormat="1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left" vertical="center" wrapText="1" shrinkToFit="1"/>
    </xf>
    <xf numFmtId="14" fontId="2" fillId="2" borderId="11" xfId="0" applyNumberFormat="1" applyFont="1" applyFill="1" applyBorder="1" applyAlignment="1">
      <alignment horizontal="center" vertical="center" wrapText="1" shrinkToFit="1"/>
    </xf>
    <xf numFmtId="0" fontId="49" fillId="2" borderId="13" xfId="0" applyFont="1" applyFill="1" applyBorder="1" applyAlignment="1">
      <alignment horizontal="left" vertical="center" wrapText="1" shrinkToFit="1"/>
    </xf>
    <xf numFmtId="0" fontId="0" fillId="0" borderId="0" xfId="0"/>
    <xf numFmtId="0" fontId="1" fillId="0" borderId="4" xfId="0" applyFont="1" applyBorder="1" applyAlignment="1">
      <alignment horizontal="center" vertical="center" wrapText="1" shrinkToFit="1"/>
    </xf>
    <xf numFmtId="0" fontId="1" fillId="0" borderId="0" xfId="0" applyFont="1" applyBorder="1"/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vertical="center" wrapText="1" shrinkToFit="1"/>
    </xf>
    <xf numFmtId="0" fontId="5" fillId="0" borderId="4" xfId="0" applyFont="1" applyBorder="1" applyAlignment="1">
      <alignment horizontal="left" vertical="center" wrapText="1" shrinkToFit="1"/>
    </xf>
    <xf numFmtId="0" fontId="3" fillId="0" borderId="4" xfId="0" applyFont="1" applyBorder="1" applyAlignment="1">
      <alignment horizontal="left" vertical="center" wrapText="1" shrinkToFi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" fillId="0" borderId="4" xfId="0" applyFont="1" applyBorder="1" applyAlignment="1">
      <alignment horizontal="left" vertical="center" wrapText="1" shrinkToFit="1"/>
    </xf>
    <xf numFmtId="0" fontId="12" fillId="0" borderId="4" xfId="0" applyFont="1" applyBorder="1" applyAlignment="1">
      <alignment horizontal="center" vertical="center" wrapText="1" shrinkToFit="1"/>
    </xf>
    <xf numFmtId="0" fontId="12" fillId="0" borderId="4" xfId="0" applyFont="1" applyBorder="1" applyAlignment="1">
      <alignment horizontal="left" vertical="center" wrapText="1" shrinkToFit="1"/>
    </xf>
    <xf numFmtId="0" fontId="13" fillId="0" borderId="4" xfId="0" applyFont="1" applyBorder="1" applyAlignment="1">
      <alignment horizontal="right" vertical="center" wrapText="1" shrinkToFit="1"/>
    </xf>
    <xf numFmtId="0" fontId="12" fillId="0" borderId="4" xfId="0" applyFont="1" applyBorder="1" applyAlignment="1">
      <alignment wrapText="1" shrinkToFit="1"/>
    </xf>
    <xf numFmtId="0" fontId="13" fillId="0" borderId="1" xfId="0" applyFont="1" applyBorder="1" applyAlignment="1">
      <alignment horizontal="center" vertical="center" wrapText="1" shrinkToFit="1"/>
    </xf>
    <xf numFmtId="0" fontId="12" fillId="0" borderId="0" xfId="0" applyFont="1"/>
    <xf numFmtId="0" fontId="12" fillId="0" borderId="0" xfId="0" applyFont="1" applyBorder="1"/>
    <xf numFmtId="0" fontId="1" fillId="2" borderId="4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12" fillId="2" borderId="4" xfId="0" applyFont="1" applyFill="1" applyBorder="1" applyAlignment="1">
      <alignment horizontal="center" vertical="center" wrapText="1" shrinkToFit="1"/>
    </xf>
    <xf numFmtId="0" fontId="13" fillId="2" borderId="4" xfId="0" applyFont="1" applyFill="1" applyBorder="1" applyAlignment="1">
      <alignment horizontal="right" vertical="center" wrapText="1" shrinkToFit="1"/>
    </xf>
    <xf numFmtId="0" fontId="13" fillId="2" borderId="1" xfId="0" applyFont="1" applyFill="1" applyBorder="1" applyAlignment="1">
      <alignment horizontal="center" vertical="center" wrapText="1" shrinkToFit="1"/>
    </xf>
    <xf numFmtId="14" fontId="2" fillId="0" borderId="4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14" fillId="0" borderId="0" xfId="0" applyFont="1"/>
    <xf numFmtId="0" fontId="6" fillId="0" borderId="4" xfId="0" applyFont="1" applyBorder="1" applyAlignment="1">
      <alignment horizontal="left" vertical="center" wrapText="1" shrinkToFit="1"/>
    </xf>
    <xf numFmtId="0" fontId="18" fillId="0" borderId="4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9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14" fontId="10" fillId="3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/>
    </xf>
    <xf numFmtId="0" fontId="27" fillId="3" borderId="1" xfId="0" applyNumberFormat="1" applyFont="1" applyFill="1" applyBorder="1" applyAlignment="1">
      <alignment horizontal="left" vertical="center" wrapText="1"/>
    </xf>
    <xf numFmtId="0" fontId="40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 shrinkToFit="1"/>
    </xf>
    <xf numFmtId="0" fontId="1" fillId="3" borderId="11" xfId="0" applyFont="1" applyFill="1" applyBorder="1" applyAlignment="1">
      <alignment horizontal="left" vertical="center" wrapText="1"/>
    </xf>
    <xf numFmtId="0" fontId="9" fillId="3" borderId="11" xfId="0" applyNumberFormat="1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center" vertical="center"/>
    </xf>
    <xf numFmtId="14" fontId="10" fillId="3" borderId="11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14" fontId="2" fillId="0" borderId="11" xfId="0" applyNumberFormat="1" applyFont="1" applyBorder="1" applyAlignment="1">
      <alignment horizontal="center" vertical="center"/>
    </xf>
    <xf numFmtId="0" fontId="18" fillId="3" borderId="4" xfId="0" applyFont="1" applyFill="1" applyBorder="1" applyAlignment="1">
      <alignment horizontal="left" vertical="center" wrapText="1"/>
    </xf>
    <xf numFmtId="14" fontId="10" fillId="3" borderId="4" xfId="0" applyNumberFormat="1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left" vertical="center" wrapText="1"/>
    </xf>
    <xf numFmtId="0" fontId="19" fillId="3" borderId="11" xfId="0" applyFont="1" applyFill="1" applyBorder="1" applyAlignment="1">
      <alignment wrapText="1"/>
    </xf>
    <xf numFmtId="0" fontId="2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left" vertical="center" wrapText="1"/>
    </xf>
    <xf numFmtId="0" fontId="9" fillId="3" borderId="12" xfId="0" applyNumberFormat="1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center" vertical="center"/>
    </xf>
    <xf numFmtId="14" fontId="2" fillId="3" borderId="12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left" vertical="center" wrapText="1" shrinkToFit="1"/>
    </xf>
    <xf numFmtId="0" fontId="17" fillId="3" borderId="12" xfId="0" applyNumberFormat="1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 shrinkToFit="1"/>
    </xf>
    <xf numFmtId="0" fontId="18" fillId="3" borderId="12" xfId="0" applyFont="1" applyFill="1" applyBorder="1" applyAlignment="1">
      <alignment horizontal="left" vertical="center" wrapText="1"/>
    </xf>
    <xf numFmtId="0" fontId="9" fillId="3" borderId="12" xfId="0" applyFont="1" applyFill="1" applyBorder="1" applyAlignment="1">
      <alignment horizontal="left" vertical="center" wrapText="1" shrinkToFit="1"/>
    </xf>
    <xf numFmtId="0" fontId="2" fillId="3" borderId="12" xfId="0" applyFont="1" applyFill="1" applyBorder="1" applyAlignment="1">
      <alignment horizontal="center" vertical="center" wrapText="1" shrinkToFit="1"/>
    </xf>
    <xf numFmtId="14" fontId="10" fillId="3" borderId="12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 shrinkToFit="1"/>
    </xf>
    <xf numFmtId="0" fontId="8" fillId="0" borderId="4" xfId="0" applyFont="1" applyBorder="1" applyAlignment="1">
      <alignment horizontal="left" vertical="center" wrapText="1" shrinkToFit="1"/>
    </xf>
    <xf numFmtId="0" fontId="1" fillId="0" borderId="12" xfId="0" applyFont="1" applyBorder="1" applyAlignment="1">
      <alignment horizontal="left" vertical="center" wrapText="1" shrinkToFit="1"/>
    </xf>
    <xf numFmtId="0" fontId="9" fillId="0" borderId="12" xfId="0" applyFont="1" applyBorder="1" applyAlignment="1">
      <alignment horizontal="left" vertical="center" wrapText="1" shrinkToFit="1"/>
    </xf>
    <xf numFmtId="14" fontId="2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 shrinkToFit="1"/>
    </xf>
    <xf numFmtId="0" fontId="8" fillId="0" borderId="13" xfId="0" applyFont="1" applyBorder="1" applyAlignment="1">
      <alignment horizontal="left" vertical="center" wrapText="1" shrinkToFit="1"/>
    </xf>
    <xf numFmtId="0" fontId="3" fillId="0" borderId="13" xfId="0" applyFont="1" applyBorder="1" applyAlignment="1">
      <alignment horizontal="left" vertical="center" wrapText="1" shrinkToFit="1"/>
    </xf>
    <xf numFmtId="14" fontId="2" fillId="0" borderId="13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 shrinkToFit="1"/>
    </xf>
    <xf numFmtId="0" fontId="6" fillId="0" borderId="1" xfId="0" applyFont="1" applyBorder="1" applyAlignment="1">
      <alignment vertical="center" wrapText="1" shrinkToFit="1"/>
    </xf>
    <xf numFmtId="0" fontId="6" fillId="3" borderId="4" xfId="0" applyFont="1" applyFill="1" applyBorder="1" applyAlignment="1">
      <alignment horizontal="left" vertical="center" wrapText="1"/>
    </xf>
    <xf numFmtId="0" fontId="6" fillId="3" borderId="4" xfId="0" applyNumberFormat="1" applyFont="1" applyFill="1" applyBorder="1" applyAlignment="1">
      <alignment horizontal="left" vertical="center" wrapText="1"/>
    </xf>
    <xf numFmtId="0" fontId="15" fillId="3" borderId="4" xfId="0" applyFont="1" applyFill="1" applyBorder="1" applyAlignment="1">
      <alignment horizontal="center" vertical="center"/>
    </xf>
    <xf numFmtId="14" fontId="15" fillId="3" borderId="4" xfId="0" applyNumberFormat="1" applyFont="1" applyFill="1" applyBorder="1" applyAlignment="1">
      <alignment horizontal="center" vertical="center"/>
    </xf>
    <xf numFmtId="0" fontId="6" fillId="0" borderId="0" xfId="0" applyFont="1"/>
    <xf numFmtId="0" fontId="6" fillId="3" borderId="1" xfId="0" applyNumberFormat="1" applyFont="1" applyFill="1" applyBorder="1" applyAlignment="1">
      <alignment horizontal="left" vertical="center" wrapText="1"/>
    </xf>
    <xf numFmtId="0" fontId="6" fillId="3" borderId="12" xfId="0" applyNumberFormat="1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11" xfId="0" applyNumberFormat="1" applyFont="1" applyFill="1" applyBorder="1" applyAlignment="1">
      <alignment horizontal="left" vertical="center" wrapText="1"/>
    </xf>
    <xf numFmtId="0" fontId="15" fillId="3" borderId="11" xfId="0" applyFont="1" applyFill="1" applyBorder="1" applyAlignment="1">
      <alignment horizontal="center" vertical="center"/>
    </xf>
    <xf numFmtId="14" fontId="15" fillId="3" borderId="11" xfId="0" applyNumberFormat="1" applyFont="1" applyFill="1" applyBorder="1" applyAlignment="1">
      <alignment horizontal="center" vertical="center"/>
    </xf>
    <xf numFmtId="0" fontId="21" fillId="3" borderId="4" xfId="0" applyNumberFormat="1" applyFont="1" applyFill="1" applyBorder="1" applyAlignment="1">
      <alignment horizontal="left" vertical="center" wrapText="1"/>
    </xf>
    <xf numFmtId="0" fontId="42" fillId="3" borderId="4" xfId="0" applyFont="1" applyFill="1" applyBorder="1" applyAlignment="1">
      <alignment horizontal="center" vertical="center"/>
    </xf>
    <xf numFmtId="14" fontId="42" fillId="3" borderId="4" xfId="0" applyNumberFormat="1" applyFont="1" applyFill="1" applyBorder="1" applyAlignment="1">
      <alignment horizontal="center" vertical="center"/>
    </xf>
    <xf numFmtId="0" fontId="21" fillId="0" borderId="0" xfId="0" applyFont="1"/>
    <xf numFmtId="0" fontId="42" fillId="3" borderId="1" xfId="0" applyFont="1" applyFill="1" applyBorder="1" applyAlignment="1">
      <alignment horizontal="center" vertical="center"/>
    </xf>
    <xf numFmtId="14" fontId="42" fillId="3" borderId="1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 shrinkToFit="1"/>
    </xf>
    <xf numFmtId="0" fontId="21" fillId="3" borderId="11" xfId="0" applyFont="1" applyFill="1" applyBorder="1" applyAlignment="1">
      <alignment horizontal="left" vertical="center" wrapText="1" shrinkToFit="1"/>
    </xf>
    <xf numFmtId="0" fontId="42" fillId="3" borderId="11" xfId="0" applyFont="1" applyFill="1" applyBorder="1" applyAlignment="1">
      <alignment horizontal="center" vertical="center" wrapText="1" shrinkToFit="1"/>
    </xf>
    <xf numFmtId="14" fontId="42" fillId="3" borderId="11" xfId="0" applyNumberFormat="1" applyFont="1" applyFill="1" applyBorder="1" applyAlignment="1">
      <alignment horizontal="center" vertical="center" wrapText="1" shrinkToFit="1"/>
    </xf>
    <xf numFmtId="0" fontId="49" fillId="3" borderId="12" xfId="0" applyNumberFormat="1" applyFont="1" applyFill="1" applyBorder="1" applyAlignment="1">
      <alignment horizontal="left" vertical="center" wrapText="1"/>
    </xf>
    <xf numFmtId="0" fontId="15" fillId="3" borderId="12" xfId="0" applyFont="1" applyFill="1" applyBorder="1" applyAlignment="1">
      <alignment horizontal="center" vertical="center"/>
    </xf>
    <xf numFmtId="14" fontId="15" fillId="3" borderId="12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14" fontId="15" fillId="3" borderId="1" xfId="0" applyNumberFormat="1" applyFont="1" applyFill="1" applyBorder="1" applyAlignment="1">
      <alignment horizontal="center" vertical="center"/>
    </xf>
    <xf numFmtId="0" fontId="21" fillId="3" borderId="12" xfId="0" applyNumberFormat="1" applyFont="1" applyFill="1" applyBorder="1" applyAlignment="1">
      <alignment horizontal="left" vertical="center" wrapText="1"/>
    </xf>
    <xf numFmtId="0" fontId="27" fillId="3" borderId="4" xfId="0" applyNumberFormat="1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15" fillId="3" borderId="4" xfId="0" applyFont="1" applyFill="1" applyBorder="1" applyAlignment="1">
      <alignment horizontal="center" vertical="center" wrapText="1" shrinkToFit="1"/>
    </xf>
    <xf numFmtId="14" fontId="15" fillId="3" borderId="4" xfId="0" applyNumberFormat="1" applyFont="1" applyFill="1" applyBorder="1" applyAlignment="1">
      <alignment horizontal="center" vertical="center" wrapText="1" shrinkToFit="1"/>
    </xf>
    <xf numFmtId="0" fontId="8" fillId="3" borderId="13" xfId="0" applyFont="1" applyFill="1" applyBorder="1" applyAlignment="1">
      <alignment horizontal="left" vertical="center" wrapText="1"/>
    </xf>
    <xf numFmtId="0" fontId="27" fillId="3" borderId="11" xfId="0" applyNumberFormat="1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 shrinkToFit="1"/>
    </xf>
    <xf numFmtId="0" fontId="5" fillId="3" borderId="4" xfId="0" applyFont="1" applyFill="1" applyBorder="1" applyAlignment="1">
      <alignment horizontal="left" vertical="center" wrapText="1"/>
    </xf>
    <xf numFmtId="0" fontId="1" fillId="3" borderId="12" xfId="0" applyNumberFormat="1" applyFont="1" applyFill="1" applyBorder="1" applyAlignment="1">
      <alignment horizontal="left" vertical="center" wrapText="1"/>
    </xf>
    <xf numFmtId="0" fontId="27" fillId="3" borderId="12" xfId="0" applyFont="1" applyFill="1" applyBorder="1" applyAlignment="1">
      <alignment vertical="center" wrapText="1" shrinkToFit="1"/>
    </xf>
    <xf numFmtId="0" fontId="10" fillId="3" borderId="12" xfId="0" applyFont="1" applyFill="1" applyBorder="1" applyAlignment="1">
      <alignment horizontal="center" vertical="center" wrapText="1" shrinkToFit="1"/>
    </xf>
    <xf numFmtId="0" fontId="21" fillId="3" borderId="4" xfId="0" applyFont="1" applyFill="1" applyBorder="1" applyAlignment="1">
      <alignment horizontal="left" vertical="center" wrapText="1" shrinkToFit="1"/>
    </xf>
    <xf numFmtId="0" fontId="10" fillId="3" borderId="4" xfId="0" applyFont="1" applyFill="1" applyBorder="1" applyAlignment="1">
      <alignment horizontal="center" vertical="center" wrapText="1" shrinkToFit="1"/>
    </xf>
    <xf numFmtId="0" fontId="27" fillId="3" borderId="11" xfId="0" applyFont="1" applyFill="1" applyBorder="1" applyAlignment="1">
      <alignment horizontal="left" vertical="center" wrapText="1" shrinkToFit="1"/>
    </xf>
    <xf numFmtId="0" fontId="10" fillId="3" borderId="11" xfId="0" applyFont="1" applyFill="1" applyBorder="1" applyAlignment="1">
      <alignment horizontal="center" vertical="center" wrapText="1" shrinkToFit="1"/>
    </xf>
    <xf numFmtId="0" fontId="18" fillId="3" borderId="12" xfId="0" applyFont="1" applyFill="1" applyBorder="1" applyAlignment="1">
      <alignment horizontal="left" vertical="center" wrapText="1" shrinkToFit="1"/>
    </xf>
    <xf numFmtId="0" fontId="27" fillId="3" borderId="12" xfId="0" applyFont="1" applyFill="1" applyBorder="1" applyAlignment="1">
      <alignment horizontal="left" vertical="center" wrapText="1" shrinkToFit="1"/>
    </xf>
    <xf numFmtId="14" fontId="10" fillId="3" borderId="12" xfId="0" applyNumberFormat="1" applyFont="1" applyFill="1" applyBorder="1" applyAlignment="1">
      <alignment horizontal="center" vertical="center" wrapText="1" shrinkToFit="1"/>
    </xf>
    <xf numFmtId="0" fontId="18" fillId="3" borderId="4" xfId="0" applyFont="1" applyFill="1" applyBorder="1" applyAlignment="1">
      <alignment horizontal="left" vertical="center" wrapText="1" shrinkToFit="1"/>
    </xf>
    <xf numFmtId="0" fontId="27" fillId="3" borderId="4" xfId="0" applyFont="1" applyFill="1" applyBorder="1" applyAlignment="1">
      <alignment horizontal="left" vertical="center" wrapText="1" shrinkToFit="1"/>
    </xf>
    <xf numFmtId="14" fontId="10" fillId="3" borderId="4" xfId="0" applyNumberFormat="1" applyFont="1" applyFill="1" applyBorder="1" applyAlignment="1">
      <alignment horizontal="center" vertical="center" wrapText="1" shrinkToFit="1"/>
    </xf>
    <xf numFmtId="0" fontId="27" fillId="3" borderId="1" xfId="0" applyFont="1" applyFill="1" applyBorder="1" applyAlignment="1">
      <alignment horizontal="left" vertical="center" wrapText="1" shrinkToFit="1"/>
    </xf>
    <xf numFmtId="0" fontId="10" fillId="3" borderId="1" xfId="0" applyFont="1" applyFill="1" applyBorder="1" applyAlignment="1">
      <alignment horizontal="center" vertical="center" wrapText="1" shrinkToFit="1"/>
    </xf>
    <xf numFmtId="14" fontId="10" fillId="3" borderId="1" xfId="0" applyNumberFormat="1" applyFont="1" applyFill="1" applyBorder="1" applyAlignment="1">
      <alignment horizontal="center" vertical="center" wrapText="1" shrinkToFit="1"/>
    </xf>
    <xf numFmtId="14" fontId="10" fillId="3" borderId="11" xfId="0" applyNumberFormat="1" applyFont="1" applyFill="1" applyBorder="1" applyAlignment="1">
      <alignment horizontal="center" vertical="center" wrapText="1" shrinkToFit="1"/>
    </xf>
    <xf numFmtId="0" fontId="18" fillId="3" borderId="12" xfId="0" applyFont="1" applyFill="1" applyBorder="1" applyAlignment="1">
      <alignment vertical="center"/>
    </xf>
    <xf numFmtId="0" fontId="40" fillId="3" borderId="12" xfId="0" applyFont="1" applyFill="1" applyBorder="1" applyAlignment="1">
      <alignment vertical="center"/>
    </xf>
    <xf numFmtId="0" fontId="19" fillId="3" borderId="12" xfId="0" applyFont="1" applyFill="1" applyBorder="1" applyAlignment="1">
      <alignment wrapText="1"/>
    </xf>
    <xf numFmtId="0" fontId="2" fillId="0" borderId="3" xfId="0" applyFont="1" applyBorder="1" applyAlignment="1">
      <alignment horizontal="center" vertical="center" wrapText="1" shrinkToFit="1"/>
    </xf>
    <xf numFmtId="14" fontId="2" fillId="3" borderId="12" xfId="0" applyNumberFormat="1" applyFont="1" applyFill="1" applyBorder="1" applyAlignment="1">
      <alignment horizontal="center" vertical="center" wrapText="1" shrinkToFit="1"/>
    </xf>
    <xf numFmtId="0" fontId="8" fillId="0" borderId="3" xfId="0" applyFont="1" applyBorder="1" applyAlignment="1">
      <alignment horizontal="left" vertical="center" wrapText="1" shrinkToFit="1"/>
    </xf>
    <xf numFmtId="0" fontId="6" fillId="0" borderId="3" xfId="0" applyFont="1" applyBorder="1" applyAlignment="1">
      <alignment horizontal="left" vertical="center" wrapText="1" shrinkToFit="1"/>
    </xf>
    <xf numFmtId="14" fontId="2" fillId="0" borderId="3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14" fillId="3" borderId="4" xfId="0" applyFont="1" applyFill="1" applyBorder="1" applyAlignment="1">
      <alignment horizontal="center" vertical="center" wrapText="1" shrinkToFit="1"/>
    </xf>
    <xf numFmtId="14" fontId="14" fillId="3" borderId="4" xfId="0" applyNumberFormat="1" applyFont="1" applyFill="1" applyBorder="1" applyAlignment="1">
      <alignment horizontal="center" vertical="center" wrapText="1" shrinkToFit="1"/>
    </xf>
    <xf numFmtId="164" fontId="2" fillId="3" borderId="1" xfId="0" applyNumberFormat="1" applyFont="1" applyFill="1" applyBorder="1" applyAlignment="1">
      <alignment horizontal="right" vertical="center" wrapText="1" shrinkToFit="1"/>
    </xf>
    <xf numFmtId="164" fontId="10" fillId="3" borderId="11" xfId="0" applyNumberFormat="1" applyFont="1" applyFill="1" applyBorder="1" applyAlignment="1">
      <alignment horizontal="right" vertical="center" wrapText="1" shrinkToFit="1"/>
    </xf>
    <xf numFmtId="164" fontId="2" fillId="3" borderId="12" xfId="0" applyNumberFormat="1" applyFont="1" applyFill="1" applyBorder="1" applyAlignment="1">
      <alignment horizontal="right" vertical="center" wrapText="1" shrinkToFit="1"/>
    </xf>
    <xf numFmtId="164" fontId="14" fillId="3" borderId="12" xfId="0" applyNumberFormat="1" applyFont="1" applyFill="1" applyBorder="1" applyAlignment="1">
      <alignment horizontal="right" vertical="center" wrapText="1" shrinkToFit="1"/>
    </xf>
    <xf numFmtId="164" fontId="14" fillId="3" borderId="4" xfId="0" applyNumberFormat="1" applyFont="1" applyFill="1" applyBorder="1" applyAlignment="1">
      <alignment horizontal="right" vertical="center" wrapText="1" shrinkToFit="1"/>
    </xf>
    <xf numFmtId="164" fontId="2" fillId="3" borderId="11" xfId="0" applyNumberFormat="1" applyFont="1" applyFill="1" applyBorder="1" applyAlignment="1">
      <alignment horizontal="right" vertical="center" wrapText="1" shrinkToFit="1"/>
    </xf>
    <xf numFmtId="164" fontId="10" fillId="3" borderId="4" xfId="0" applyNumberFormat="1" applyFont="1" applyFill="1" applyBorder="1" applyAlignment="1">
      <alignment horizontal="right" vertical="center" wrapText="1" shrinkToFit="1"/>
    </xf>
    <xf numFmtId="164" fontId="10" fillId="3" borderId="1" xfId="0" applyNumberFormat="1" applyFont="1" applyFill="1" applyBorder="1" applyAlignment="1">
      <alignment horizontal="right" vertical="center" wrapText="1" shrinkToFit="1"/>
    </xf>
    <xf numFmtId="164" fontId="10" fillId="3" borderId="11" xfId="0" applyNumberFormat="1" applyFont="1" applyFill="1" applyBorder="1" applyAlignment="1">
      <alignment vertical="center" wrapText="1" shrinkToFit="1"/>
    </xf>
    <xf numFmtId="164" fontId="10" fillId="3" borderId="12" xfId="0" applyNumberFormat="1" applyFont="1" applyFill="1" applyBorder="1" applyAlignment="1">
      <alignment horizontal="right" vertical="center" wrapText="1" shrinkToFit="1"/>
    </xf>
    <xf numFmtId="164" fontId="2" fillId="3" borderId="4" xfId="0" applyNumberFormat="1" applyFont="1" applyFill="1" applyBorder="1" applyAlignment="1">
      <alignment horizontal="right" vertical="center" wrapText="1" shrinkToFit="1"/>
    </xf>
    <xf numFmtId="164" fontId="2" fillId="0" borderId="11" xfId="0" applyNumberFormat="1" applyFont="1" applyBorder="1" applyAlignment="1">
      <alignment horizontal="right" vertical="center" wrapText="1" shrinkToFit="1"/>
    </xf>
    <xf numFmtId="164" fontId="2" fillId="0" borderId="4" xfId="0" applyNumberFormat="1" applyFont="1" applyBorder="1" applyAlignment="1">
      <alignment horizontal="right" vertical="center" wrapText="1" shrinkToFit="1"/>
    </xf>
    <xf numFmtId="164" fontId="2" fillId="0" borderId="12" xfId="0" applyNumberFormat="1" applyFont="1" applyBorder="1" applyAlignment="1">
      <alignment horizontal="right" vertical="center" wrapText="1" shrinkToFit="1"/>
    </xf>
    <xf numFmtId="164" fontId="2" fillId="0" borderId="13" xfId="0" applyNumberFormat="1" applyFont="1" applyBorder="1" applyAlignment="1">
      <alignment horizontal="right" vertical="center" wrapText="1" shrinkToFit="1"/>
    </xf>
    <xf numFmtId="164" fontId="2" fillId="0" borderId="3" xfId="0" applyNumberFormat="1" applyFont="1" applyBorder="1" applyAlignment="1">
      <alignment horizontal="right" vertical="center" wrapText="1" shrinkToFit="1"/>
    </xf>
    <xf numFmtId="164" fontId="2" fillId="2" borderId="1" xfId="0" applyNumberFormat="1" applyFont="1" applyFill="1" applyBorder="1" applyAlignment="1">
      <alignment horizontal="right"/>
    </xf>
    <xf numFmtId="164" fontId="44" fillId="2" borderId="1" xfId="0" applyNumberFormat="1" applyFont="1" applyFill="1" applyBorder="1" applyAlignment="1">
      <alignment horizontal="right" vertical="center" wrapText="1" shrinkToFit="1"/>
    </xf>
    <xf numFmtId="0" fontId="14" fillId="3" borderId="4" xfId="0" applyFont="1" applyFill="1" applyBorder="1" applyAlignment="1">
      <alignment vertical="center" wrapText="1"/>
    </xf>
    <xf numFmtId="0" fontId="29" fillId="3" borderId="1" xfId="0" applyFont="1" applyFill="1" applyBorder="1" applyAlignment="1">
      <alignment horizontal="left" vertical="center" wrapText="1" shrinkToFit="1"/>
    </xf>
    <xf numFmtId="0" fontId="14" fillId="3" borderId="1" xfId="0" applyFont="1" applyFill="1" applyBorder="1" applyAlignment="1">
      <alignment horizontal="center" vertical="center" wrapText="1" shrinkToFit="1"/>
    </xf>
    <xf numFmtId="14" fontId="14" fillId="3" borderId="1" xfId="0" applyNumberFormat="1" applyFont="1" applyFill="1" applyBorder="1" applyAlignment="1">
      <alignment horizontal="center" vertical="center" wrapText="1" shrinkToFit="1"/>
    </xf>
    <xf numFmtId="164" fontId="14" fillId="3" borderId="1" xfId="0" applyNumberFormat="1" applyFont="1" applyFill="1" applyBorder="1" applyAlignment="1">
      <alignment horizontal="right" vertical="center" wrapText="1" shrinkToFit="1"/>
    </xf>
    <xf numFmtId="0" fontId="14" fillId="3" borderId="1" xfId="0" applyFont="1" applyFill="1" applyBorder="1" applyAlignment="1">
      <alignment horizontal="left" vertical="center" wrapText="1" shrinkToFit="1"/>
    </xf>
    <xf numFmtId="0" fontId="49" fillId="3" borderId="4" xfId="0" applyFont="1" applyFill="1" applyBorder="1" applyAlignment="1">
      <alignment vertical="center" wrapText="1"/>
    </xf>
    <xf numFmtId="0" fontId="49" fillId="3" borderId="1" xfId="0" applyFont="1" applyFill="1" applyBorder="1" applyAlignment="1">
      <alignment wrapText="1"/>
    </xf>
    <xf numFmtId="0" fontId="49" fillId="3" borderId="1" xfId="0" applyFont="1" applyFill="1" applyBorder="1" applyAlignment="1">
      <alignment vertical="center" wrapText="1"/>
    </xf>
    <xf numFmtId="0" fontId="28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left" vertical="center" wrapText="1" shrinkToFit="1"/>
    </xf>
    <xf numFmtId="164" fontId="14" fillId="0" borderId="11" xfId="0" applyNumberFormat="1" applyFont="1" applyBorder="1" applyAlignment="1">
      <alignment horizontal="right" vertical="center" wrapText="1" shrinkToFit="1"/>
    </xf>
    <xf numFmtId="0" fontId="14" fillId="3" borderId="11" xfId="0" applyFont="1" applyFill="1" applyBorder="1" applyAlignment="1">
      <alignment vertical="center"/>
    </xf>
    <xf numFmtId="0" fontId="49" fillId="3" borderId="11" xfId="0" applyFont="1" applyFill="1" applyBorder="1" applyAlignment="1">
      <alignment vertical="center" wrapText="1"/>
    </xf>
    <xf numFmtId="0" fontId="14" fillId="3" borderId="11" xfId="0" applyFont="1" applyFill="1" applyBorder="1" applyAlignment="1">
      <alignment horizontal="center" vertical="center" wrapText="1" shrinkToFit="1"/>
    </xf>
    <xf numFmtId="14" fontId="14" fillId="3" borderId="11" xfId="0" applyNumberFormat="1" applyFont="1" applyFill="1" applyBorder="1" applyAlignment="1">
      <alignment horizontal="center" vertical="center" wrapText="1" shrinkToFit="1"/>
    </xf>
    <xf numFmtId="164" fontId="14" fillId="3" borderId="11" xfId="0" applyNumberFormat="1" applyFont="1" applyFill="1" applyBorder="1" applyAlignment="1">
      <alignment horizontal="right" vertical="center" wrapText="1" shrinkToFit="1"/>
    </xf>
    <xf numFmtId="164" fontId="12" fillId="5" borderId="1" xfId="0" applyNumberFormat="1" applyFont="1" applyFill="1" applyBorder="1" applyAlignment="1">
      <alignment horizontal="right" vertical="center" wrapText="1" shrinkToFit="1"/>
    </xf>
    <xf numFmtId="0" fontId="10" fillId="3" borderId="13" xfId="0" applyFont="1" applyFill="1" applyBorder="1" applyAlignment="1">
      <alignment horizontal="left" vertical="center" wrapText="1" shrinkToFit="1"/>
    </xf>
    <xf numFmtId="0" fontId="49" fillId="3" borderId="11" xfId="0" applyFont="1" applyFill="1" applyBorder="1" applyAlignment="1">
      <alignment horizontal="left" vertical="center" wrapText="1" shrinkToFit="1"/>
    </xf>
    <xf numFmtId="0" fontId="0" fillId="0" borderId="0" xfId="0"/>
    <xf numFmtId="0" fontId="1" fillId="0" borderId="4" xfId="0" applyFont="1" applyBorder="1" applyAlignment="1">
      <alignment horizontal="center" vertical="center" wrapText="1" shrinkToFit="1"/>
    </xf>
    <xf numFmtId="0" fontId="1" fillId="0" borderId="0" xfId="0" applyFont="1" applyBorder="1"/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vertical="center" wrapText="1" shrinkToFi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14" fontId="2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right" vertical="center" wrapText="1" shrinkToFit="1"/>
    </xf>
    <xf numFmtId="0" fontId="23" fillId="0" borderId="0" xfId="0" applyFont="1" applyBorder="1" applyAlignment="1">
      <alignment vertical="center"/>
    </xf>
    <xf numFmtId="0" fontId="14" fillId="0" borderId="0" xfId="0" applyFont="1"/>
    <xf numFmtId="0" fontId="18" fillId="0" borderId="4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right" vertical="center" wrapText="1" shrinkToFit="1"/>
    </xf>
    <xf numFmtId="0" fontId="1" fillId="3" borderId="1" xfId="0" applyFont="1" applyFill="1" applyBorder="1" applyAlignment="1">
      <alignment horizontal="left" vertical="center" wrapText="1"/>
    </xf>
    <xf numFmtId="0" fontId="9" fillId="3" borderId="1" xfId="0" applyNumberFormat="1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/>
    </xf>
    <xf numFmtId="14" fontId="10" fillId="3" borderId="1" xfId="0" applyNumberFormat="1" applyFont="1" applyFill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right" vertical="center" wrapText="1" shrinkToFit="1"/>
    </xf>
    <xf numFmtId="0" fontId="9" fillId="0" borderId="3" xfId="0" applyFont="1" applyBorder="1" applyAlignment="1">
      <alignment horizontal="left" vertical="center" wrapText="1" shrinkToFit="1"/>
    </xf>
    <xf numFmtId="0" fontId="18" fillId="3" borderId="1" xfId="0" applyFont="1" applyFill="1" applyBorder="1" applyAlignment="1">
      <alignment horizontal="left" vertical="center" wrapText="1"/>
    </xf>
    <xf numFmtId="0" fontId="27" fillId="3" borderId="1" xfId="0" applyNumberFormat="1" applyFont="1" applyFill="1" applyBorder="1" applyAlignment="1">
      <alignment horizontal="left" vertical="center" wrapText="1"/>
    </xf>
    <xf numFmtId="0" fontId="18" fillId="3" borderId="11" xfId="0" applyFont="1" applyFill="1" applyBorder="1" applyAlignment="1">
      <alignment horizontal="left" vertical="center" wrapText="1"/>
    </xf>
    <xf numFmtId="0" fontId="9" fillId="3" borderId="11" xfId="0" applyNumberFormat="1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center" vertical="center"/>
    </xf>
    <xf numFmtId="14" fontId="10" fillId="3" borderId="11" xfId="0" applyNumberFormat="1" applyFont="1" applyFill="1" applyBorder="1" applyAlignment="1">
      <alignment horizontal="center" vertical="center"/>
    </xf>
    <xf numFmtId="164" fontId="10" fillId="3" borderId="11" xfId="0" applyNumberFormat="1" applyFont="1" applyFill="1" applyBorder="1" applyAlignment="1">
      <alignment horizontal="right" vertical="center" wrapText="1" shrinkToFit="1"/>
    </xf>
    <xf numFmtId="0" fontId="1" fillId="0" borderId="3" xfId="0" applyFont="1" applyBorder="1" applyAlignment="1">
      <alignment horizontal="left" vertical="center" wrapText="1" shrinkToFit="1"/>
    </xf>
    <xf numFmtId="0" fontId="22" fillId="3" borderId="4" xfId="0" applyFont="1" applyFill="1" applyBorder="1" applyAlignment="1">
      <alignment vertical="center"/>
    </xf>
    <xf numFmtId="0" fontId="1" fillId="3" borderId="11" xfId="0" applyFont="1" applyFill="1" applyBorder="1" applyAlignment="1">
      <alignment horizontal="left" vertical="center" wrapText="1"/>
    </xf>
    <xf numFmtId="0" fontId="6" fillId="3" borderId="11" xfId="0" applyNumberFormat="1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 wrapText="1"/>
    </xf>
    <xf numFmtId="14" fontId="2" fillId="3" borderId="11" xfId="0" applyNumberFormat="1" applyFont="1" applyFill="1" applyBorder="1" applyAlignment="1">
      <alignment horizontal="center" vertical="center"/>
    </xf>
    <xf numFmtId="164" fontId="2" fillId="3" borderId="11" xfId="0" applyNumberFormat="1" applyFont="1" applyFill="1" applyBorder="1" applyAlignment="1">
      <alignment horizontal="right" vertical="center" wrapText="1" shrinkToFit="1"/>
    </xf>
    <xf numFmtId="0" fontId="1" fillId="0" borderId="11" xfId="0" applyFont="1" applyBorder="1" applyAlignment="1">
      <alignment horizontal="left" vertical="center" wrapText="1" shrinkToFit="1"/>
    </xf>
    <xf numFmtId="0" fontId="9" fillId="0" borderId="11" xfId="0" applyFont="1" applyBorder="1" applyAlignment="1">
      <alignment horizontal="left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14" fontId="2" fillId="0" borderId="11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right" vertical="center" wrapText="1" shrinkToFit="1"/>
    </xf>
    <xf numFmtId="0" fontId="18" fillId="3" borderId="11" xfId="0" applyFont="1" applyFill="1" applyBorder="1" applyAlignment="1">
      <alignment horizontal="left" vertical="center" wrapText="1" shrinkToFit="1"/>
    </xf>
    <xf numFmtId="0" fontId="10" fillId="3" borderId="1" xfId="0" applyFont="1" applyFill="1" applyBorder="1" applyAlignment="1">
      <alignment horizontal="center" vertical="center"/>
    </xf>
    <xf numFmtId="14" fontId="10" fillId="3" borderId="1" xfId="0" applyNumberFormat="1" applyFont="1" applyFill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right" vertical="center" wrapText="1" shrinkToFit="1"/>
    </xf>
    <xf numFmtId="0" fontId="18" fillId="3" borderId="1" xfId="0" applyFont="1" applyFill="1" applyBorder="1" applyAlignment="1">
      <alignment horizontal="left" vertical="center" wrapText="1"/>
    </xf>
    <xf numFmtId="164" fontId="10" fillId="3" borderId="4" xfId="0" applyNumberFormat="1" applyFont="1" applyFill="1" applyBorder="1" applyAlignment="1">
      <alignment horizontal="right" vertical="center" wrapText="1" shrinkToFit="1"/>
    </xf>
    <xf numFmtId="0" fontId="45" fillId="0" borderId="0" xfId="0" applyFont="1"/>
    <xf numFmtId="0" fontId="10" fillId="3" borderId="11" xfId="0" applyFont="1" applyFill="1" applyBorder="1" applyAlignment="1">
      <alignment horizontal="center" vertical="center"/>
    </xf>
    <xf numFmtId="14" fontId="10" fillId="3" borderId="11" xfId="0" applyNumberFormat="1" applyFont="1" applyFill="1" applyBorder="1" applyAlignment="1">
      <alignment horizontal="center" vertical="center"/>
    </xf>
    <xf numFmtId="164" fontId="10" fillId="3" borderId="11" xfId="0" applyNumberFormat="1" applyFont="1" applyFill="1" applyBorder="1" applyAlignment="1">
      <alignment horizontal="right" vertical="center" wrapText="1" shrinkToFit="1"/>
    </xf>
    <xf numFmtId="0" fontId="6" fillId="0" borderId="0" xfId="0" applyFont="1"/>
    <xf numFmtId="0" fontId="27" fillId="3" borderId="11" xfId="0" applyFont="1" applyFill="1" applyBorder="1" applyAlignment="1">
      <alignment horizontal="left" vertical="center" wrapText="1" shrinkToFit="1"/>
    </xf>
    <xf numFmtId="0" fontId="21" fillId="3" borderId="11" xfId="0" applyFont="1" applyFill="1" applyBorder="1" applyAlignment="1">
      <alignment horizontal="left" vertical="center" wrapText="1" shrinkToFit="1"/>
    </xf>
    <xf numFmtId="0" fontId="10" fillId="3" borderId="11" xfId="0" applyFont="1" applyFill="1" applyBorder="1" applyAlignment="1">
      <alignment horizontal="center" vertical="center" wrapText="1" shrinkToFit="1"/>
    </xf>
    <xf numFmtId="14" fontId="10" fillId="3" borderId="11" xfId="0" applyNumberFormat="1" applyFont="1" applyFill="1" applyBorder="1" applyAlignment="1">
      <alignment horizontal="center" vertical="center" wrapText="1" shrinkToFit="1"/>
    </xf>
    <xf numFmtId="0" fontId="21" fillId="3" borderId="4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/>
    </xf>
    <xf numFmtId="14" fontId="10" fillId="3" borderId="4" xfId="0" applyNumberFormat="1" applyFont="1" applyFill="1" applyBorder="1" applyAlignment="1">
      <alignment horizontal="center" vertical="center"/>
    </xf>
    <xf numFmtId="0" fontId="21" fillId="3" borderId="11" xfId="0" applyNumberFormat="1" applyFont="1" applyFill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 shrinkToFit="1"/>
    </xf>
    <xf numFmtId="0" fontId="27" fillId="3" borderId="4" xfId="0" applyNumberFormat="1" applyFont="1" applyFill="1" applyBorder="1" applyAlignment="1">
      <alignment horizontal="left" vertical="center" wrapText="1"/>
    </xf>
    <xf numFmtId="0" fontId="21" fillId="3" borderId="1" xfId="0" applyNumberFormat="1" applyFont="1" applyFill="1" applyBorder="1" applyAlignment="1">
      <alignment horizontal="left" vertical="center" wrapText="1"/>
    </xf>
    <xf numFmtId="0" fontId="6" fillId="0" borderId="4" xfId="0" applyFont="1" applyBorder="1" applyAlignment="1">
      <alignment vertical="center" wrapText="1" shrinkToFit="1"/>
    </xf>
    <xf numFmtId="0" fontId="21" fillId="3" borderId="11" xfId="0" applyFont="1" applyFill="1" applyBorder="1" applyAlignment="1">
      <alignment horizontal="left" vertical="center" wrapText="1"/>
    </xf>
    <xf numFmtId="0" fontId="0" fillId="0" borderId="0" xfId="0"/>
    <xf numFmtId="0" fontId="1" fillId="0" borderId="4" xfId="0" applyFont="1" applyBorder="1" applyAlignment="1">
      <alignment horizontal="center" vertical="center" wrapText="1" shrinkToFit="1"/>
    </xf>
    <xf numFmtId="0" fontId="1" fillId="0" borderId="0" xfId="0" applyFont="1" applyBorder="1"/>
    <xf numFmtId="0" fontId="9" fillId="0" borderId="12" xfId="0" applyFont="1" applyBorder="1" applyAlignment="1">
      <alignment horizontal="left" vertical="center" wrapText="1" shrinkToFit="1"/>
    </xf>
    <xf numFmtId="0" fontId="1" fillId="0" borderId="12" xfId="0" applyFont="1" applyBorder="1" applyAlignment="1">
      <alignment horizontal="left" vertical="center" wrapText="1" shrinkToFit="1"/>
    </xf>
    <xf numFmtId="0" fontId="6" fillId="0" borderId="12" xfId="0" applyFont="1" applyBorder="1" applyAlignment="1">
      <alignment horizontal="left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14" fontId="2" fillId="0" borderId="12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right" vertical="center" wrapText="1" shrinkToFit="1"/>
    </xf>
    <xf numFmtId="0" fontId="0" fillId="0" borderId="0" xfId="0"/>
    <xf numFmtId="0" fontId="1" fillId="0" borderId="4" xfId="0" applyFont="1" applyBorder="1" applyAlignment="1">
      <alignment horizontal="center" vertical="center" wrapText="1" shrinkToFit="1"/>
    </xf>
    <xf numFmtId="164" fontId="10" fillId="3" borderId="4" xfId="0" applyNumberFormat="1" applyFont="1" applyFill="1" applyBorder="1" applyAlignment="1">
      <alignment horizontal="right" vertical="center" wrapText="1" shrinkToFit="1"/>
    </xf>
    <xf numFmtId="0" fontId="22" fillId="3" borderId="11" xfId="0" applyFont="1" applyFill="1" applyBorder="1" applyAlignment="1">
      <alignment vertical="center"/>
    </xf>
    <xf numFmtId="164" fontId="10" fillId="3" borderId="11" xfId="0" applyNumberFormat="1" applyFont="1" applyFill="1" applyBorder="1" applyAlignment="1">
      <alignment horizontal="right" vertical="center" wrapText="1" shrinkToFit="1"/>
    </xf>
    <xf numFmtId="0" fontId="2" fillId="3" borderId="4" xfId="0" applyFont="1" applyFill="1" applyBorder="1" applyAlignment="1">
      <alignment horizontal="center" vertical="center" wrapText="1" shrinkToFit="1"/>
    </xf>
    <xf numFmtId="14" fontId="2" fillId="3" borderId="4" xfId="0" applyNumberFormat="1" applyFont="1" applyFill="1" applyBorder="1" applyAlignment="1">
      <alignment horizontal="center" vertical="center" wrapText="1" shrinkToFit="1"/>
    </xf>
    <xf numFmtId="0" fontId="2" fillId="3" borderId="11" xfId="0" applyFont="1" applyFill="1" applyBorder="1" applyAlignment="1">
      <alignment horizontal="center" vertical="center" wrapText="1" shrinkToFit="1"/>
    </xf>
    <xf numFmtId="14" fontId="2" fillId="3" borderId="11" xfId="0" applyNumberFormat="1" applyFont="1" applyFill="1" applyBorder="1" applyAlignment="1">
      <alignment horizontal="center" vertical="center" wrapText="1" shrinkToFit="1"/>
    </xf>
    <xf numFmtId="0" fontId="11" fillId="3" borderId="11" xfId="0" applyFont="1" applyFill="1" applyBorder="1" applyAlignment="1">
      <alignment horizontal="left" vertical="center" wrapText="1" shrinkToFit="1"/>
    </xf>
    <xf numFmtId="0" fontId="11" fillId="3" borderId="4" xfId="0" applyFont="1" applyFill="1" applyBorder="1" applyAlignment="1">
      <alignment horizontal="left" vertical="center" wrapText="1" shrinkToFit="1"/>
    </xf>
    <xf numFmtId="0" fontId="14" fillId="0" borderId="0" xfId="0" applyFont="1" applyBorder="1" applyAlignment="1">
      <alignment horizontal="center" vertical="center"/>
    </xf>
    <xf numFmtId="0" fontId="0" fillId="0" borderId="0" xfId="0"/>
    <xf numFmtId="0" fontId="1" fillId="0" borderId="0" xfId="0" applyFont="1" applyBorder="1"/>
    <xf numFmtId="0" fontId="2" fillId="0" borderId="1" xfId="0" applyFont="1" applyBorder="1" applyAlignment="1">
      <alignment horizontal="center" vertical="center" wrapText="1" shrinkToFit="1"/>
    </xf>
    <xf numFmtId="164" fontId="2" fillId="0" borderId="1" xfId="0" applyNumberFormat="1" applyFont="1" applyBorder="1" applyAlignment="1">
      <alignment horizontal="right" vertical="center" wrapText="1" shrinkToFit="1"/>
    </xf>
    <xf numFmtId="0" fontId="3" fillId="0" borderId="4" xfId="0" applyFont="1" applyBorder="1" applyAlignment="1">
      <alignment horizontal="left" vertical="center" wrapText="1" shrinkToFi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2" fillId="0" borderId="4" xfId="0" applyNumberFormat="1" applyFont="1" applyBorder="1" applyAlignment="1">
      <alignment horizontal="right" vertical="center" wrapText="1" shrinkToFit="1"/>
    </xf>
    <xf numFmtId="164" fontId="12" fillId="0" borderId="1" xfId="0" applyNumberFormat="1" applyFont="1" applyBorder="1" applyAlignment="1">
      <alignment horizontal="right" vertical="center" wrapText="1" shrinkToFit="1"/>
    </xf>
    <xf numFmtId="14" fontId="2" fillId="0" borderId="4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14" fillId="0" borderId="0" xfId="0" applyFont="1"/>
    <xf numFmtId="0" fontId="2" fillId="0" borderId="4" xfId="0" applyFont="1" applyBorder="1" applyAlignment="1">
      <alignment horizontal="center" vertical="center" wrapText="1" shrinkToFit="1"/>
    </xf>
    <xf numFmtId="0" fontId="8" fillId="0" borderId="0" xfId="0" applyFont="1"/>
    <xf numFmtId="0" fontId="47" fillId="3" borderId="1" xfId="0" applyFont="1" applyFill="1" applyBorder="1" applyAlignment="1">
      <alignment horizontal="center" vertical="center" wrapText="1"/>
    </xf>
    <xf numFmtId="14" fontId="47" fillId="3" borderId="1" xfId="0" applyNumberFormat="1" applyFont="1" applyFill="1" applyBorder="1" applyAlignment="1">
      <alignment horizontal="center" vertical="center" wrapText="1"/>
    </xf>
    <xf numFmtId="4" fontId="47" fillId="3" borderId="1" xfId="0" applyNumberFormat="1" applyFont="1" applyFill="1" applyBorder="1" applyAlignment="1">
      <alignment horizontal="right" vertical="center" wrapText="1" shrinkToFit="1"/>
    </xf>
    <xf numFmtId="0" fontId="22" fillId="0" borderId="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 shrinkToFit="1"/>
    </xf>
    <xf numFmtId="0" fontId="15" fillId="0" borderId="0" xfId="0" applyFont="1" applyBorder="1" applyAlignment="1">
      <alignment vertical="center"/>
    </xf>
    <xf numFmtId="0" fontId="47" fillId="0" borderId="1" xfId="0" applyFont="1" applyBorder="1" applyAlignment="1">
      <alignment horizontal="center" vertical="center" wrapText="1"/>
    </xf>
    <xf numFmtId="14" fontId="47" fillId="0" borderId="1" xfId="0" applyNumberFormat="1" applyFont="1" applyBorder="1" applyAlignment="1">
      <alignment horizontal="center" vertical="center" wrapText="1"/>
    </xf>
    <xf numFmtId="4" fontId="47" fillId="0" borderId="1" xfId="0" applyNumberFormat="1" applyFont="1" applyBorder="1" applyAlignment="1">
      <alignment horizontal="right" vertical="center" wrapText="1"/>
    </xf>
    <xf numFmtId="4" fontId="47" fillId="3" borderId="1" xfId="0" applyNumberFormat="1" applyFont="1" applyFill="1" applyBorder="1" applyAlignment="1">
      <alignment horizontal="right" vertical="center" wrapText="1"/>
    </xf>
    <xf numFmtId="0" fontId="22" fillId="0" borderId="4" xfId="0" applyFont="1" applyBorder="1" applyAlignment="1">
      <alignment vertical="center" wrapText="1"/>
    </xf>
    <xf numFmtId="0" fontId="47" fillId="3" borderId="4" xfId="0" applyFont="1" applyFill="1" applyBorder="1" applyAlignment="1">
      <alignment horizontal="center" vertical="center" wrapText="1"/>
    </xf>
    <xf numFmtId="14" fontId="47" fillId="3" borderId="4" xfId="0" applyNumberFormat="1" applyFont="1" applyFill="1" applyBorder="1" applyAlignment="1">
      <alignment horizontal="center" vertical="center" wrapText="1"/>
    </xf>
    <xf numFmtId="4" fontId="47" fillId="3" borderId="4" xfId="0" applyNumberFormat="1" applyFont="1" applyFill="1" applyBorder="1" applyAlignment="1">
      <alignment horizontal="right" vertical="center" wrapText="1" shrinkToFit="1"/>
    </xf>
    <xf numFmtId="0" fontId="22" fillId="0" borderId="11" xfId="0" applyFont="1" applyBorder="1" applyAlignment="1">
      <alignment vertical="center" wrapText="1"/>
    </xf>
    <xf numFmtId="0" fontId="47" fillId="3" borderId="11" xfId="0" applyFont="1" applyFill="1" applyBorder="1" applyAlignment="1">
      <alignment horizontal="center" vertical="center" wrapText="1"/>
    </xf>
    <xf numFmtId="14" fontId="47" fillId="3" borderId="11" xfId="0" applyNumberFormat="1" applyFont="1" applyFill="1" applyBorder="1" applyAlignment="1">
      <alignment horizontal="center" vertical="center" wrapText="1"/>
    </xf>
    <xf numFmtId="4" fontId="47" fillId="3" borderId="11" xfId="0" applyNumberFormat="1" applyFont="1" applyFill="1" applyBorder="1" applyAlignment="1">
      <alignment horizontal="right" vertical="center" wrapText="1" shrinkToFit="1"/>
    </xf>
    <xf numFmtId="0" fontId="54" fillId="3" borderId="1" xfId="0" applyFont="1" applyFill="1" applyBorder="1" applyAlignment="1">
      <alignment vertical="center" wrapText="1"/>
    </xf>
    <xf numFmtId="0" fontId="40" fillId="3" borderId="11" xfId="0" applyFont="1" applyFill="1" applyBorder="1" applyAlignment="1">
      <alignment vertical="center" wrapText="1"/>
    </xf>
    <xf numFmtId="0" fontId="54" fillId="3" borderId="4" xfId="0" applyFont="1" applyFill="1" applyBorder="1" applyAlignment="1">
      <alignment vertical="center" wrapText="1"/>
    </xf>
    <xf numFmtId="0" fontId="54" fillId="3" borderId="11" xfId="0" applyFont="1" applyFill="1" applyBorder="1" applyAlignment="1">
      <alignment vertical="center" wrapText="1"/>
    </xf>
    <xf numFmtId="0" fontId="10" fillId="3" borderId="14" xfId="0" applyFont="1" applyFill="1" applyBorder="1" applyAlignment="1">
      <alignment horizontal="center" vertical="center"/>
    </xf>
    <xf numFmtId="14" fontId="10" fillId="3" borderId="4" xfId="0" applyNumberFormat="1" applyFont="1" applyFill="1" applyBorder="1" applyAlignment="1">
      <alignment horizontal="center" vertical="center"/>
    </xf>
    <xf numFmtId="4" fontId="10" fillId="3" borderId="4" xfId="0" applyNumberFormat="1" applyFont="1" applyFill="1" applyBorder="1" applyAlignment="1">
      <alignment horizontal="right" vertical="center" wrapText="1" shrinkToFit="1"/>
    </xf>
    <xf numFmtId="0" fontId="10" fillId="0" borderId="11" xfId="0" applyFont="1" applyBorder="1" applyAlignment="1">
      <alignment horizontal="center" vertical="center"/>
    </xf>
    <xf numFmtId="14" fontId="10" fillId="0" borderId="11" xfId="0" applyNumberFormat="1" applyFont="1" applyBorder="1" applyAlignment="1">
      <alignment horizontal="center" vertical="center"/>
    </xf>
    <xf numFmtId="4" fontId="10" fillId="0" borderId="11" xfId="0" applyNumberFormat="1" applyFont="1" applyBorder="1" applyAlignment="1">
      <alignment horizontal="right" vertical="center"/>
    </xf>
    <xf numFmtId="0" fontId="56" fillId="0" borderId="6" xfId="0" applyFont="1" applyBorder="1" applyAlignment="1">
      <alignment horizontal="center" vertical="center"/>
    </xf>
    <xf numFmtId="14" fontId="56" fillId="0" borderId="1" xfId="0" applyNumberFormat="1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2" fillId="3" borderId="14" xfId="0" applyFont="1" applyFill="1" applyBorder="1" applyAlignment="1">
      <alignment horizontal="center" vertical="center"/>
    </xf>
    <xf numFmtId="14" fontId="2" fillId="3" borderId="4" xfId="0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14" fontId="2" fillId="3" borderId="11" xfId="0" applyNumberFormat="1" applyFont="1" applyFill="1" applyBorder="1" applyAlignment="1">
      <alignment horizontal="center" vertical="center"/>
    </xf>
    <xf numFmtId="4" fontId="10" fillId="3" borderId="11" xfId="0" applyNumberFormat="1" applyFont="1" applyFill="1" applyBorder="1" applyAlignment="1">
      <alignment horizontal="right" vertical="center" wrapText="1" shrinkToFit="1"/>
    </xf>
    <xf numFmtId="4" fontId="23" fillId="0" borderId="1" xfId="0" applyNumberFormat="1" applyFont="1" applyBorder="1" applyAlignment="1">
      <alignment horizontal="right" vertical="center" wrapText="1"/>
    </xf>
    <xf numFmtId="14" fontId="2" fillId="3" borderId="4" xfId="0" applyNumberFormat="1" applyFont="1" applyFill="1" applyBorder="1" applyAlignment="1">
      <alignment horizontal="center" vertical="center" wrapText="1" shrinkToFit="1"/>
    </xf>
    <xf numFmtId="0" fontId="2" fillId="3" borderId="15" xfId="0" applyFont="1" applyFill="1" applyBorder="1" applyAlignment="1">
      <alignment horizontal="center" vertical="center" wrapText="1" shrinkToFit="1"/>
    </xf>
    <xf numFmtId="14" fontId="2" fillId="3" borderId="11" xfId="0" applyNumberFormat="1" applyFont="1" applyFill="1" applyBorder="1" applyAlignment="1">
      <alignment horizontal="center" vertical="center" wrapText="1" shrinkToFit="1"/>
    </xf>
    <xf numFmtId="0" fontId="9" fillId="0" borderId="4" xfId="0" applyFont="1" applyBorder="1" applyAlignment="1">
      <alignment horizontal="left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14" fontId="2" fillId="0" borderId="11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right" vertical="center" wrapText="1" shrinkToFit="1"/>
    </xf>
    <xf numFmtId="0" fontId="8" fillId="0" borderId="4" xfId="0" applyFont="1" applyBorder="1" applyAlignment="1">
      <alignment horizontal="left" vertical="center" wrapText="1" shrinkToFit="1"/>
    </xf>
    <xf numFmtId="0" fontId="6" fillId="0" borderId="11" xfId="0" applyFont="1" applyBorder="1" applyAlignment="1">
      <alignment horizontal="left" vertical="center" wrapText="1" shrinkToFit="1"/>
    </xf>
    <xf numFmtId="0" fontId="9" fillId="0" borderId="11" xfId="0" applyFont="1" applyBorder="1" applyAlignment="1">
      <alignment horizontal="left" vertical="center" wrapText="1" shrinkToFit="1"/>
    </xf>
    <xf numFmtId="0" fontId="2" fillId="3" borderId="4" xfId="0" applyFont="1" applyFill="1" applyBorder="1" applyAlignment="1">
      <alignment horizontal="center" vertical="center" wrapText="1" shrinkToFit="1"/>
    </xf>
    <xf numFmtId="0" fontId="1" fillId="3" borderId="12" xfId="0" applyFont="1" applyFill="1" applyBorder="1" applyAlignment="1">
      <alignment horizontal="left" vertical="center" wrapText="1" shrinkToFit="1"/>
    </xf>
    <xf numFmtId="0" fontId="6" fillId="3" borderId="12" xfId="0" applyFont="1" applyFill="1" applyBorder="1" applyAlignment="1">
      <alignment horizontal="left" vertical="center" wrapText="1" shrinkToFit="1"/>
    </xf>
    <xf numFmtId="0" fontId="2" fillId="3" borderId="16" xfId="0" applyFont="1" applyFill="1" applyBorder="1" applyAlignment="1">
      <alignment horizontal="center" vertical="center" wrapText="1" shrinkToFit="1"/>
    </xf>
    <xf numFmtId="14" fontId="2" fillId="3" borderId="12" xfId="0" applyNumberFormat="1" applyFont="1" applyFill="1" applyBorder="1" applyAlignment="1">
      <alignment horizontal="center" vertical="center" wrapText="1" shrinkToFit="1"/>
    </xf>
    <xf numFmtId="4" fontId="10" fillId="3" borderId="12" xfId="0" applyNumberFormat="1" applyFont="1" applyFill="1" applyBorder="1" applyAlignment="1">
      <alignment horizontal="right" vertical="center" wrapText="1" shrinkToFit="1"/>
    </xf>
    <xf numFmtId="0" fontId="58" fillId="3" borderId="12" xfId="0" applyFont="1" applyFill="1" applyBorder="1" applyAlignment="1">
      <alignment horizontal="left" vertical="center" wrapText="1"/>
    </xf>
    <xf numFmtId="0" fontId="58" fillId="3" borderId="12" xfId="0" applyNumberFormat="1" applyFont="1" applyFill="1" applyBorder="1" applyAlignment="1">
      <alignment horizontal="left" vertical="center" wrapText="1"/>
    </xf>
    <xf numFmtId="0" fontId="59" fillId="3" borderId="12" xfId="0" applyFont="1" applyFill="1" applyBorder="1" applyAlignment="1">
      <alignment horizontal="center" vertical="center" wrapText="1"/>
    </xf>
    <xf numFmtId="14" fontId="59" fillId="3" borderId="12" xfId="0" applyNumberFormat="1" applyFont="1" applyFill="1" applyBorder="1" applyAlignment="1">
      <alignment horizontal="center" vertical="center" wrapText="1"/>
    </xf>
    <xf numFmtId="4" fontId="59" fillId="3" borderId="12" xfId="0" applyNumberFormat="1" applyFont="1" applyFill="1" applyBorder="1" applyAlignment="1">
      <alignment horizontal="right" vertical="center" wrapText="1" shrinkToFit="1"/>
    </xf>
    <xf numFmtId="0" fontId="2" fillId="3" borderId="12" xfId="0" applyFont="1" applyFill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left" vertical="center" wrapText="1" shrinkToFit="1"/>
    </xf>
    <xf numFmtId="0" fontId="25" fillId="3" borderId="12" xfId="0" applyFont="1" applyFill="1" applyBorder="1" applyAlignment="1">
      <alignment horizontal="left" vertical="center" wrapText="1"/>
    </xf>
    <xf numFmtId="0" fontId="37" fillId="3" borderId="12" xfId="0" applyNumberFormat="1" applyFont="1" applyFill="1" applyBorder="1" applyAlignment="1">
      <alignment horizontal="left" vertical="center" wrapText="1"/>
    </xf>
    <xf numFmtId="0" fontId="25" fillId="3" borderId="12" xfId="0" applyFont="1" applyFill="1" applyBorder="1" applyAlignment="1">
      <alignment horizontal="center" vertical="center" wrapText="1"/>
    </xf>
    <xf numFmtId="14" fontId="25" fillId="3" borderId="12" xfId="0" applyNumberFormat="1" applyFont="1" applyFill="1" applyBorder="1" applyAlignment="1">
      <alignment horizontal="center" vertical="center" wrapText="1"/>
    </xf>
    <xf numFmtId="4" fontId="14" fillId="3" borderId="12" xfId="0" applyNumberFormat="1" applyFont="1" applyFill="1" applyBorder="1" applyAlignment="1">
      <alignment horizontal="right" vertical="center" wrapText="1" shrinkToFit="1"/>
    </xf>
    <xf numFmtId="0" fontId="8" fillId="0" borderId="13" xfId="0" applyFont="1" applyBorder="1" applyAlignment="1">
      <alignment horizontal="left" vertical="center" wrapText="1" shrinkToFit="1"/>
    </xf>
    <xf numFmtId="14" fontId="2" fillId="0" borderId="13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right" vertical="center" wrapText="1" shrinkToFit="1"/>
    </xf>
    <xf numFmtId="0" fontId="60" fillId="0" borderId="4" xfId="0" applyFont="1" applyBorder="1" applyAlignment="1">
      <alignment vertical="center" wrapText="1"/>
    </xf>
    <xf numFmtId="0" fontId="57" fillId="0" borderId="4" xfId="0" applyFont="1" applyBorder="1" applyAlignment="1">
      <alignment horizontal="left" vertical="center" wrapText="1"/>
    </xf>
    <xf numFmtId="0" fontId="60" fillId="0" borderId="4" xfId="0" applyFont="1" applyBorder="1" applyAlignment="1">
      <alignment horizontal="center" vertical="center" wrapText="1"/>
    </xf>
    <xf numFmtId="14" fontId="60" fillId="0" borderId="4" xfId="0" applyNumberFormat="1" applyFont="1" applyBorder="1" applyAlignment="1">
      <alignment horizontal="center" vertical="center" wrapText="1"/>
    </xf>
    <xf numFmtId="4" fontId="60" fillId="0" borderId="4" xfId="0" applyNumberFormat="1" applyFont="1" applyBorder="1" applyAlignment="1">
      <alignment horizontal="right" vertical="center" wrapText="1"/>
    </xf>
    <xf numFmtId="0" fontId="57" fillId="0" borderId="1" xfId="0" applyFont="1" applyBorder="1" applyAlignment="1">
      <alignment horizontal="left" vertical="center" wrapText="1"/>
    </xf>
    <xf numFmtId="0" fontId="22" fillId="3" borderId="11" xfId="0" applyFont="1" applyFill="1" applyBorder="1" applyAlignment="1">
      <alignment wrapText="1"/>
    </xf>
    <xf numFmtId="0" fontId="22" fillId="3" borderId="4" xfId="0" applyFont="1" applyFill="1" applyBorder="1" applyAlignment="1">
      <alignment vertical="center" wrapText="1"/>
    </xf>
    <xf numFmtId="0" fontId="56" fillId="3" borderId="1" xfId="0" applyFont="1" applyFill="1" applyBorder="1" applyAlignment="1">
      <alignment vertical="center" wrapText="1"/>
    </xf>
    <xf numFmtId="0" fontId="40" fillId="3" borderId="4" xfId="0" applyFont="1" applyFill="1" applyBorder="1" applyAlignment="1">
      <alignment vertical="center" wrapText="1"/>
    </xf>
    <xf numFmtId="0" fontId="41" fillId="3" borderId="4" xfId="0" applyFont="1" applyFill="1" applyBorder="1" applyAlignment="1">
      <alignment horizontal="left" vertical="center" wrapText="1" shrinkToFit="1"/>
    </xf>
    <xf numFmtId="0" fontId="1" fillId="3" borderId="4" xfId="0" applyFont="1" applyFill="1" applyBorder="1" applyAlignment="1">
      <alignment horizontal="left" vertical="center" wrapText="1" shrinkToFit="1"/>
    </xf>
    <xf numFmtId="0" fontId="1" fillId="3" borderId="11" xfId="0" applyFont="1" applyFill="1" applyBorder="1" applyAlignment="1">
      <alignment horizontal="left" vertical="center" wrapText="1" shrinkToFit="1"/>
    </xf>
    <xf numFmtId="0" fontId="9" fillId="3" borderId="11" xfId="0" applyFont="1" applyFill="1" applyBorder="1" applyAlignment="1">
      <alignment horizontal="left" vertical="center" wrapText="1" shrinkToFit="1"/>
    </xf>
    <xf numFmtId="0" fontId="2" fillId="3" borderId="11" xfId="0" applyFont="1" applyFill="1" applyBorder="1" applyAlignment="1">
      <alignment horizontal="center" vertical="center" wrapText="1" shrinkToFit="1"/>
    </xf>
    <xf numFmtId="0" fontId="56" fillId="3" borderId="12" xfId="0" applyFont="1" applyFill="1" applyBorder="1" applyAlignment="1">
      <alignment horizontal="left" vertical="center" wrapText="1"/>
    </xf>
    <xf numFmtId="0" fontId="61" fillId="3" borderId="12" xfId="0" applyNumberFormat="1" applyFont="1" applyFill="1" applyBorder="1" applyAlignment="1">
      <alignment horizontal="left" vertical="center" wrapText="1"/>
    </xf>
    <xf numFmtId="0" fontId="56" fillId="3" borderId="12" xfId="0" applyFont="1" applyFill="1" applyBorder="1" applyAlignment="1">
      <alignment horizontal="center" vertical="center" wrapText="1"/>
    </xf>
    <xf numFmtId="14" fontId="56" fillId="3" borderId="12" xfId="0" applyNumberFormat="1" applyFont="1" applyFill="1" applyBorder="1" applyAlignment="1">
      <alignment horizontal="center" vertical="center" wrapText="1"/>
    </xf>
    <xf numFmtId="4" fontId="56" fillId="3" borderId="12" xfId="0" applyNumberFormat="1" applyFont="1" applyFill="1" applyBorder="1" applyAlignment="1">
      <alignment horizontal="right" vertical="center" wrapText="1" shrinkToFit="1"/>
    </xf>
    <xf numFmtId="0" fontId="15" fillId="0" borderId="4" xfId="0" applyFont="1" applyBorder="1" applyAlignment="1">
      <alignment horizontal="center" vertical="center" wrapText="1" shrinkToFit="1"/>
    </xf>
    <xf numFmtId="0" fontId="42" fillId="0" borderId="4" xfId="0" applyFont="1" applyBorder="1" applyAlignment="1">
      <alignment horizontal="center" vertical="center" wrapText="1" shrinkToFit="1"/>
    </xf>
    <xf numFmtId="0" fontId="62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 wrapText="1" shrinkToFit="1"/>
    </xf>
    <xf numFmtId="0" fontId="46" fillId="0" borderId="1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 shrinkToFit="1"/>
    </xf>
    <xf numFmtId="0" fontId="0" fillId="0" borderId="0" xfId="0"/>
    <xf numFmtId="0" fontId="1" fillId="0" borderId="4" xfId="0" applyFont="1" applyBorder="1" applyAlignment="1">
      <alignment horizontal="center" vertical="center" wrapText="1" shrinkToFit="1"/>
    </xf>
    <xf numFmtId="0" fontId="1" fillId="0" borderId="0" xfId="0" applyFont="1" applyBorder="1"/>
    <xf numFmtId="0" fontId="1" fillId="0" borderId="0" xfId="0" applyFont="1" applyAlignment="1"/>
    <xf numFmtId="0" fontId="1" fillId="0" borderId="1" xfId="0" applyFont="1" applyBorder="1" applyAlignment="1">
      <alignment vertical="center" wrapText="1" shrinkToFit="1"/>
    </xf>
    <xf numFmtId="0" fontId="7" fillId="0" borderId="0" xfId="0" applyFont="1" applyBorder="1" applyAlignment="1">
      <alignment vertical="center"/>
    </xf>
    <xf numFmtId="0" fontId="12" fillId="0" borderId="4" xfId="0" applyFont="1" applyBorder="1" applyAlignment="1">
      <alignment horizontal="center" vertical="center" wrapText="1" shrinkToFit="1"/>
    </xf>
    <xf numFmtId="0" fontId="13" fillId="0" borderId="1" xfId="0" applyFont="1" applyBorder="1" applyAlignment="1">
      <alignment horizontal="center" vertical="center" wrapText="1" shrinkToFit="1"/>
    </xf>
    <xf numFmtId="0" fontId="12" fillId="0" borderId="0" xfId="0" applyFont="1"/>
    <xf numFmtId="0" fontId="12" fillId="0" borderId="0" xfId="0" applyFont="1" applyBorder="1"/>
    <xf numFmtId="0" fontId="1" fillId="2" borderId="4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164" fontId="2" fillId="2" borderId="1" xfId="0" applyNumberFormat="1" applyFont="1" applyFill="1" applyBorder="1" applyAlignment="1">
      <alignment horizontal="right"/>
    </xf>
    <xf numFmtId="0" fontId="12" fillId="2" borderId="4" xfId="0" applyFont="1" applyFill="1" applyBorder="1" applyAlignment="1">
      <alignment horizontal="center" vertical="center" wrapText="1" shrinkToFit="1"/>
    </xf>
    <xf numFmtId="0" fontId="13" fillId="2" borderId="4" xfId="0" applyFont="1" applyFill="1" applyBorder="1" applyAlignment="1">
      <alignment horizontal="right" vertical="center" wrapText="1" shrinkToFit="1"/>
    </xf>
    <xf numFmtId="0" fontId="13" fillId="2" borderId="1" xfId="0" applyFont="1" applyFill="1" applyBorder="1" applyAlignment="1">
      <alignment horizontal="center" vertical="center" wrapText="1" shrinkToFit="1"/>
    </xf>
    <xf numFmtId="164" fontId="13" fillId="2" borderId="1" xfId="0" applyNumberFormat="1" applyFont="1" applyFill="1" applyBorder="1" applyAlignment="1">
      <alignment horizontal="right" vertical="center" wrapText="1" shrinkToFit="1"/>
    </xf>
    <xf numFmtId="0" fontId="2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14" fontId="10" fillId="3" borderId="1" xfId="0" applyNumberFormat="1" applyFont="1" applyFill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right" vertical="center" wrapText="1" shrinkToFit="1"/>
    </xf>
    <xf numFmtId="14" fontId="2" fillId="3" borderId="4" xfId="0" applyNumberFormat="1" applyFont="1" applyFill="1" applyBorder="1" applyAlignment="1">
      <alignment horizontal="center" vertical="center"/>
    </xf>
    <xf numFmtId="164" fontId="10" fillId="3" borderId="4" xfId="0" applyNumberFormat="1" applyFont="1" applyFill="1" applyBorder="1" applyAlignment="1">
      <alignment horizontal="right" vertical="center" wrapText="1" shrinkToFit="1"/>
    </xf>
    <xf numFmtId="14" fontId="2" fillId="3" borderId="11" xfId="0" applyNumberFormat="1" applyFont="1" applyFill="1" applyBorder="1" applyAlignment="1">
      <alignment horizontal="center" vertical="center"/>
    </xf>
    <xf numFmtId="0" fontId="45" fillId="0" borderId="0" xfId="0" applyFont="1"/>
    <xf numFmtId="0" fontId="40" fillId="3" borderId="12" xfId="0" applyFont="1" applyFill="1" applyBorder="1" applyAlignment="1">
      <alignment vertical="center"/>
    </xf>
    <xf numFmtId="0" fontId="9" fillId="3" borderId="12" xfId="0" applyNumberFormat="1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center" vertical="center"/>
    </xf>
    <xf numFmtId="14" fontId="10" fillId="3" borderId="12" xfId="0" applyNumberFormat="1" applyFont="1" applyFill="1" applyBorder="1" applyAlignment="1">
      <alignment horizontal="center" vertical="center"/>
    </xf>
    <xf numFmtId="164" fontId="10" fillId="3" borderId="12" xfId="0" applyNumberFormat="1" applyFont="1" applyFill="1" applyBorder="1" applyAlignment="1">
      <alignment horizontal="right" vertical="center" wrapText="1" shrinkToFit="1"/>
    </xf>
    <xf numFmtId="0" fontId="6" fillId="3" borderId="4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center" vertical="center"/>
    </xf>
    <xf numFmtId="14" fontId="2" fillId="3" borderId="12" xfId="0" applyNumberFormat="1" applyFont="1" applyFill="1" applyBorder="1" applyAlignment="1">
      <alignment horizontal="center" vertical="center"/>
    </xf>
    <xf numFmtId="164" fontId="2" fillId="3" borderId="12" xfId="0" applyNumberFormat="1" applyFont="1" applyFill="1" applyBorder="1" applyAlignment="1">
      <alignment horizontal="right" vertical="center" wrapText="1" shrinkToFit="1"/>
    </xf>
    <xf numFmtId="164" fontId="14" fillId="3" borderId="4" xfId="0" applyNumberFormat="1" applyFont="1" applyFill="1" applyBorder="1" applyAlignment="1">
      <alignment horizontal="right" vertical="center" wrapText="1" shrinkToFit="1"/>
    </xf>
    <xf numFmtId="0" fontId="6" fillId="3" borderId="13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/>
    </xf>
    <xf numFmtId="164" fontId="14" fillId="3" borderId="11" xfId="0" applyNumberFormat="1" applyFont="1" applyFill="1" applyBorder="1" applyAlignment="1">
      <alignment horizontal="right" vertical="center" wrapText="1" shrinkToFit="1"/>
    </xf>
    <xf numFmtId="164" fontId="2" fillId="3" borderId="1" xfId="0" applyNumberFormat="1" applyFont="1" applyFill="1" applyBorder="1" applyAlignment="1">
      <alignment horizontal="right" vertical="center" wrapText="1" shrinkToFit="1"/>
    </xf>
    <xf numFmtId="0" fontId="2" fillId="3" borderId="1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horizontal="center" vertical="center"/>
    </xf>
    <xf numFmtId="14" fontId="14" fillId="3" borderId="4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 shrinkToFit="1"/>
    </xf>
    <xf numFmtId="0" fontId="6" fillId="0" borderId="0" xfId="0" applyFont="1"/>
    <xf numFmtId="0" fontId="6" fillId="0" borderId="4" xfId="0" applyFont="1" applyBorder="1" applyAlignment="1">
      <alignment horizontal="right" vertical="center" wrapText="1" shrinkToFit="1"/>
    </xf>
    <xf numFmtId="0" fontId="65" fillId="3" borderId="4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29" fillId="3" borderId="11" xfId="0" applyFont="1" applyFill="1" applyBorder="1" applyAlignment="1">
      <alignment horizontal="left" vertical="center" wrapText="1"/>
    </xf>
    <xf numFmtId="0" fontId="29" fillId="3" borderId="11" xfId="0" applyNumberFormat="1" applyFont="1" applyFill="1" applyBorder="1" applyAlignment="1">
      <alignment horizontal="left" wrapText="1"/>
    </xf>
    <xf numFmtId="0" fontId="14" fillId="3" borderId="11" xfId="0" applyFont="1" applyFill="1" applyBorder="1" applyAlignment="1">
      <alignment horizontal="center" vertical="center"/>
    </xf>
    <xf numFmtId="14" fontId="14" fillId="3" borderId="11" xfId="0" applyNumberFormat="1" applyFont="1" applyFill="1" applyBorder="1" applyAlignment="1">
      <alignment horizontal="center" vertical="center"/>
    </xf>
    <xf numFmtId="0" fontId="6" fillId="3" borderId="4" xfId="0" applyNumberFormat="1" applyFont="1" applyFill="1" applyBorder="1" applyAlignment="1">
      <alignment horizontal="left" vertical="center" wrapText="1"/>
    </xf>
    <xf numFmtId="164" fontId="2" fillId="3" borderId="4" xfId="0" applyNumberFormat="1" applyFont="1" applyFill="1" applyBorder="1" applyAlignment="1">
      <alignment horizontal="right" vertical="center" wrapText="1" shrinkToFit="1"/>
    </xf>
    <xf numFmtId="0" fontId="11" fillId="3" borderId="12" xfId="0" applyNumberFormat="1" applyFont="1" applyFill="1" applyBorder="1" applyAlignment="1">
      <alignment horizontal="left" vertical="center" wrapText="1"/>
    </xf>
    <xf numFmtId="0" fontId="15" fillId="3" borderId="4" xfId="0" applyNumberFormat="1" applyFont="1" applyFill="1" applyBorder="1" applyAlignment="1">
      <alignment horizontal="left" vertical="center" wrapText="1"/>
    </xf>
    <xf numFmtId="0" fontId="15" fillId="3" borderId="13" xfId="0" applyNumberFormat="1" applyFont="1" applyFill="1" applyBorder="1" applyAlignment="1">
      <alignment horizontal="left" vertical="center" wrapText="1"/>
    </xf>
    <xf numFmtId="0" fontId="5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2" fillId="3" borderId="4" xfId="0" applyFont="1" applyFill="1" applyBorder="1" applyAlignment="1">
      <alignment horizontal="left" vertical="center" wrapText="1"/>
    </xf>
    <xf numFmtId="0" fontId="64" fillId="3" borderId="12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 wrapText="1" shrinkToFit="1"/>
    </xf>
    <xf numFmtId="0" fontId="21" fillId="3" borderId="11" xfId="0" applyFont="1" applyFill="1" applyBorder="1" applyAlignment="1">
      <alignment horizontal="left" vertical="center" wrapText="1" shrinkToFit="1"/>
    </xf>
    <xf numFmtId="0" fontId="10" fillId="3" borderId="11" xfId="0" applyFont="1" applyFill="1" applyBorder="1" applyAlignment="1">
      <alignment horizontal="center" vertical="center" wrapText="1" shrinkToFit="1"/>
    </xf>
    <xf numFmtId="14" fontId="10" fillId="3" borderId="11" xfId="0" applyNumberFormat="1" applyFont="1" applyFill="1" applyBorder="1" applyAlignment="1">
      <alignment horizontal="center" vertical="center" wrapText="1" shrinkToFit="1"/>
    </xf>
    <xf numFmtId="164" fontId="10" fillId="3" borderId="11" xfId="0" applyNumberFormat="1" applyFont="1" applyFill="1" applyBorder="1" applyAlignment="1">
      <alignment vertical="center" wrapText="1" shrinkToFit="1"/>
    </xf>
    <xf numFmtId="0" fontId="22" fillId="0" borderId="0" xfId="0" applyFont="1"/>
    <xf numFmtId="0" fontId="22" fillId="0" borderId="1" xfId="0" applyFont="1" applyBorder="1"/>
    <xf numFmtId="0" fontId="21" fillId="3" borderId="4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0" fillId="0" borderId="0" xfId="0"/>
    <xf numFmtId="0" fontId="1" fillId="0" borderId="4" xfId="0" applyFont="1" applyBorder="1" applyAlignment="1">
      <alignment horizontal="center" vertical="center" wrapText="1" shrinkToFit="1"/>
    </xf>
    <xf numFmtId="0" fontId="1" fillId="0" borderId="0" xfId="0" applyFont="1" applyBorder="1"/>
    <xf numFmtId="14" fontId="2" fillId="0" borderId="3" xfId="0" applyNumberFormat="1" applyFont="1" applyBorder="1" applyAlignment="1">
      <alignment horizontal="center" vertical="center"/>
    </xf>
    <xf numFmtId="0" fontId="0" fillId="0" borderId="0" xfId="0"/>
    <xf numFmtId="0" fontId="1" fillId="0" borderId="4" xfId="0" applyFont="1" applyBorder="1" applyAlignment="1">
      <alignment horizontal="center" vertical="center" wrapText="1" shrinkToFit="1"/>
    </xf>
    <xf numFmtId="0" fontId="1" fillId="0" borderId="0" xfId="0" applyFont="1" applyBorder="1"/>
    <xf numFmtId="0" fontId="2" fillId="0" borderId="1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left" vertical="center" wrapText="1" shrinkToFit="1"/>
    </xf>
    <xf numFmtId="0" fontId="1" fillId="0" borderId="4" xfId="0" applyFont="1" applyBorder="1" applyAlignment="1">
      <alignment horizontal="left" vertical="center" wrapText="1" shrinkToFit="1"/>
    </xf>
    <xf numFmtId="164" fontId="2" fillId="0" borderId="4" xfId="0" applyNumberFormat="1" applyFont="1" applyBorder="1" applyAlignment="1">
      <alignment horizontal="right" vertical="center" wrapText="1" shrinkToFit="1"/>
    </xf>
    <xf numFmtId="0" fontId="1" fillId="0" borderId="1" xfId="0" applyFont="1" applyBorder="1" applyAlignment="1">
      <alignment horizontal="left" vertical="center" wrapText="1" shrinkToFit="1"/>
    </xf>
    <xf numFmtId="0" fontId="9" fillId="0" borderId="1" xfId="0" applyFont="1" applyBorder="1" applyAlignment="1">
      <alignment horizontal="left" vertical="center" wrapText="1" shrinkToFit="1"/>
    </xf>
    <xf numFmtId="14" fontId="2" fillId="0" borderId="4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 shrinkToFit="1"/>
    </xf>
    <xf numFmtId="164" fontId="10" fillId="3" borderId="1" xfId="0" applyNumberFormat="1" applyFont="1" applyFill="1" applyBorder="1" applyAlignment="1">
      <alignment horizontal="right" vertical="center" wrapText="1" shrinkToFit="1"/>
    </xf>
    <xf numFmtId="0" fontId="2" fillId="3" borderId="1" xfId="0" applyFont="1" applyFill="1" applyBorder="1" applyAlignment="1">
      <alignment horizontal="center" vertical="center" wrapText="1" shrinkToFit="1"/>
    </xf>
    <xf numFmtId="14" fontId="2" fillId="3" borderId="1" xfId="0" applyNumberFormat="1" applyFont="1" applyFill="1" applyBorder="1" applyAlignment="1">
      <alignment horizontal="center" vertical="center" wrapText="1" shrinkToFit="1"/>
    </xf>
    <xf numFmtId="0" fontId="1" fillId="3" borderId="1" xfId="0" applyFont="1" applyFill="1" applyBorder="1" applyAlignment="1">
      <alignment horizontal="left" vertical="center" wrapText="1" shrinkToFit="1"/>
    </xf>
    <xf numFmtId="0" fontId="1" fillId="0" borderId="3" xfId="0" applyFont="1" applyBorder="1" applyAlignment="1">
      <alignment horizontal="left" vertical="center" wrapText="1" shrinkToFit="1"/>
    </xf>
    <xf numFmtId="0" fontId="1" fillId="0" borderId="12" xfId="0" applyFont="1" applyBorder="1" applyAlignment="1">
      <alignment horizontal="left" vertical="center" wrapText="1" shrinkToFit="1"/>
    </xf>
    <xf numFmtId="0" fontId="9" fillId="0" borderId="12" xfId="0" applyFont="1" applyBorder="1" applyAlignment="1">
      <alignment horizontal="left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14" fontId="2" fillId="0" borderId="12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right" vertical="center" wrapText="1" shrinkToFit="1"/>
    </xf>
    <xf numFmtId="0" fontId="6" fillId="0" borderId="12" xfId="0" applyFont="1" applyBorder="1" applyAlignment="1">
      <alignment horizontal="left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left" vertical="center" wrapText="1" shrinkToFit="1"/>
    </xf>
    <xf numFmtId="0" fontId="17" fillId="0" borderId="12" xfId="0" applyFont="1" applyBorder="1" applyAlignment="1">
      <alignment horizontal="left" vertical="center" wrapText="1" shrinkToFit="1"/>
    </xf>
    <xf numFmtId="164" fontId="14" fillId="0" borderId="12" xfId="0" applyNumberFormat="1" applyFont="1" applyBorder="1" applyAlignment="1">
      <alignment horizontal="right" vertical="center" wrapText="1" shrinkToFit="1"/>
    </xf>
    <xf numFmtId="0" fontId="28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left" vertical="center" wrapText="1" shrinkToFit="1"/>
    </xf>
    <xf numFmtId="164" fontId="2" fillId="0" borderId="13" xfId="0" applyNumberFormat="1" applyFont="1" applyBorder="1" applyAlignment="1">
      <alignment horizontal="right" vertical="center" wrapText="1" shrinkToFit="1"/>
    </xf>
    <xf numFmtId="0" fontId="3" fillId="0" borderId="3" xfId="0" applyFont="1" applyBorder="1" applyAlignment="1">
      <alignment horizontal="left" vertical="center" wrapText="1" shrinkToFit="1"/>
    </xf>
    <xf numFmtId="14" fontId="2" fillId="0" borderId="3" xfId="0" applyNumberFormat="1" applyFont="1" applyBorder="1" applyAlignment="1">
      <alignment horizontal="center" vertical="center"/>
    </xf>
    <xf numFmtId="0" fontId="66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 shrinkToFit="1"/>
    </xf>
    <xf numFmtId="0" fontId="12" fillId="0" borderId="1" xfId="0" applyFont="1" applyBorder="1" applyAlignment="1">
      <alignment wrapText="1" shrinkToFit="1"/>
    </xf>
    <xf numFmtId="0" fontId="22" fillId="0" borderId="1" xfId="0" applyFont="1" applyBorder="1" applyAlignment="1">
      <alignment vertical="center"/>
    </xf>
    <xf numFmtId="0" fontId="0" fillId="0" borderId="0" xfId="0"/>
    <xf numFmtId="0" fontId="1" fillId="0" borderId="4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/>
    </xf>
    <xf numFmtId="0" fontId="40" fillId="0" borderId="1" xfId="0" applyFont="1" applyBorder="1" applyAlignment="1">
      <alignment vertical="center"/>
    </xf>
    <xf numFmtId="0" fontId="22" fillId="0" borderId="1" xfId="0" applyFont="1" applyBorder="1" applyAlignment="1">
      <alignment wrapText="1"/>
    </xf>
    <xf numFmtId="0" fontId="10" fillId="3" borderId="1" xfId="0" applyFont="1" applyFill="1" applyBorder="1" applyAlignment="1">
      <alignment horizontal="center" vertical="center"/>
    </xf>
    <xf numFmtId="14" fontId="10" fillId="3" borderId="1" xfId="0" applyNumberFormat="1" applyFont="1" applyFill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right" vertical="center" wrapText="1" shrinkToFit="1"/>
    </xf>
    <xf numFmtId="164" fontId="10" fillId="3" borderId="12" xfId="0" applyNumberFormat="1" applyFont="1" applyFill="1" applyBorder="1" applyAlignment="1">
      <alignment horizontal="right" vertical="center" wrapText="1" shrinkToFit="1"/>
    </xf>
    <xf numFmtId="0" fontId="2" fillId="3" borderId="12" xfId="0" applyFont="1" applyFill="1" applyBorder="1" applyAlignment="1">
      <alignment horizontal="center" vertical="center"/>
    </xf>
    <xf numFmtId="14" fontId="2" fillId="3" borderId="12" xfId="0" applyNumberFormat="1" applyFont="1" applyFill="1" applyBorder="1" applyAlignment="1">
      <alignment horizontal="center" vertical="center"/>
    </xf>
    <xf numFmtId="0" fontId="6" fillId="3" borderId="11" xfId="0" applyNumberFormat="1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6" fillId="3" borderId="12" xfId="0" applyNumberFormat="1" applyFont="1" applyFill="1" applyBorder="1" applyAlignment="1">
      <alignment horizontal="left" vertical="center" wrapText="1"/>
    </xf>
    <xf numFmtId="0" fontId="18" fillId="3" borderId="1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/>
    </xf>
    <xf numFmtId="14" fontId="2" fillId="3" borderId="3" xfId="0" applyNumberFormat="1" applyFont="1" applyFill="1" applyBorder="1" applyAlignment="1">
      <alignment horizontal="center" vertical="center"/>
    </xf>
    <xf numFmtId="4" fontId="10" fillId="3" borderId="3" xfId="0" applyNumberFormat="1" applyFont="1" applyFill="1" applyBorder="1" applyAlignment="1">
      <alignment horizontal="right" vertical="center" wrapText="1" shrinkToFit="1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right" vertical="center" wrapText="1"/>
    </xf>
    <xf numFmtId="0" fontId="32" fillId="0" borderId="1" xfId="0" applyFont="1" applyBorder="1" applyAlignment="1">
      <alignment vertical="center"/>
    </xf>
    <xf numFmtId="0" fontId="32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9" fillId="3" borderId="4" xfId="0" applyNumberFormat="1" applyFont="1" applyFill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 wrapText="1" shrinkToFit="1"/>
    </xf>
    <xf numFmtId="0" fontId="16" fillId="3" borderId="4" xfId="0" applyNumberFormat="1" applyFont="1" applyFill="1" applyBorder="1" applyAlignment="1">
      <alignment horizontal="left" vertical="center" wrapText="1"/>
    </xf>
    <xf numFmtId="164" fontId="15" fillId="3" borderId="1" xfId="0" applyNumberFormat="1" applyFont="1" applyFill="1" applyBorder="1" applyAlignment="1">
      <alignment horizontal="right" vertical="center" wrapText="1" shrinkToFit="1"/>
    </xf>
    <xf numFmtId="0" fontId="0" fillId="0" borderId="0" xfId="0"/>
    <xf numFmtId="4" fontId="14" fillId="3" borderId="1" xfId="0" applyNumberFormat="1" applyFont="1" applyFill="1" applyBorder="1" applyAlignment="1">
      <alignment vertical="center" wrapText="1" shrinkToFit="1"/>
    </xf>
    <xf numFmtId="0" fontId="18" fillId="3" borderId="1" xfId="0" applyFont="1" applyFill="1" applyBorder="1" applyAlignment="1">
      <alignment horizontal="left" vertical="center" wrapText="1" shrinkToFit="1"/>
    </xf>
    <xf numFmtId="0" fontId="2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14" fontId="2" fillId="3" borderId="4" xfId="0" applyNumberFormat="1" applyFont="1" applyFill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right" vertical="center" wrapText="1" shrinkToFit="1"/>
    </xf>
    <xf numFmtId="0" fontId="6" fillId="3" borderId="4" xfId="0" applyNumberFormat="1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 shrinkToFit="1"/>
    </xf>
    <xf numFmtId="14" fontId="10" fillId="3" borderId="1" xfId="0" applyNumberFormat="1" applyFont="1" applyFill="1" applyBorder="1" applyAlignment="1">
      <alignment horizontal="center" vertical="center" wrapText="1" shrinkToFit="1"/>
    </xf>
    <xf numFmtId="0" fontId="18" fillId="3" borderId="11" xfId="0" applyFont="1" applyFill="1" applyBorder="1" applyAlignment="1">
      <alignment horizontal="left" vertical="center" wrapText="1"/>
    </xf>
    <xf numFmtId="0" fontId="18" fillId="3" borderId="11" xfId="0" applyNumberFormat="1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center" vertical="center" wrapText="1"/>
    </xf>
    <xf numFmtId="14" fontId="10" fillId="3" borderId="11" xfId="0" applyNumberFormat="1" applyFont="1" applyFill="1" applyBorder="1" applyAlignment="1">
      <alignment horizontal="center" vertical="center" wrapText="1"/>
    </xf>
    <xf numFmtId="4" fontId="14" fillId="3" borderId="11" xfId="0" applyNumberFormat="1" applyFont="1" applyFill="1" applyBorder="1" applyAlignment="1">
      <alignment horizontal="right" vertical="center" wrapText="1" shrinkToFit="1"/>
    </xf>
    <xf numFmtId="0" fontId="6" fillId="3" borderId="12" xfId="0" applyFont="1" applyFill="1" applyBorder="1" applyAlignment="1">
      <alignment horizontal="left" vertical="center" wrapText="1"/>
    </xf>
    <xf numFmtId="0" fontId="21" fillId="3" borderId="12" xfId="0" applyNumberFormat="1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center" vertical="center" wrapText="1"/>
    </xf>
    <xf numFmtId="14" fontId="2" fillId="3" borderId="12" xfId="0" applyNumberFormat="1" applyFont="1" applyFill="1" applyBorder="1" applyAlignment="1">
      <alignment horizontal="center" vertical="center" wrapText="1"/>
    </xf>
    <xf numFmtId="4" fontId="2" fillId="3" borderId="12" xfId="0" applyNumberFormat="1" applyFont="1" applyFill="1" applyBorder="1" applyAlignment="1">
      <alignment horizontal="right" vertical="center" wrapText="1" shrinkToFit="1"/>
    </xf>
    <xf numFmtId="0" fontId="15" fillId="3" borderId="17" xfId="0" applyFont="1" applyFill="1" applyBorder="1" applyAlignment="1">
      <alignment horizontal="left" vertical="center" wrapText="1"/>
    </xf>
    <xf numFmtId="0" fontId="21" fillId="3" borderId="17" xfId="0" applyNumberFormat="1" applyFont="1" applyFill="1" applyBorder="1" applyAlignment="1">
      <alignment horizontal="left" vertical="center" wrapText="1"/>
    </xf>
    <xf numFmtId="0" fontId="2" fillId="3" borderId="17" xfId="0" applyFont="1" applyFill="1" applyBorder="1" applyAlignment="1">
      <alignment horizontal="center" vertical="center" wrapText="1"/>
    </xf>
    <xf numFmtId="14" fontId="2" fillId="3" borderId="17" xfId="0" applyNumberFormat="1" applyFont="1" applyFill="1" applyBorder="1" applyAlignment="1">
      <alignment horizontal="center" vertical="center" wrapText="1"/>
    </xf>
    <xf numFmtId="4" fontId="2" fillId="3" borderId="17" xfId="0" applyNumberFormat="1" applyFont="1" applyFill="1" applyBorder="1" applyAlignment="1">
      <alignment horizontal="right" vertical="center" wrapText="1" shrinkToFit="1"/>
    </xf>
    <xf numFmtId="0" fontId="2" fillId="3" borderId="11" xfId="0" applyFont="1" applyFill="1" applyBorder="1" applyAlignment="1">
      <alignment horizontal="center" vertical="center" wrapText="1"/>
    </xf>
    <xf numFmtId="14" fontId="2" fillId="3" borderId="11" xfId="0" applyNumberFormat="1" applyFont="1" applyFill="1" applyBorder="1" applyAlignment="1">
      <alignment horizontal="center" vertical="center" wrapText="1"/>
    </xf>
    <xf numFmtId="4" fontId="2" fillId="3" borderId="11" xfId="0" applyNumberFormat="1" applyFont="1" applyFill="1" applyBorder="1" applyAlignment="1">
      <alignment horizontal="right" vertical="center" wrapText="1" shrinkToFit="1"/>
    </xf>
    <xf numFmtId="0" fontId="5" fillId="3" borderId="1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21" fillId="3" borderId="2" xfId="0" applyNumberFormat="1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14" fontId="2" fillId="3" borderId="2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right" vertical="center" wrapText="1" shrinkToFit="1"/>
    </xf>
    <xf numFmtId="0" fontId="68" fillId="3" borderId="11" xfId="0" applyNumberFormat="1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0" fillId="0" borderId="0" xfId="0"/>
    <xf numFmtId="0" fontId="1" fillId="0" borderId="0" xfId="0" applyFont="1" applyBorder="1"/>
    <xf numFmtId="0" fontId="2" fillId="0" borderId="1" xfId="0" applyFont="1" applyBorder="1" applyAlignment="1">
      <alignment horizontal="center" vertical="center" wrapText="1" shrinkToFit="1"/>
    </xf>
    <xf numFmtId="164" fontId="2" fillId="0" borderId="1" xfId="0" applyNumberFormat="1" applyFont="1" applyBorder="1" applyAlignment="1">
      <alignment horizontal="right" vertical="center" wrapText="1" shrinkToFit="1"/>
    </xf>
    <xf numFmtId="164" fontId="2" fillId="0" borderId="4" xfId="0" applyNumberFormat="1" applyFont="1" applyBorder="1" applyAlignment="1">
      <alignment horizontal="right" vertical="center" wrapText="1" shrinkToFit="1"/>
    </xf>
    <xf numFmtId="14" fontId="2" fillId="0" borderId="1" xfId="0" applyNumberFormat="1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14" fontId="2" fillId="0" borderId="11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right" vertical="center" wrapText="1" shrinkToFit="1"/>
    </xf>
    <xf numFmtId="0" fontId="6" fillId="0" borderId="11" xfId="0" applyFont="1" applyBorder="1" applyAlignment="1">
      <alignment horizontal="left" vertical="center" wrapText="1" shrinkToFit="1"/>
    </xf>
    <xf numFmtId="0" fontId="6" fillId="0" borderId="12" xfId="0" applyFont="1" applyBorder="1" applyAlignment="1">
      <alignment horizontal="left" vertical="center" wrapText="1" shrinkToFit="1"/>
    </xf>
    <xf numFmtId="0" fontId="6" fillId="0" borderId="1" xfId="0" applyFont="1" applyBorder="1" applyAlignment="1">
      <alignment horizontal="left" vertical="center" wrapText="1" shrinkToFit="1"/>
    </xf>
    <xf numFmtId="0" fontId="1" fillId="0" borderId="12" xfId="0" applyFont="1" applyBorder="1" applyAlignment="1">
      <alignment horizontal="left" vertical="center" wrapText="1" shrinkToFit="1"/>
    </xf>
    <xf numFmtId="14" fontId="2" fillId="0" borderId="12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right" vertical="center" wrapText="1" shrinkToFit="1"/>
    </xf>
    <xf numFmtId="0" fontId="5" fillId="0" borderId="12" xfId="0" applyFont="1" applyBorder="1" applyAlignment="1">
      <alignment horizontal="left" vertical="center" wrapText="1" shrinkToFit="1"/>
    </xf>
    <xf numFmtId="0" fontId="8" fillId="0" borderId="12" xfId="0" applyFont="1" applyBorder="1" applyAlignment="1">
      <alignment horizontal="left" vertical="center" wrapText="1" shrinkToFit="1"/>
    </xf>
    <xf numFmtId="0" fontId="5" fillId="0" borderId="17" xfId="0" applyFont="1" applyBorder="1" applyAlignment="1">
      <alignment horizontal="left" vertical="center" wrapText="1" shrinkToFit="1"/>
    </xf>
    <xf numFmtId="0" fontId="6" fillId="0" borderId="17" xfId="0" applyFont="1" applyBorder="1" applyAlignment="1">
      <alignment horizontal="left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14" fontId="2" fillId="0" borderId="17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right" vertical="center" wrapText="1" shrinkToFit="1"/>
    </xf>
    <xf numFmtId="0" fontId="3" fillId="0" borderId="0" xfId="0" applyFont="1" applyBorder="1"/>
    <xf numFmtId="0" fontId="0" fillId="0" borderId="0" xfId="0"/>
    <xf numFmtId="0" fontId="1" fillId="0" borderId="4" xfId="0" applyFont="1" applyBorder="1" applyAlignment="1">
      <alignment horizontal="center" vertical="center" wrapText="1" shrinkToFit="1"/>
    </xf>
    <xf numFmtId="0" fontId="1" fillId="3" borderId="12" xfId="0" applyFont="1" applyFill="1" applyBorder="1" applyAlignment="1">
      <alignment horizontal="left" vertical="center" wrapText="1" shrinkToFit="1"/>
    </xf>
    <xf numFmtId="0" fontId="6" fillId="3" borderId="12" xfId="0" applyFont="1" applyFill="1" applyBorder="1" applyAlignment="1">
      <alignment horizontal="left" vertical="center" wrapText="1" shrinkToFit="1"/>
    </xf>
    <xf numFmtId="14" fontId="2" fillId="3" borderId="12" xfId="0" applyNumberFormat="1" applyFont="1" applyFill="1" applyBorder="1" applyAlignment="1">
      <alignment horizontal="center" vertical="center" wrapText="1" shrinkToFit="1"/>
    </xf>
    <xf numFmtId="4" fontId="10" fillId="3" borderId="12" xfId="0" applyNumberFormat="1" applyFont="1" applyFill="1" applyBorder="1" applyAlignment="1">
      <alignment horizontal="right" vertical="center" wrapText="1" shrinkToFit="1"/>
    </xf>
    <xf numFmtId="0" fontId="2" fillId="3" borderId="12" xfId="0" applyFont="1" applyFill="1" applyBorder="1" applyAlignment="1">
      <alignment horizontal="center" vertical="center" wrapText="1" shrinkToFit="1"/>
    </xf>
    <xf numFmtId="4" fontId="14" fillId="3" borderId="12" xfId="0" applyNumberFormat="1" applyFont="1" applyFill="1" applyBorder="1" applyAlignment="1">
      <alignment horizontal="right" vertical="center" wrapText="1" shrinkToFit="1"/>
    </xf>
    <xf numFmtId="0" fontId="18" fillId="3" borderId="12" xfId="0" applyFont="1" applyFill="1" applyBorder="1" applyAlignment="1">
      <alignment horizontal="left" vertical="center" wrapText="1" shrinkToFit="1"/>
    </xf>
    <xf numFmtId="0" fontId="18" fillId="0" borderId="0" xfId="0" applyFont="1"/>
    <xf numFmtId="0" fontId="10" fillId="3" borderId="12" xfId="0" applyFont="1" applyFill="1" applyBorder="1" applyAlignment="1">
      <alignment horizontal="center" vertical="center" wrapText="1" shrinkToFit="1"/>
    </xf>
    <xf numFmtId="14" fontId="10" fillId="3" borderId="12" xfId="0" applyNumberFormat="1" applyFont="1" applyFill="1" applyBorder="1" applyAlignment="1">
      <alignment horizontal="center" vertical="center" wrapText="1" shrinkToFit="1"/>
    </xf>
    <xf numFmtId="0" fontId="40" fillId="3" borderId="12" xfId="0" applyFont="1" applyFill="1" applyBorder="1" applyAlignment="1">
      <alignment vertical="center"/>
    </xf>
    <xf numFmtId="0" fontId="22" fillId="3" borderId="12" xfId="0" applyFont="1" applyFill="1" applyBorder="1" applyAlignment="1">
      <alignment vertical="center"/>
    </xf>
    <xf numFmtId="0" fontId="22" fillId="3" borderId="12" xfId="0" applyFont="1" applyFill="1" applyBorder="1" applyAlignment="1">
      <alignment wrapText="1"/>
    </xf>
    <xf numFmtId="0" fontId="54" fillId="3" borderId="12" xfId="0" applyFont="1" applyFill="1" applyBorder="1" applyAlignment="1">
      <alignment horizontal="left" vertical="center" wrapText="1"/>
    </xf>
    <xf numFmtId="0" fontId="8" fillId="3" borderId="12" xfId="0" applyFont="1" applyFill="1" applyBorder="1" applyAlignment="1">
      <alignment horizontal="left" vertical="center" wrapText="1" shrinkToFit="1"/>
    </xf>
    <xf numFmtId="0" fontId="0" fillId="0" borderId="0" xfId="0"/>
    <xf numFmtId="0" fontId="1" fillId="0" borderId="1" xfId="0" applyFont="1" applyBorder="1" applyAlignment="1">
      <alignment vertical="center" wrapText="1" shrinkToFit="1"/>
    </xf>
    <xf numFmtId="0" fontId="21" fillId="3" borderId="12" xfId="0" applyNumberFormat="1" applyFont="1" applyFill="1" applyBorder="1" applyAlignment="1">
      <alignment horizontal="left" vertical="center" wrapText="1"/>
    </xf>
    <xf numFmtId="14" fontId="2" fillId="3" borderId="12" xfId="0" applyNumberFormat="1" applyFont="1" applyFill="1" applyBorder="1" applyAlignment="1">
      <alignment horizontal="center" vertical="center" wrapText="1"/>
    </xf>
    <xf numFmtId="4" fontId="2" fillId="3" borderId="12" xfId="0" applyNumberFormat="1" applyFont="1" applyFill="1" applyBorder="1" applyAlignment="1">
      <alignment horizontal="right" vertical="center" wrapText="1" shrinkToFit="1"/>
    </xf>
    <xf numFmtId="0" fontId="1" fillId="3" borderId="12" xfId="0" applyFont="1" applyFill="1" applyBorder="1" applyAlignment="1">
      <alignment horizontal="left" vertical="center" wrapText="1"/>
    </xf>
    <xf numFmtId="0" fontId="10" fillId="3" borderId="12" xfId="0" applyNumberFormat="1" applyFont="1" applyFill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/>
    </xf>
    <xf numFmtId="0" fontId="0" fillId="0" borderId="0" xfId="0"/>
    <xf numFmtId="0" fontId="1" fillId="0" borderId="4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164" fontId="2" fillId="0" borderId="1" xfId="0" applyNumberFormat="1" applyFont="1" applyBorder="1" applyAlignment="1">
      <alignment horizontal="right" vertical="center" wrapText="1" shrinkToFit="1"/>
    </xf>
    <xf numFmtId="0" fontId="3" fillId="0" borderId="4" xfId="0" applyFont="1" applyBorder="1" applyAlignment="1">
      <alignment horizontal="left" vertical="center" wrapText="1" shrinkToFit="1"/>
    </xf>
    <xf numFmtId="14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 shrinkToFit="1"/>
    </xf>
    <xf numFmtId="0" fontId="45" fillId="0" borderId="0" xfId="0" applyFont="1" applyBorder="1"/>
    <xf numFmtId="164" fontId="17" fillId="0" borderId="4" xfId="0" applyNumberFormat="1" applyFont="1" applyBorder="1" applyAlignment="1">
      <alignment horizontal="right" vertical="center" wrapText="1" shrinkToFit="1"/>
    </xf>
    <xf numFmtId="0" fontId="0" fillId="0" borderId="0" xfId="0"/>
    <xf numFmtId="0" fontId="1" fillId="0" borderId="4" xfId="0" applyFont="1" applyBorder="1" applyAlignment="1">
      <alignment horizontal="center" vertical="center" wrapText="1" shrinkToFit="1"/>
    </xf>
    <xf numFmtId="0" fontId="1" fillId="0" borderId="0" xfId="0" applyFont="1" applyBorder="1"/>
    <xf numFmtId="0" fontId="1" fillId="0" borderId="5" xfId="0" applyFont="1" applyBorder="1" applyAlignment="1">
      <alignment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left" vertical="center" wrapText="1" shrinkToFit="1"/>
    </xf>
    <xf numFmtId="0" fontId="1" fillId="0" borderId="13" xfId="0" applyFont="1" applyBorder="1" applyAlignment="1">
      <alignment horizontal="left" vertical="center" wrapText="1" shrinkToFit="1"/>
    </xf>
    <xf numFmtId="164" fontId="3" fillId="0" borderId="1" xfId="0" applyNumberFormat="1" applyFont="1" applyBorder="1" applyAlignment="1">
      <alignment horizontal="right" wrapText="1" shrinkToFit="1"/>
    </xf>
    <xf numFmtId="0" fontId="1" fillId="0" borderId="13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right" vertical="center" wrapText="1" shrinkToFit="1"/>
    </xf>
    <xf numFmtId="14" fontId="2" fillId="0" borderId="1" xfId="0" applyNumberFormat="1" applyFont="1" applyBorder="1" applyAlignment="1">
      <alignment horizontal="center" vertical="center" wrapText="1" shrinkToFit="1"/>
    </xf>
    <xf numFmtId="164" fontId="2" fillId="0" borderId="1" xfId="0" applyNumberFormat="1" applyFont="1" applyBorder="1" applyAlignment="1">
      <alignment horizontal="right" vertical="center" wrapText="1" shrinkToFit="1"/>
    </xf>
    <xf numFmtId="164" fontId="2" fillId="0" borderId="11" xfId="0" applyNumberFormat="1" applyFont="1" applyBorder="1" applyAlignment="1">
      <alignment horizontal="right" vertical="center" wrapText="1" shrinkToFit="1"/>
    </xf>
    <xf numFmtId="164" fontId="2" fillId="0" borderId="4" xfId="0" applyNumberFormat="1" applyFont="1" applyBorder="1" applyAlignment="1">
      <alignment horizontal="right" vertical="center" wrapText="1" shrinkToFit="1"/>
    </xf>
    <xf numFmtId="14" fontId="2" fillId="0" borderId="11" xfId="0" applyNumberFormat="1" applyFont="1" applyBorder="1" applyAlignment="1">
      <alignment horizontal="center" vertical="center" wrapText="1" shrinkToFit="1"/>
    </xf>
    <xf numFmtId="14" fontId="2" fillId="0" borderId="4" xfId="0" applyNumberFormat="1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left" vertical="center" wrapText="1" shrinkToFit="1"/>
    </xf>
    <xf numFmtId="0" fontId="1" fillId="0" borderId="12" xfId="0" applyFont="1" applyBorder="1" applyAlignment="1">
      <alignment horizontal="center" vertical="center" wrapText="1" shrinkToFit="1"/>
    </xf>
    <xf numFmtId="14" fontId="2" fillId="0" borderId="12" xfId="0" applyNumberFormat="1" applyFont="1" applyBorder="1" applyAlignment="1">
      <alignment horizontal="center" vertical="center" wrapText="1" shrinkToFit="1"/>
    </xf>
    <xf numFmtId="164" fontId="2" fillId="0" borderId="12" xfId="0" applyNumberFormat="1" applyFont="1" applyBorder="1" applyAlignment="1">
      <alignment horizontal="right" vertical="center" wrapText="1" shrinkToFit="1"/>
    </xf>
    <xf numFmtId="0" fontId="6" fillId="0" borderId="4" xfId="0" applyFont="1" applyBorder="1" applyAlignment="1">
      <alignment horizontal="left" vertical="center" wrapText="1" shrinkToFit="1"/>
    </xf>
    <xf numFmtId="0" fontId="8" fillId="0" borderId="13" xfId="0" applyFont="1" applyBorder="1" applyAlignment="1">
      <alignment horizontal="left" vertical="center" wrapText="1" shrinkToFit="1"/>
    </xf>
    <xf numFmtId="0" fontId="9" fillId="0" borderId="12" xfId="0" applyFont="1" applyBorder="1" applyAlignment="1">
      <alignment horizontal="left" vertical="center" wrapText="1" shrinkToFit="1"/>
    </xf>
    <xf numFmtId="0" fontId="8" fillId="0" borderId="4" xfId="0" applyFont="1" applyBorder="1" applyAlignment="1">
      <alignment horizontal="left" vertical="center" wrapText="1" shrinkToFit="1"/>
    </xf>
    <xf numFmtId="0" fontId="6" fillId="0" borderId="12" xfId="0" applyFont="1" applyBorder="1" applyAlignment="1">
      <alignment horizontal="left" vertical="center" wrapText="1" shrinkToFit="1"/>
    </xf>
    <xf numFmtId="0" fontId="8" fillId="0" borderId="12" xfId="0" applyFont="1" applyBorder="1" applyAlignment="1">
      <alignment horizontal="left" vertical="center" wrapText="1" shrinkToFit="1"/>
    </xf>
    <xf numFmtId="0" fontId="6" fillId="0" borderId="13" xfId="0" applyFont="1" applyBorder="1" applyAlignment="1">
      <alignment horizontal="left" vertical="center" wrapText="1" shrinkToFit="1"/>
    </xf>
    <xf numFmtId="0" fontId="6" fillId="0" borderId="3" xfId="0" applyFont="1" applyBorder="1" applyAlignment="1">
      <alignment horizontal="left" vertical="center" wrapText="1" shrinkToFit="1"/>
    </xf>
    <xf numFmtId="14" fontId="2" fillId="0" borderId="2" xfId="0" applyNumberFormat="1" applyFont="1" applyBorder="1" applyAlignment="1">
      <alignment horizontal="center" vertical="center" wrapText="1" shrinkToFit="1"/>
    </xf>
    <xf numFmtId="164" fontId="2" fillId="0" borderId="2" xfId="0" applyNumberFormat="1" applyFont="1" applyBorder="1" applyAlignment="1">
      <alignment horizontal="right" vertical="center" wrapText="1" shrinkToFit="1"/>
    </xf>
    <xf numFmtId="0" fontId="1" fillId="0" borderId="1" xfId="0" applyFont="1" applyBorder="1" applyAlignment="1">
      <alignment horizontal="left" vertical="center" wrapText="1" shrinkToFit="1"/>
    </xf>
    <xf numFmtId="0" fontId="1" fillId="0" borderId="11" xfId="0" applyFont="1" applyBorder="1" applyAlignment="1">
      <alignment horizontal="left" vertical="center" wrapText="1" shrinkToFit="1"/>
    </xf>
    <xf numFmtId="0" fontId="6" fillId="0" borderId="11" xfId="0" applyFont="1" applyBorder="1" applyAlignment="1">
      <alignment horizontal="left" vertical="center" wrapText="1" shrinkToFit="1"/>
    </xf>
    <xf numFmtId="0" fontId="1" fillId="0" borderId="11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164" fontId="14" fillId="0" borderId="12" xfId="0" applyNumberFormat="1" applyFont="1" applyBorder="1" applyAlignment="1">
      <alignment horizontal="right" vertical="center" wrapText="1" shrinkToFit="1"/>
    </xf>
    <xf numFmtId="0" fontId="29" fillId="0" borderId="12" xfId="0" applyFont="1" applyBorder="1" applyAlignment="1">
      <alignment horizontal="left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14" fontId="2" fillId="0" borderId="13" xfId="0" applyNumberFormat="1" applyFont="1" applyBorder="1" applyAlignment="1">
      <alignment horizontal="center" vertical="center" wrapText="1" shrinkToFit="1"/>
    </xf>
    <xf numFmtId="164" fontId="2" fillId="0" borderId="13" xfId="0" applyNumberFormat="1" applyFont="1" applyBorder="1" applyAlignment="1">
      <alignment horizontal="right" vertical="center" wrapText="1" shrinkToFit="1"/>
    </xf>
    <xf numFmtId="0" fontId="29" fillId="0" borderId="0" xfId="0" applyFont="1" applyAlignment="1">
      <alignment horizontal="center" vertical="center"/>
    </xf>
    <xf numFmtId="164" fontId="25" fillId="0" borderId="12" xfId="0" applyNumberFormat="1" applyFont="1" applyBorder="1" applyAlignment="1">
      <alignment horizontal="right" vertical="center" wrapText="1" shrinkToFit="1"/>
    </xf>
    <xf numFmtId="0" fontId="37" fillId="0" borderId="12" xfId="0" applyFont="1" applyBorder="1" applyAlignment="1">
      <alignment horizontal="left" vertical="center" wrapText="1" shrinkToFit="1"/>
    </xf>
    <xf numFmtId="0" fontId="39" fillId="0" borderId="12" xfId="0" applyFont="1" applyBorder="1" applyAlignment="1">
      <alignment horizontal="left" vertical="center" wrapText="1" shrinkToFit="1"/>
    </xf>
    <xf numFmtId="0" fontId="39" fillId="0" borderId="12" xfId="0" applyFont="1" applyBorder="1" applyAlignment="1">
      <alignment horizontal="center" vertical="center" wrapText="1" shrinkToFit="1"/>
    </xf>
    <xf numFmtId="14" fontId="25" fillId="0" borderId="12" xfId="0" applyNumberFormat="1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left" vertical="center" wrapText="1" shrinkToFit="1"/>
    </xf>
    <xf numFmtId="0" fontId="5" fillId="7" borderId="12" xfId="0" applyFont="1" applyFill="1" applyBorder="1" applyAlignment="1">
      <alignment horizontal="left" vertical="center" wrapText="1" shrinkToFit="1"/>
    </xf>
    <xf numFmtId="0" fontId="1" fillId="7" borderId="12" xfId="0" applyFont="1" applyFill="1" applyBorder="1" applyAlignment="1">
      <alignment horizontal="left" vertical="center" wrapText="1" shrinkToFit="1"/>
    </xf>
    <xf numFmtId="0" fontId="46" fillId="0" borderId="12" xfId="0" applyFont="1" applyBorder="1" applyAlignment="1">
      <alignment horizontal="left" vertical="center" wrapText="1" shrinkToFit="1"/>
    </xf>
    <xf numFmtId="0" fontId="49" fillId="0" borderId="12" xfId="0" applyFont="1" applyBorder="1" applyAlignment="1">
      <alignment horizontal="left" vertical="center" wrapText="1" shrinkToFit="1"/>
    </xf>
    <xf numFmtId="0" fontId="46" fillId="0" borderId="12" xfId="0" applyFont="1" applyBorder="1" applyAlignment="1">
      <alignment horizontal="center" vertical="center" wrapText="1" shrinkToFit="1"/>
    </xf>
    <xf numFmtId="14" fontId="46" fillId="0" borderId="12" xfId="0" applyNumberFormat="1" applyFont="1" applyBorder="1" applyAlignment="1">
      <alignment horizontal="center" vertical="center" wrapText="1" shrinkToFit="1"/>
    </xf>
    <xf numFmtId="164" fontId="46" fillId="0" borderId="12" xfId="0" applyNumberFormat="1" applyFont="1" applyBorder="1" applyAlignment="1">
      <alignment horizontal="right" vertical="center" wrapText="1" shrinkToFit="1"/>
    </xf>
    <xf numFmtId="0" fontId="74" fillId="0" borderId="0" xfId="0" applyFont="1" applyBorder="1" applyAlignment="1">
      <alignment horizontal="center" vertical="center"/>
    </xf>
    <xf numFmtId="0" fontId="29" fillId="0" borderId="4" xfId="0" applyFont="1" applyBorder="1" applyAlignment="1">
      <alignment horizontal="left" vertical="center" wrapText="1" shrinkToFit="1"/>
    </xf>
    <xf numFmtId="164" fontId="10" fillId="0" borderId="12" xfId="0" applyNumberFormat="1" applyFont="1" applyBorder="1" applyAlignment="1">
      <alignment horizontal="right" vertical="center" wrapText="1" shrinkToFit="1"/>
    </xf>
    <xf numFmtId="0" fontId="1" fillId="6" borderId="12" xfId="0" applyFont="1" applyFill="1" applyBorder="1" applyAlignment="1">
      <alignment horizontal="left" vertical="center" wrapText="1" shrinkToFit="1"/>
    </xf>
    <xf numFmtId="0" fontId="1" fillId="6" borderId="4" xfId="0" applyFont="1" applyFill="1" applyBorder="1" applyAlignment="1">
      <alignment horizontal="left" vertical="center" wrapText="1" shrinkToFit="1"/>
    </xf>
    <xf numFmtId="0" fontId="2" fillId="0" borderId="4" xfId="0" applyFont="1" applyBorder="1" applyAlignment="1">
      <alignment horizontal="right" vertical="center" wrapText="1" shrinkToFit="1"/>
    </xf>
    <xf numFmtId="164" fontId="72" fillId="0" borderId="23" xfId="0" applyNumberFormat="1" applyFont="1" applyBorder="1" applyAlignment="1">
      <alignment horizontal="right"/>
    </xf>
    <xf numFmtId="164" fontId="72" fillId="0" borderId="24" xfId="0" applyNumberFormat="1" applyFont="1" applyBorder="1" applyAlignment="1">
      <alignment horizontal="right"/>
    </xf>
    <xf numFmtId="164" fontId="72" fillId="0" borderId="0" xfId="0" applyNumberFormat="1" applyFont="1" applyAlignment="1">
      <alignment horizontal="right"/>
    </xf>
    <xf numFmtId="0" fontId="45" fillId="0" borderId="0" xfId="0" applyFont="1"/>
    <xf numFmtId="164" fontId="75" fillId="0" borderId="24" xfId="0" applyNumberFormat="1" applyFont="1" applyBorder="1" applyAlignment="1">
      <alignment horizontal="right"/>
    </xf>
    <xf numFmtId="0" fontId="76" fillId="0" borderId="0" xfId="0" applyFont="1" applyAlignment="1">
      <alignment horizontal="center" vertical="center"/>
    </xf>
    <xf numFmtId="0" fontId="0" fillId="0" borderId="0" xfId="0"/>
    <xf numFmtId="0" fontId="1" fillId="0" borderId="4" xfId="0" applyFont="1" applyBorder="1" applyAlignment="1">
      <alignment horizontal="center" vertical="center" wrapText="1" shrinkToFit="1"/>
    </xf>
    <xf numFmtId="0" fontId="1" fillId="0" borderId="0" xfId="0" applyFont="1" applyBorder="1"/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 shrinkToFit="1"/>
    </xf>
    <xf numFmtId="14" fontId="2" fillId="0" borderId="1" xfId="0" applyNumberFormat="1" applyFont="1" applyBorder="1" applyAlignment="1">
      <alignment horizontal="center" vertical="center" wrapText="1" shrinkToFit="1"/>
    </xf>
    <xf numFmtId="14" fontId="1" fillId="0" borderId="1" xfId="0" applyNumberFormat="1" applyFont="1" applyBorder="1" applyAlignment="1">
      <alignment horizontal="center" vertical="center" wrapText="1" shrinkToFit="1"/>
    </xf>
    <xf numFmtId="14" fontId="1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 wrapText="1" shrinkToFit="1"/>
    </xf>
    <xf numFmtId="164" fontId="1" fillId="0" borderId="1" xfId="0" applyNumberFormat="1" applyFont="1" applyBorder="1" applyAlignment="1">
      <alignment horizontal="right" vertical="center" wrapText="1" shrinkToFit="1"/>
    </xf>
    <xf numFmtId="164" fontId="1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left" vertical="center" wrapText="1" shrinkToFit="1"/>
    </xf>
    <xf numFmtId="0" fontId="1" fillId="0" borderId="2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wrapText="1"/>
    </xf>
    <xf numFmtId="0" fontId="6" fillId="0" borderId="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14" fontId="1" fillId="0" borderId="4" xfId="0" applyNumberFormat="1" applyFont="1" applyBorder="1" applyAlignment="1">
      <alignment horizontal="center" vertical="center" wrapText="1" shrinkToFit="1"/>
    </xf>
    <xf numFmtId="164" fontId="1" fillId="0" borderId="4" xfId="0" applyNumberFormat="1" applyFont="1" applyBorder="1" applyAlignment="1">
      <alignment horizontal="right" vertical="center" wrapText="1" shrinkToFit="1"/>
    </xf>
    <xf numFmtId="0" fontId="1" fillId="0" borderId="13" xfId="0" applyFont="1" applyBorder="1" applyAlignment="1">
      <alignment horizontal="left" vertical="center" wrapText="1" shrinkToFit="1"/>
    </xf>
    <xf numFmtId="0" fontId="1" fillId="0" borderId="13" xfId="0" applyFont="1" applyBorder="1" applyAlignment="1">
      <alignment horizontal="center" vertical="center" wrapText="1" shrinkToFit="1"/>
    </xf>
    <xf numFmtId="14" fontId="1" fillId="0" borderId="11" xfId="0" applyNumberFormat="1" applyFont="1" applyBorder="1" applyAlignment="1">
      <alignment horizontal="center" vertical="center" wrapText="1" shrinkToFit="1"/>
    </xf>
    <xf numFmtId="164" fontId="1" fillId="0" borderId="11" xfId="0" applyNumberFormat="1" applyFont="1" applyBorder="1" applyAlignment="1">
      <alignment horizontal="right" vertical="center" wrapText="1" shrinkToFit="1"/>
    </xf>
    <xf numFmtId="164" fontId="6" fillId="0" borderId="1" xfId="0" applyNumberFormat="1" applyFont="1" applyBorder="1" applyAlignment="1">
      <alignment horizontal="right" vertical="center" wrapText="1" shrinkToFit="1"/>
    </xf>
    <xf numFmtId="0" fontId="29" fillId="0" borderId="4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 shrinkToFit="1"/>
    </xf>
    <xf numFmtId="164" fontId="70" fillId="0" borderId="0" xfId="0" applyNumberFormat="1" applyFont="1" applyAlignment="1"/>
    <xf numFmtId="164" fontId="70" fillId="0" borderId="23" xfId="0" applyNumberFormat="1" applyFont="1" applyBorder="1" applyAlignment="1"/>
    <xf numFmtId="164" fontId="70" fillId="0" borderId="24" xfId="0" applyNumberFormat="1" applyFont="1" applyBorder="1" applyAlignment="1"/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 shrinkToFit="1"/>
    </xf>
    <xf numFmtId="0" fontId="1" fillId="0" borderId="12" xfId="0" applyFont="1" applyBorder="1" applyAlignment="1">
      <alignment horizontal="left" vertical="center" wrapText="1" shrinkToFit="1"/>
    </xf>
    <xf numFmtId="0" fontId="1" fillId="0" borderId="12" xfId="0" applyFont="1" applyBorder="1" applyAlignment="1">
      <alignment horizontal="center" vertical="center" wrapText="1" shrinkToFit="1"/>
    </xf>
    <xf numFmtId="14" fontId="1" fillId="0" borderId="12" xfId="0" applyNumberFormat="1" applyFont="1" applyBorder="1" applyAlignment="1">
      <alignment horizontal="center" vertical="center" wrapText="1" shrinkToFit="1"/>
    </xf>
    <xf numFmtId="164" fontId="1" fillId="0" borderId="12" xfId="0" applyNumberFormat="1" applyFont="1" applyBorder="1" applyAlignment="1">
      <alignment horizontal="right" vertical="center" wrapText="1" shrinkToFit="1"/>
    </xf>
    <xf numFmtId="0" fontId="5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 shrinkToFit="1"/>
    </xf>
    <xf numFmtId="0" fontId="71" fillId="0" borderId="0" xfId="0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left" wrapText="1"/>
    </xf>
    <xf numFmtId="0" fontId="77" fillId="0" borderId="12" xfId="0" applyFont="1" applyBorder="1" applyAlignment="1">
      <alignment horizontal="left" vertical="center" wrapText="1" shrinkToFit="1"/>
    </xf>
    <xf numFmtId="14" fontId="1" fillId="0" borderId="13" xfId="0" applyNumberFormat="1" applyFont="1" applyBorder="1" applyAlignment="1">
      <alignment horizontal="center" vertical="center" wrapText="1" shrinkToFit="1"/>
    </xf>
    <xf numFmtId="164" fontId="1" fillId="0" borderId="13" xfId="0" applyNumberFormat="1" applyFont="1" applyBorder="1" applyAlignment="1">
      <alignment horizontal="right" vertical="center" wrapText="1" shrinkToFit="1"/>
    </xf>
    <xf numFmtId="0" fontId="9" fillId="0" borderId="4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wrapText="1"/>
    </xf>
    <xf numFmtId="0" fontId="0" fillId="0" borderId="0" xfId="0"/>
    <xf numFmtId="0" fontId="1" fillId="0" borderId="4" xfId="0" applyFont="1" applyBorder="1" applyAlignment="1">
      <alignment horizontal="center" vertical="center" wrapText="1" shrinkToFit="1"/>
    </xf>
    <xf numFmtId="0" fontId="1" fillId="0" borderId="0" xfId="0" applyFont="1"/>
    <xf numFmtId="0" fontId="1" fillId="0" borderId="0" xfId="0" applyFont="1" applyBorder="1"/>
    <xf numFmtId="0" fontId="1" fillId="0" borderId="3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left" vertical="center" wrapText="1" shrinkToFit="1"/>
    </xf>
    <xf numFmtId="0" fontId="1" fillId="0" borderId="21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left" wrapText="1"/>
    </xf>
    <xf numFmtId="14" fontId="1" fillId="0" borderId="4" xfId="0" applyNumberFormat="1" applyFont="1" applyBorder="1" applyAlignment="1">
      <alignment horizontal="center" vertical="center" wrapText="1" shrinkToFit="1"/>
    </xf>
    <xf numFmtId="164" fontId="1" fillId="0" borderId="4" xfId="0" applyNumberFormat="1" applyFont="1" applyBorder="1" applyAlignment="1">
      <alignment horizontal="right" vertical="center" wrapText="1" shrinkToFit="1"/>
    </xf>
    <xf numFmtId="0" fontId="1" fillId="0" borderId="13" xfId="0" applyFont="1" applyBorder="1" applyAlignment="1">
      <alignment horizontal="left" vertical="center" wrapText="1" shrinkToFit="1"/>
    </xf>
    <xf numFmtId="0" fontId="1" fillId="0" borderId="13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left" vertical="center" wrapText="1" shrinkToFit="1"/>
    </xf>
    <xf numFmtId="164" fontId="70" fillId="0" borderId="23" xfId="0" applyNumberFormat="1" applyFont="1" applyBorder="1" applyAlignment="1"/>
    <xf numFmtId="0" fontId="6" fillId="0" borderId="13" xfId="0" applyFont="1" applyBorder="1" applyAlignment="1">
      <alignment horizontal="left" vertical="center" wrapText="1" shrinkToFit="1"/>
    </xf>
    <xf numFmtId="14" fontId="1" fillId="0" borderId="13" xfId="0" applyNumberFormat="1" applyFont="1" applyBorder="1" applyAlignment="1">
      <alignment horizontal="center" vertical="center" wrapText="1" shrinkToFit="1"/>
    </xf>
    <xf numFmtId="164" fontId="1" fillId="0" borderId="13" xfId="0" applyNumberFormat="1" applyFont="1" applyBorder="1" applyAlignment="1">
      <alignment horizontal="right" vertical="center" wrapText="1" shrinkToFit="1"/>
    </xf>
    <xf numFmtId="0" fontId="46" fillId="0" borderId="13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wrapText="1"/>
    </xf>
    <xf numFmtId="0" fontId="46" fillId="0" borderId="13" xfId="0" applyFont="1" applyBorder="1" applyAlignment="1">
      <alignment horizontal="center" vertical="center" wrapText="1"/>
    </xf>
    <xf numFmtId="14" fontId="46" fillId="0" borderId="11" xfId="0" applyNumberFormat="1" applyFont="1" applyBorder="1" applyAlignment="1">
      <alignment horizontal="center" vertical="center" wrapText="1"/>
    </xf>
    <xf numFmtId="164" fontId="46" fillId="0" borderId="11" xfId="0" applyNumberFormat="1" applyFont="1" applyBorder="1" applyAlignment="1">
      <alignment horizontal="right" vertical="center" wrapText="1"/>
    </xf>
    <xf numFmtId="0" fontId="1" fillId="0" borderId="17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wrapText="1"/>
    </xf>
    <xf numFmtId="0" fontId="1" fillId="0" borderId="17" xfId="0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right" vertical="center" wrapText="1"/>
    </xf>
    <xf numFmtId="0" fontId="46" fillId="0" borderId="11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 wrapText="1"/>
    </xf>
    <xf numFmtId="0" fontId="46" fillId="0" borderId="11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 shrinkToFit="1"/>
    </xf>
    <xf numFmtId="164" fontId="1" fillId="0" borderId="3" xfId="0" applyNumberFormat="1" applyFont="1" applyBorder="1" applyAlignment="1">
      <alignment horizontal="right" vertical="center" wrapText="1" shrinkToFit="1"/>
    </xf>
    <xf numFmtId="164" fontId="70" fillId="0" borderId="0" xfId="0" applyNumberFormat="1" applyFont="1" applyBorder="1" applyAlignment="1"/>
    <xf numFmtId="0" fontId="2" fillId="0" borderId="1" xfId="0" applyFont="1" applyBorder="1" applyAlignment="1">
      <alignment horizontal="right" vertical="center" wrapText="1" shrinkToFit="1"/>
    </xf>
    <xf numFmtId="0" fontId="0" fillId="0" borderId="0" xfId="0"/>
    <xf numFmtId="0" fontId="1" fillId="0" borderId="4" xfId="0" applyFont="1" applyBorder="1" applyAlignment="1">
      <alignment horizontal="center" vertical="center" wrapText="1" shrinkToFit="1"/>
    </xf>
    <xf numFmtId="0" fontId="1" fillId="0" borderId="0" xfId="0" applyFont="1"/>
    <xf numFmtId="0" fontId="1" fillId="0" borderId="0" xfId="0" applyFont="1" applyBorder="1"/>
    <xf numFmtId="0" fontId="2" fillId="0" borderId="1" xfId="0" applyFont="1" applyBorder="1" applyAlignment="1">
      <alignment horizontal="center" vertical="center" wrapText="1" shrinkToFit="1"/>
    </xf>
    <xf numFmtId="0" fontId="1" fillId="0" borderId="5" xfId="0" applyFont="1" applyBorder="1" applyAlignment="1">
      <alignment vertical="center" wrapText="1" shrinkToFit="1"/>
    </xf>
    <xf numFmtId="0" fontId="1" fillId="0" borderId="0" xfId="0" applyFont="1" applyAlignment="1"/>
    <xf numFmtId="0" fontId="1" fillId="0" borderId="2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0" borderId="21" xfId="0" applyFont="1" applyBorder="1" applyAlignment="1">
      <alignment vertical="center" wrapText="1" shrinkToFit="1"/>
    </xf>
    <xf numFmtId="0" fontId="6" fillId="0" borderId="4" xfId="0" applyFont="1" applyBorder="1" applyAlignment="1">
      <alignment horizontal="left" vertical="center" wrapText="1" shrinkToFit="1"/>
    </xf>
    <xf numFmtId="14" fontId="1" fillId="0" borderId="4" xfId="0" applyNumberFormat="1" applyFont="1" applyBorder="1" applyAlignment="1">
      <alignment horizontal="center" vertical="center" wrapText="1" shrinkToFit="1"/>
    </xf>
    <xf numFmtId="164" fontId="1" fillId="0" borderId="4" xfId="0" applyNumberFormat="1" applyFont="1" applyBorder="1" applyAlignment="1">
      <alignment vertical="center" wrapText="1" shrinkToFit="1"/>
    </xf>
    <xf numFmtId="0" fontId="6" fillId="0" borderId="13" xfId="0" applyFont="1" applyBorder="1" applyAlignment="1">
      <alignment horizontal="left" vertical="center" wrapText="1" shrinkToFit="1"/>
    </xf>
    <xf numFmtId="0" fontId="1" fillId="0" borderId="13" xfId="0" applyFont="1" applyBorder="1" applyAlignment="1">
      <alignment horizontal="center" vertical="center" wrapText="1" shrinkToFit="1"/>
    </xf>
    <xf numFmtId="0" fontId="70" fillId="0" borderId="0" xfId="0" applyFont="1" applyAlignment="1">
      <alignment horizontal="right"/>
    </xf>
    <xf numFmtId="164" fontId="70" fillId="0" borderId="23" xfId="0" applyNumberFormat="1" applyFont="1" applyBorder="1" applyAlignment="1">
      <alignment horizontal="right"/>
    </xf>
    <xf numFmtId="0" fontId="6" fillId="0" borderId="1" xfId="0" applyFont="1" applyBorder="1" applyAlignment="1">
      <alignment horizontal="left" wrapText="1"/>
    </xf>
    <xf numFmtId="14" fontId="2" fillId="0" borderId="1" xfId="0" applyNumberFormat="1" applyFont="1" applyBorder="1" applyAlignment="1">
      <alignment horizontal="center" vertical="center" wrapText="1" shrinkToFit="1"/>
    </xf>
    <xf numFmtId="164" fontId="2" fillId="0" borderId="1" xfId="0" applyNumberFormat="1" applyFont="1" applyBorder="1" applyAlignment="1">
      <alignment horizontal="right" vertical="center" wrapText="1" shrinkToFi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64" fontId="46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left" vertical="center" wrapText="1" shrinkToFit="1"/>
    </xf>
    <xf numFmtId="0" fontId="6" fillId="0" borderId="12" xfId="0" applyFont="1" applyBorder="1" applyAlignment="1">
      <alignment horizontal="left" vertical="center" wrapText="1" shrinkToFit="1"/>
    </xf>
    <xf numFmtId="0" fontId="1" fillId="0" borderId="12" xfId="0" applyFont="1" applyBorder="1" applyAlignment="1">
      <alignment horizontal="center" vertical="center" wrapText="1" shrinkToFit="1"/>
    </xf>
    <xf numFmtId="14" fontId="1" fillId="0" borderId="12" xfId="0" applyNumberFormat="1" applyFont="1" applyBorder="1" applyAlignment="1">
      <alignment horizontal="center" vertical="center" wrapText="1" shrinkToFit="1"/>
    </xf>
    <xf numFmtId="164" fontId="70" fillId="0" borderId="24" xfId="0" applyNumberFormat="1" applyFont="1" applyBorder="1" applyAlignment="1">
      <alignment horizontal="right"/>
    </xf>
    <xf numFmtId="0" fontId="1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164" fontId="1" fillId="0" borderId="4" xfId="0" applyNumberFormat="1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164" fontId="1" fillId="0" borderId="11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wrapText="1"/>
    </xf>
    <xf numFmtId="0" fontId="1" fillId="0" borderId="0" xfId="0" applyFont="1" applyAlignment="1">
      <alignment vertical="center"/>
    </xf>
    <xf numFmtId="164" fontId="70" fillId="0" borderId="0" xfId="0" applyNumberFormat="1" applyFont="1" applyAlignment="1">
      <alignment horizontal="right"/>
    </xf>
    <xf numFmtId="0" fontId="4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164" fontId="1" fillId="0" borderId="12" xfId="0" applyNumberFormat="1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right" vertical="center" wrapText="1" shrinkToFit="1"/>
    </xf>
    <xf numFmtId="0" fontId="6" fillId="0" borderId="2" xfId="0" applyFont="1" applyBorder="1" applyAlignment="1">
      <alignment horizontal="left" vertical="center" wrapText="1" shrinkToFit="1"/>
    </xf>
    <xf numFmtId="14" fontId="1" fillId="0" borderId="2" xfId="0" applyNumberFormat="1" applyFont="1" applyBorder="1" applyAlignment="1">
      <alignment horizontal="center" vertical="center" wrapText="1" shrinkToFit="1"/>
    </xf>
    <xf numFmtId="164" fontId="1" fillId="0" borderId="2" xfId="0" applyNumberFormat="1" applyFont="1" applyBorder="1" applyAlignment="1">
      <alignment horizontal="right" vertical="center" wrapText="1" shrinkToFit="1"/>
    </xf>
    <xf numFmtId="0" fontId="80" fillId="0" borderId="11" xfId="0" applyFont="1" applyBorder="1" applyAlignment="1">
      <alignment horizontal="left" vertical="center" wrapText="1" shrinkToFit="1"/>
    </xf>
    <xf numFmtId="0" fontId="39" fillId="0" borderId="11" xfId="0" applyFont="1" applyBorder="1" applyAlignment="1">
      <alignment horizontal="center" vertical="center" wrapText="1" shrinkToFit="1"/>
    </xf>
    <xf numFmtId="14" fontId="39" fillId="0" borderId="11" xfId="0" applyNumberFormat="1" applyFont="1" applyBorder="1" applyAlignment="1">
      <alignment horizontal="center" vertical="center" wrapText="1" shrinkToFit="1"/>
    </xf>
    <xf numFmtId="164" fontId="7" fillId="0" borderId="11" xfId="0" applyNumberFormat="1" applyFont="1" applyBorder="1" applyAlignment="1">
      <alignment horizontal="right" vertical="center" wrapText="1" shrinkToFit="1"/>
    </xf>
    <xf numFmtId="0" fontId="8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81" fillId="0" borderId="11" xfId="0" applyFont="1" applyBorder="1" applyAlignment="1">
      <alignment horizontal="left" vertical="center" wrapText="1" shrinkToFit="1"/>
    </xf>
    <xf numFmtId="0" fontId="1" fillId="0" borderId="0" xfId="0" applyFont="1" applyBorder="1" applyAlignment="1">
      <alignment vertical="center"/>
    </xf>
    <xf numFmtId="164" fontId="1" fillId="0" borderId="12" xfId="0" applyNumberFormat="1" applyFont="1" applyBorder="1" applyAlignment="1">
      <alignment horizontal="right" vertical="center" wrapText="1" shrinkToFit="1"/>
    </xf>
    <xf numFmtId="0" fontId="70" fillId="0" borderId="0" xfId="0" applyFont="1"/>
    <xf numFmtId="164" fontId="70" fillId="0" borderId="23" xfId="0" applyNumberFormat="1" applyFont="1" applyBorder="1"/>
    <xf numFmtId="164" fontId="70" fillId="0" borderId="24" xfId="0" applyNumberFormat="1" applyFont="1" applyBorder="1"/>
    <xf numFmtId="0" fontId="8" fillId="0" borderId="12" xfId="0" applyFont="1" applyBorder="1" applyAlignment="1">
      <alignment horizontal="left" vertical="center" wrapText="1" shrinkToFit="1"/>
    </xf>
    <xf numFmtId="0" fontId="6" fillId="0" borderId="4" xfId="0" applyFont="1" applyBorder="1" applyAlignment="1">
      <alignment vertical="center" wrapText="1" shrinkToFit="1"/>
    </xf>
    <xf numFmtId="14" fontId="1" fillId="0" borderId="13" xfId="0" applyNumberFormat="1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vertical="center" wrapText="1"/>
    </xf>
    <xf numFmtId="164" fontId="1" fillId="0" borderId="13" xfId="0" applyNumberFormat="1" applyFont="1" applyBorder="1" applyAlignment="1">
      <alignment horizontal="right" vertical="center" wrapText="1" shrinkToFit="1"/>
    </xf>
    <xf numFmtId="0" fontId="15" fillId="0" borderId="1" xfId="0" applyFont="1" applyBorder="1" applyAlignment="1">
      <alignment horizontal="center" vertical="center" wrapText="1" shrinkToFit="1"/>
    </xf>
    <xf numFmtId="0" fontId="6" fillId="0" borderId="0" xfId="0" applyFont="1" applyBorder="1"/>
    <xf numFmtId="0" fontId="18" fillId="0" borderId="12" xfId="0" applyFont="1" applyBorder="1" applyAlignment="1">
      <alignment horizontal="left" vertical="center" wrapText="1" shrinkToFit="1"/>
    </xf>
    <xf numFmtId="0" fontId="21" fillId="0" borderId="12" xfId="0" applyFont="1" applyBorder="1" applyAlignment="1">
      <alignment horizontal="left" vertical="center" wrapText="1" shrinkToFit="1"/>
    </xf>
    <xf numFmtId="0" fontId="3" fillId="0" borderId="4" xfId="0" applyFont="1" applyBorder="1" applyAlignment="1">
      <alignment horizontal="left" vertical="center" wrapText="1" shrinkToFit="1"/>
    </xf>
    <xf numFmtId="164" fontId="70" fillId="0" borderId="1" xfId="0" applyNumberFormat="1" applyFont="1" applyBorder="1" applyAlignment="1">
      <alignment horizontal="right"/>
    </xf>
    <xf numFmtId="0" fontId="1" fillId="3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center" vertical="center" wrapText="1"/>
    </xf>
    <xf numFmtId="164" fontId="18" fillId="0" borderId="1" xfId="0" applyNumberFormat="1" applyFont="1" applyBorder="1" applyAlignment="1">
      <alignment horizontal="right" vertical="center" wrapText="1"/>
    </xf>
    <xf numFmtId="0" fontId="18" fillId="0" borderId="12" xfId="0" applyFont="1" applyBorder="1" applyAlignment="1">
      <alignment horizontal="center" vertical="center" wrapText="1" shrinkToFit="1"/>
    </xf>
    <xf numFmtId="14" fontId="18" fillId="0" borderId="12" xfId="0" applyNumberFormat="1" applyFont="1" applyBorder="1" applyAlignment="1">
      <alignment horizontal="center" vertical="center" wrapText="1" shrinkToFit="1"/>
    </xf>
    <xf numFmtId="164" fontId="18" fillId="0" borderId="12" xfId="0" applyNumberFormat="1" applyFont="1" applyBorder="1" applyAlignment="1">
      <alignment horizontal="right" vertical="center" wrapText="1" shrinkToFit="1"/>
    </xf>
    <xf numFmtId="0" fontId="29" fillId="0" borderId="0" xfId="0" applyFont="1" applyBorder="1" applyAlignment="1">
      <alignment vertical="center"/>
    </xf>
    <xf numFmtId="0" fontId="5" fillId="3" borderId="12" xfId="0" applyFont="1" applyFill="1" applyBorder="1" applyAlignment="1">
      <alignment vertical="center" wrapText="1"/>
    </xf>
    <xf numFmtId="0" fontId="6" fillId="3" borderId="12" xfId="0" applyFont="1" applyFill="1" applyBorder="1" applyAlignment="1">
      <alignment vertical="center" wrapText="1"/>
    </xf>
    <xf numFmtId="0" fontId="1" fillId="0" borderId="4" xfId="0" applyFont="1" applyBorder="1" applyAlignment="1">
      <alignment vertical="center" wrapText="1" shrinkToFit="1"/>
    </xf>
    <xf numFmtId="0" fontId="1" fillId="0" borderId="12" xfId="0" applyFont="1" applyBorder="1" applyAlignment="1">
      <alignment vertical="center" wrapText="1"/>
    </xf>
    <xf numFmtId="14" fontId="15" fillId="0" borderId="1" xfId="0" applyNumberFormat="1" applyFont="1" applyBorder="1" applyAlignment="1">
      <alignment horizontal="center" vertical="center" wrapText="1" shrinkToFit="1"/>
    </xf>
    <xf numFmtId="164" fontId="15" fillId="0" borderId="1" xfId="0" applyNumberFormat="1" applyFont="1" applyBorder="1" applyAlignment="1">
      <alignment horizontal="right" vertical="center" wrapText="1" shrinkToFit="1"/>
    </xf>
    <xf numFmtId="0" fontId="6" fillId="0" borderId="5" xfId="0" applyFont="1" applyBorder="1" applyAlignment="1">
      <alignment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14" fontId="3" fillId="0" borderId="4" xfId="0" applyNumberFormat="1" applyFont="1" applyBorder="1" applyAlignment="1">
      <alignment horizontal="center" vertical="center" wrapText="1" shrinkToFit="1"/>
    </xf>
    <xf numFmtId="164" fontId="3" fillId="0" borderId="4" xfId="0" applyNumberFormat="1" applyFont="1" applyBorder="1" applyAlignment="1">
      <alignment horizontal="right" vertical="center" wrapText="1" shrinkToFi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 shrinkToFit="1"/>
    </xf>
    <xf numFmtId="0" fontId="17" fillId="0" borderId="1" xfId="0" applyFont="1" applyBorder="1" applyAlignment="1">
      <alignment horizontal="right" vertical="center" wrapText="1" shrinkToFit="1"/>
    </xf>
    <xf numFmtId="14" fontId="17" fillId="0" borderId="1" xfId="0" applyNumberFormat="1" applyFont="1" applyBorder="1" applyAlignment="1">
      <alignment horizontal="center" vertical="center" wrapText="1" shrinkToFit="1"/>
    </xf>
    <xf numFmtId="164" fontId="17" fillId="0" borderId="1" xfId="0" applyNumberFormat="1" applyFont="1" applyBorder="1" applyAlignment="1">
      <alignment horizontal="right" vertical="center" wrapText="1" shrinkToFit="1"/>
    </xf>
    <xf numFmtId="0" fontId="17" fillId="0" borderId="6" xfId="0" applyFont="1" applyBorder="1" applyAlignment="1">
      <alignment horizontal="center" vertical="center" wrapText="1" shrinkToFit="1"/>
    </xf>
    <xf numFmtId="14" fontId="3" fillId="0" borderId="1" xfId="0" applyNumberFormat="1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vertical="center" wrapText="1" shrinkToFit="1"/>
    </xf>
    <xf numFmtId="0" fontId="8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 vertical="center"/>
    </xf>
    <xf numFmtId="0" fontId="0" fillId="0" borderId="0" xfId="0"/>
    <xf numFmtId="0" fontId="1" fillId="0" borderId="4" xfId="0" applyFont="1" applyBorder="1" applyAlignment="1">
      <alignment horizontal="center" vertical="center" wrapText="1" shrinkToFit="1"/>
    </xf>
    <xf numFmtId="0" fontId="1" fillId="0" borderId="0" xfId="0" applyFont="1"/>
    <xf numFmtId="0" fontId="1" fillId="0" borderId="0" xfId="0" applyFont="1" applyBorder="1"/>
    <xf numFmtId="0" fontId="1" fillId="0" borderId="21" xfId="0" applyFont="1" applyBorder="1" applyAlignment="1">
      <alignment vertical="center" wrapText="1" shrinkToFit="1"/>
    </xf>
    <xf numFmtId="0" fontId="6" fillId="0" borderId="4" xfId="0" applyFont="1" applyBorder="1" applyAlignment="1">
      <alignment horizontal="left" vertical="center" wrapText="1" shrinkToFit="1"/>
    </xf>
    <xf numFmtId="164" fontId="1" fillId="0" borderId="0" xfId="0" applyNumberFormat="1" applyFont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164" fontId="2" fillId="0" borderId="4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164" fontId="70" fillId="0" borderId="23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 shrinkToFit="1"/>
    </xf>
    <xf numFmtId="0" fontId="1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right" vertical="center" wrapText="1"/>
    </xf>
    <xf numFmtId="164" fontId="70" fillId="0" borderId="24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 vertical="center" wrapText="1" shrinkToFit="1"/>
    </xf>
    <xf numFmtId="0" fontId="6" fillId="0" borderId="12" xfId="0" applyFont="1" applyBorder="1" applyAlignment="1">
      <alignment horizontal="left" vertical="center" wrapText="1" shrinkToFit="1"/>
    </xf>
    <xf numFmtId="0" fontId="1" fillId="0" borderId="12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8" fillId="0" borderId="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164" fontId="7" fillId="0" borderId="11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right" vertical="center" wrapText="1"/>
    </xf>
    <xf numFmtId="14" fontId="2" fillId="0" borderId="4" xfId="0" applyNumberFormat="1" applyFont="1" applyBorder="1" applyAlignment="1">
      <alignment horizontal="center" vertical="center" wrapText="1" shrinkToFit="1"/>
    </xf>
    <xf numFmtId="164" fontId="2" fillId="0" borderId="4" xfId="0" applyNumberFormat="1" applyFont="1" applyBorder="1" applyAlignment="1">
      <alignment horizontal="right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14" fontId="2" fillId="0" borderId="12" xfId="0" applyNumberFormat="1" applyFont="1" applyBorder="1" applyAlignment="1">
      <alignment horizontal="center" vertical="center" wrapText="1" shrinkToFit="1"/>
    </xf>
    <xf numFmtId="164" fontId="2" fillId="0" borderId="12" xfId="0" applyNumberFormat="1" applyFont="1" applyBorder="1" applyAlignment="1">
      <alignment horizontal="right" vertical="center" wrapText="1" shrinkToFit="1"/>
    </xf>
    <xf numFmtId="0" fontId="9" fillId="0" borderId="12" xfId="0" applyFont="1" applyBorder="1" applyAlignment="1">
      <alignment horizontal="left" wrapText="1"/>
    </xf>
    <xf numFmtId="0" fontId="6" fillId="0" borderId="17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right" vertical="center" wrapText="1"/>
    </xf>
    <xf numFmtId="164" fontId="10" fillId="0" borderId="4" xfId="0" applyNumberFormat="1" applyFont="1" applyBorder="1" applyAlignment="1">
      <alignment horizontal="right" vertical="center" wrapText="1"/>
    </xf>
    <xf numFmtId="0" fontId="9" fillId="0" borderId="11" xfId="0" applyFont="1" applyBorder="1" applyAlignment="1">
      <alignment horizontal="left" wrapText="1"/>
    </xf>
    <xf numFmtId="0" fontId="2" fillId="0" borderId="4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left" wrapText="1"/>
    </xf>
    <xf numFmtId="164" fontId="10" fillId="0" borderId="13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horizontal="left" vertical="center" wrapText="1"/>
    </xf>
    <xf numFmtId="164" fontId="10" fillId="0" borderId="12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horizontal="left" vertical="center" wrapText="1" shrinkToFit="1"/>
    </xf>
    <xf numFmtId="164" fontId="2" fillId="0" borderId="11" xfId="0" applyNumberFormat="1" applyFont="1" applyBorder="1" applyAlignment="1">
      <alignment horizontal="right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14" fontId="2" fillId="0" borderId="13" xfId="0" applyNumberFormat="1" applyFont="1" applyBorder="1" applyAlignment="1">
      <alignment horizontal="center" vertical="center" wrapText="1" shrinkToFit="1"/>
    </xf>
    <xf numFmtId="164" fontId="2" fillId="0" borderId="13" xfId="0" applyNumberFormat="1" applyFont="1" applyBorder="1" applyAlignment="1">
      <alignment horizontal="right" vertical="center" wrapText="1" shrinkToFit="1"/>
    </xf>
    <xf numFmtId="164" fontId="10" fillId="0" borderId="12" xfId="0" applyNumberFormat="1" applyFont="1" applyBorder="1" applyAlignment="1">
      <alignment horizontal="right" vertical="center" wrapText="1" shrinkToFit="1"/>
    </xf>
    <xf numFmtId="0" fontId="18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14" fontId="10" fillId="0" borderId="12" xfId="0" applyNumberFormat="1" applyFont="1" applyBorder="1" applyAlignment="1">
      <alignment horizontal="center" vertical="center" wrapText="1"/>
    </xf>
    <xf numFmtId="0" fontId="18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14" fontId="10" fillId="0" borderId="11" xfId="0" applyNumberFormat="1" applyFont="1" applyBorder="1" applyAlignment="1">
      <alignment horizontal="center" vertical="center" wrapText="1"/>
    </xf>
    <xf numFmtId="164" fontId="10" fillId="0" borderId="11" xfId="0" applyNumberFormat="1" applyFont="1" applyBorder="1" applyAlignment="1">
      <alignment horizontal="right" vertical="center" wrapText="1"/>
    </xf>
    <xf numFmtId="0" fontId="82" fillId="0" borderId="6" xfId="0" applyFont="1" applyBorder="1" applyAlignment="1">
      <alignment horizontal="center" vertical="center" wrapText="1" shrinkToFit="1"/>
    </xf>
    <xf numFmtId="14" fontId="45" fillId="0" borderId="1" xfId="0" applyNumberFormat="1" applyFont="1" applyBorder="1" applyAlignment="1">
      <alignment horizontal="center" vertical="center" wrapText="1" shrinkToFit="1"/>
    </xf>
    <xf numFmtId="164" fontId="82" fillId="5" borderId="1" xfId="0" applyNumberFormat="1" applyFont="1" applyFill="1" applyBorder="1" applyAlignment="1">
      <alignment horizontal="right" vertical="center" wrapText="1" shrinkToFit="1"/>
    </xf>
    <xf numFmtId="0" fontId="83" fillId="0" borderId="0" xfId="0" applyFont="1"/>
    <xf numFmtId="0" fontId="45" fillId="0" borderId="4" xfId="0" applyFont="1" applyBorder="1" applyAlignment="1">
      <alignment horizontal="center" vertical="center" wrapText="1" shrinkToFit="1"/>
    </xf>
    <xf numFmtId="0" fontId="45" fillId="0" borderId="1" xfId="0" applyFont="1" applyBorder="1" applyAlignment="1">
      <alignment horizontal="center" vertical="center" wrapText="1" shrinkToFit="1"/>
    </xf>
    <xf numFmtId="0" fontId="82" fillId="0" borderId="1" xfId="0" applyFont="1" applyBorder="1" applyAlignment="1">
      <alignment horizontal="right" vertical="center" wrapText="1" shrinkToFit="1"/>
    </xf>
    <xf numFmtId="14" fontId="82" fillId="0" borderId="1" xfId="0" applyNumberFormat="1" applyFont="1" applyBorder="1" applyAlignment="1">
      <alignment horizontal="center" vertical="center" wrapText="1" shrinkToFit="1"/>
    </xf>
    <xf numFmtId="0" fontId="72" fillId="0" borderId="0" xfId="0" applyFont="1" applyAlignment="1">
      <alignment horizontal="right"/>
    </xf>
    <xf numFmtId="0" fontId="45" fillId="0" borderId="21" xfId="0" applyFont="1" applyBorder="1" applyAlignment="1">
      <alignment vertical="center" wrapText="1" shrinkToFit="1"/>
    </xf>
    <xf numFmtId="0" fontId="6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29" fillId="0" borderId="0" xfId="0" applyFont="1" applyBorder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49" fillId="0" borderId="12" xfId="0" applyFont="1" applyBorder="1" applyAlignment="1">
      <alignment horizontal="left" wrapText="1"/>
    </xf>
    <xf numFmtId="164" fontId="14" fillId="0" borderId="12" xfId="0" applyNumberFormat="1" applyFont="1" applyBorder="1" applyAlignment="1">
      <alignment horizontal="right" vertical="center" wrapText="1"/>
    </xf>
    <xf numFmtId="0" fontId="29" fillId="0" borderId="4" xfId="0" applyFont="1" applyBorder="1" applyAlignment="1">
      <alignment horizontal="left" wrapText="1"/>
    </xf>
    <xf numFmtId="164" fontId="14" fillId="0" borderId="4" xfId="0" applyNumberFormat="1" applyFont="1" applyBorder="1" applyAlignment="1">
      <alignment horizontal="right" vertical="center" wrapText="1"/>
    </xf>
    <xf numFmtId="0" fontId="86" fillId="0" borderId="4" xfId="0" applyFont="1" applyBorder="1" applyAlignment="1">
      <alignment horizontal="left" vertical="center" wrapText="1"/>
    </xf>
    <xf numFmtId="164" fontId="14" fillId="0" borderId="1" xfId="0" applyNumberFormat="1" applyFont="1" applyBorder="1" applyAlignment="1">
      <alignment horizontal="right" vertical="center" wrapText="1"/>
    </xf>
    <xf numFmtId="0" fontId="0" fillId="0" borderId="0" xfId="0"/>
    <xf numFmtId="0" fontId="0" fillId="0" borderId="0" xfId="0"/>
    <xf numFmtId="0" fontId="1" fillId="0" borderId="4" xfId="0" applyFont="1" applyBorder="1" applyAlignment="1">
      <alignment horizontal="center" vertical="center" wrapText="1" shrinkToFit="1"/>
    </xf>
    <xf numFmtId="0" fontId="1" fillId="0" borderId="0" xfId="0" applyFont="1" applyBorder="1"/>
    <xf numFmtId="0" fontId="2" fillId="0" borderId="1" xfId="0" applyFont="1" applyBorder="1" applyAlignment="1">
      <alignment horizontal="center" vertical="center" wrapText="1" shrinkToFit="1"/>
    </xf>
    <xf numFmtId="0" fontId="1" fillId="0" borderId="5" xfId="0" applyFont="1" applyBorder="1" applyAlignment="1">
      <alignment vertical="center" wrapText="1" shrinkToFit="1"/>
    </xf>
    <xf numFmtId="0" fontId="1" fillId="0" borderId="21" xfId="0" applyFont="1" applyBorder="1" applyAlignment="1">
      <alignment vertical="center" wrapText="1" shrinkToFit="1"/>
    </xf>
    <xf numFmtId="0" fontId="1" fillId="0" borderId="4" xfId="0" applyFont="1" applyBorder="1" applyAlignment="1">
      <alignment horizontal="left" vertical="center" wrapText="1" shrinkToFit="1"/>
    </xf>
    <xf numFmtId="0" fontId="6" fillId="0" borderId="4" xfId="0" applyFont="1" applyBorder="1" applyAlignment="1">
      <alignment horizontal="left" vertical="center" wrapText="1" shrinkToFit="1"/>
    </xf>
    <xf numFmtId="0" fontId="70" fillId="0" borderId="0" xfId="0" applyFont="1" applyAlignment="1">
      <alignment horizontal="right"/>
    </xf>
    <xf numFmtId="14" fontId="2" fillId="0" borderId="1" xfId="0" applyNumberFormat="1" applyFont="1" applyBorder="1" applyAlignment="1">
      <alignment horizontal="center" vertical="center" wrapText="1" shrinkToFi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 wrapText="1" shrinkToFi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0" xfId="0" applyFont="1"/>
    <xf numFmtId="0" fontId="2" fillId="0" borderId="0" xfId="0" applyFont="1" applyBorder="1"/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164" fontId="70" fillId="0" borderId="23" xfId="0" applyNumberFormat="1" applyFont="1" applyBorder="1" applyAlignment="1">
      <alignment horizontal="right"/>
    </xf>
    <xf numFmtId="0" fontId="71" fillId="0" borderId="0" xfId="0" applyFont="1" applyAlignment="1">
      <alignment horizontal="right"/>
    </xf>
    <xf numFmtId="164" fontId="71" fillId="0" borderId="23" xfId="0" applyNumberFormat="1" applyFont="1" applyBorder="1" applyAlignment="1">
      <alignment horizontal="right"/>
    </xf>
    <xf numFmtId="0" fontId="3" fillId="0" borderId="0" xfId="0" applyFont="1"/>
    <xf numFmtId="0" fontId="87" fillId="0" borderId="0" xfId="0" applyFont="1" applyAlignment="1">
      <alignment horizontal="right"/>
    </xf>
    <xf numFmtId="0" fontId="24" fillId="0" borderId="0" xfId="0" applyFont="1"/>
    <xf numFmtId="0" fontId="1" fillId="0" borderId="13" xfId="0" applyFont="1" applyBorder="1" applyAlignment="1">
      <alignment horizontal="left" vertical="center" wrapText="1" shrinkToFit="1"/>
    </xf>
    <xf numFmtId="0" fontId="6" fillId="0" borderId="11" xfId="0" applyFont="1" applyBorder="1" applyAlignment="1">
      <alignment horizontal="left" wrapText="1"/>
    </xf>
    <xf numFmtId="0" fontId="2" fillId="0" borderId="13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right" vertical="center" wrapText="1"/>
    </xf>
    <xf numFmtId="164" fontId="71" fillId="0" borderId="24" xfId="0" applyNumberFormat="1" applyFont="1" applyBorder="1" applyAlignment="1">
      <alignment horizontal="right"/>
    </xf>
    <xf numFmtId="0" fontId="6" fillId="0" borderId="12" xfId="0" applyFont="1" applyBorder="1" applyAlignment="1">
      <alignment horizontal="left" wrapText="1"/>
    </xf>
    <xf numFmtId="164" fontId="70" fillId="0" borderId="24" xfId="0" applyNumberFormat="1" applyFont="1" applyBorder="1" applyAlignment="1">
      <alignment horizontal="right"/>
    </xf>
    <xf numFmtId="0" fontId="6" fillId="0" borderId="1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 shrinkToFit="1"/>
    </xf>
    <xf numFmtId="14" fontId="2" fillId="0" borderId="4" xfId="0" applyNumberFormat="1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left" vertical="center" wrapText="1" shrinkToFit="1"/>
    </xf>
    <xf numFmtId="0" fontId="6" fillId="0" borderId="12" xfId="0" applyFont="1" applyBorder="1" applyAlignment="1">
      <alignment horizontal="left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14" fontId="2" fillId="0" borderId="12" xfId="0" applyNumberFormat="1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 shrinkToFit="1"/>
    </xf>
    <xf numFmtId="0" fontId="6" fillId="0" borderId="17" xfId="0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right" vertical="center" wrapText="1" shrinkToFit="1"/>
    </xf>
    <xf numFmtId="0" fontId="9" fillId="0" borderId="4" xfId="0" applyFont="1" applyBorder="1" applyAlignment="1">
      <alignment horizontal="left" vertical="center" wrapText="1" shrinkToFit="1"/>
    </xf>
    <xf numFmtId="0" fontId="9" fillId="0" borderId="12" xfId="0" applyFont="1" applyBorder="1" applyAlignment="1">
      <alignment horizontal="left" vertical="center" wrapText="1" shrinkToFit="1"/>
    </xf>
    <xf numFmtId="164" fontId="2" fillId="0" borderId="12" xfId="0" applyNumberFormat="1" applyFont="1" applyBorder="1" applyAlignment="1">
      <alignment horizontal="right" vertical="center" wrapText="1" shrinkToFit="1"/>
    </xf>
    <xf numFmtId="0" fontId="9" fillId="0" borderId="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right" vertical="center" wrapText="1"/>
    </xf>
    <xf numFmtId="14" fontId="2" fillId="0" borderId="13" xfId="0" applyNumberFormat="1" applyFont="1" applyBorder="1" applyAlignment="1">
      <alignment horizontal="center" vertical="center" wrapText="1" shrinkToFit="1"/>
    </xf>
    <xf numFmtId="164" fontId="2" fillId="0" borderId="13" xfId="0" applyNumberFormat="1" applyFont="1" applyBorder="1" applyAlignment="1">
      <alignment horizontal="right" vertical="center" wrapText="1" shrinkToFit="1"/>
    </xf>
    <xf numFmtId="0" fontId="9" fillId="0" borderId="1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 shrinkToFit="1"/>
    </xf>
    <xf numFmtId="0" fontId="46" fillId="0" borderId="4" xfId="0" applyFont="1" applyBorder="1" applyAlignment="1">
      <alignment horizontal="left" vertical="center" wrapText="1" shrinkToFit="1"/>
    </xf>
    <xf numFmtId="164" fontId="14" fillId="0" borderId="4" xfId="0" applyNumberFormat="1" applyFont="1" applyBorder="1" applyAlignment="1">
      <alignment horizontal="right" vertical="center" wrapText="1" shrinkToFit="1"/>
    </xf>
    <xf numFmtId="164" fontId="10" fillId="0" borderId="4" xfId="0" applyNumberFormat="1" applyFont="1" applyBorder="1" applyAlignment="1">
      <alignment horizontal="right" vertical="center" wrapText="1" shrinkToFit="1"/>
    </xf>
    <xf numFmtId="164" fontId="14" fillId="0" borderId="12" xfId="0" applyNumberFormat="1" applyFont="1" applyBorder="1" applyAlignment="1">
      <alignment horizontal="right" vertical="center" wrapText="1"/>
    </xf>
    <xf numFmtId="164" fontId="10" fillId="0" borderId="13" xfId="0" applyNumberFormat="1" applyFont="1" applyBorder="1" applyAlignment="1">
      <alignment horizontal="right" vertical="center" wrapText="1" shrinkToFit="1"/>
    </xf>
    <xf numFmtId="0" fontId="49" fillId="0" borderId="4" xfId="0" applyFont="1" applyBorder="1" applyAlignment="1">
      <alignment horizontal="left" vertical="center" wrapText="1" shrinkToFit="1"/>
    </xf>
    <xf numFmtId="0" fontId="8" fillId="0" borderId="13" xfId="0" applyFont="1" applyBorder="1" applyAlignment="1">
      <alignment horizontal="left" vertical="center" wrapText="1" shrinkToFit="1"/>
    </xf>
    <xf numFmtId="0" fontId="39" fillId="0" borderId="4" xfId="0" applyFont="1" applyBorder="1" applyAlignment="1">
      <alignment horizontal="left" vertical="center" wrapText="1"/>
    </xf>
    <xf numFmtId="0" fontId="37" fillId="0" borderId="4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center" vertical="center" wrapText="1"/>
    </xf>
    <xf numFmtId="14" fontId="25" fillId="0" borderId="4" xfId="0" applyNumberFormat="1" applyFont="1" applyBorder="1" applyAlignment="1">
      <alignment horizontal="center" vertical="center" wrapText="1"/>
    </xf>
    <xf numFmtId="164" fontId="25" fillId="0" borderId="4" xfId="0" applyNumberFormat="1" applyFont="1" applyBorder="1" applyAlignment="1">
      <alignment horizontal="right" vertical="center" wrapText="1"/>
    </xf>
    <xf numFmtId="0" fontId="38" fillId="0" borderId="0" xfId="0" applyFont="1" applyAlignment="1">
      <alignment horizontal="right" vertical="center"/>
    </xf>
    <xf numFmtId="0" fontId="39" fillId="0" borderId="4" xfId="0" applyFont="1" applyBorder="1" applyAlignment="1">
      <alignment horizontal="left" vertical="center" wrapText="1" shrinkToFit="1"/>
    </xf>
    <xf numFmtId="0" fontId="37" fillId="0" borderId="4" xfId="0" applyFont="1" applyBorder="1" applyAlignment="1">
      <alignment horizontal="left" vertical="center" wrapText="1" shrinkToFit="1"/>
    </xf>
    <xf numFmtId="0" fontId="25" fillId="0" borderId="4" xfId="0" applyFont="1" applyBorder="1" applyAlignment="1">
      <alignment horizontal="center" vertical="center" wrapText="1" shrinkToFit="1"/>
    </xf>
    <xf numFmtId="14" fontId="25" fillId="0" borderId="4" xfId="0" applyNumberFormat="1" applyFont="1" applyBorder="1" applyAlignment="1">
      <alignment horizontal="center" vertical="center" wrapText="1" shrinkToFit="1"/>
    </xf>
    <xf numFmtId="164" fontId="25" fillId="0" borderId="4" xfId="0" applyNumberFormat="1" applyFont="1" applyBorder="1" applyAlignment="1">
      <alignment horizontal="right" vertical="center" wrapText="1" shrinkToFit="1"/>
    </xf>
    <xf numFmtId="0" fontId="88" fillId="0" borderId="0" xfId="0" applyFont="1" applyAlignment="1">
      <alignment horizontal="right" vertical="center"/>
    </xf>
    <xf numFmtId="0" fontId="39" fillId="0" borderId="0" xfId="0" applyFont="1" applyAlignment="1">
      <alignment vertical="center"/>
    </xf>
    <xf numFmtId="0" fontId="39" fillId="0" borderId="13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 wrapText="1"/>
    </xf>
    <xf numFmtId="14" fontId="25" fillId="0" borderId="13" xfId="0" applyNumberFormat="1" applyFont="1" applyBorder="1" applyAlignment="1">
      <alignment horizontal="center" vertical="center" wrapText="1"/>
    </xf>
    <xf numFmtId="164" fontId="25" fillId="0" borderId="13" xfId="0" applyNumberFormat="1" applyFont="1" applyBorder="1" applyAlignment="1">
      <alignment horizontal="right" vertical="center" wrapText="1"/>
    </xf>
    <xf numFmtId="164" fontId="38" fillId="0" borderId="23" xfId="0" applyNumberFormat="1" applyFont="1" applyBorder="1" applyAlignment="1">
      <alignment horizontal="right" vertical="center"/>
    </xf>
    <xf numFmtId="164" fontId="38" fillId="0" borderId="23" xfId="0" applyNumberFormat="1" applyFont="1" applyBorder="1" applyAlignment="1">
      <alignment horizontal="right"/>
    </xf>
    <xf numFmtId="0" fontId="39" fillId="0" borderId="13" xfId="0" applyFont="1" applyBorder="1" applyAlignment="1">
      <alignment horizontal="left" vertical="center" wrapText="1" shrinkToFit="1"/>
    </xf>
    <xf numFmtId="0" fontId="37" fillId="0" borderId="13" xfId="0" applyFont="1" applyBorder="1" applyAlignment="1">
      <alignment horizontal="left" vertical="center" wrapText="1" shrinkToFit="1"/>
    </xf>
    <xf numFmtId="0" fontId="25" fillId="0" borderId="13" xfId="0" applyFont="1" applyBorder="1" applyAlignment="1">
      <alignment horizontal="center" vertical="center" wrapText="1" shrinkToFit="1"/>
    </xf>
    <xf numFmtId="14" fontId="25" fillId="0" borderId="13" xfId="0" applyNumberFormat="1" applyFont="1" applyBorder="1" applyAlignment="1">
      <alignment horizontal="center" vertical="center" wrapText="1" shrinkToFit="1"/>
    </xf>
    <xf numFmtId="164" fontId="25" fillId="0" borderId="13" xfId="0" applyNumberFormat="1" applyFont="1" applyBorder="1" applyAlignment="1">
      <alignment horizontal="right" vertical="center" wrapText="1" shrinkToFit="1"/>
    </xf>
    <xf numFmtId="164" fontId="88" fillId="0" borderId="23" xfId="0" applyNumberFormat="1" applyFont="1" applyBorder="1" applyAlignment="1">
      <alignment horizontal="right"/>
    </xf>
    <xf numFmtId="0" fontId="6" fillId="0" borderId="4" xfId="0" applyFont="1" applyBorder="1" applyAlignment="1">
      <alignment horizontal="center" vertical="center" wrapText="1" shrinkToFit="1"/>
    </xf>
    <xf numFmtId="0" fontId="39" fillId="0" borderId="12" xfId="0" applyFont="1" applyBorder="1" applyAlignment="1">
      <alignment horizontal="left" vertical="center" wrapText="1" shrinkToFit="1"/>
    </xf>
    <xf numFmtId="0" fontId="25" fillId="0" borderId="12" xfId="0" applyFont="1" applyBorder="1" applyAlignment="1">
      <alignment horizontal="center" vertical="center" wrapText="1" shrinkToFit="1"/>
    </xf>
    <xf numFmtId="14" fontId="25" fillId="0" borderId="12" xfId="0" applyNumberFormat="1" applyFont="1" applyBorder="1" applyAlignment="1">
      <alignment horizontal="center" vertical="center" wrapText="1" shrinkToFit="1"/>
    </xf>
    <xf numFmtId="164" fontId="25" fillId="0" borderId="12" xfId="0" applyNumberFormat="1" applyFont="1" applyBorder="1" applyAlignment="1">
      <alignment horizontal="right" vertical="center" wrapText="1" shrinkToFit="1"/>
    </xf>
    <xf numFmtId="0" fontId="89" fillId="0" borderId="12" xfId="0" applyFont="1" applyBorder="1" applyAlignment="1">
      <alignment horizontal="left" vertical="center" wrapText="1" shrinkToFit="1"/>
    </xf>
    <xf numFmtId="0" fontId="0" fillId="0" borderId="0" xfId="0"/>
    <xf numFmtId="0" fontId="1" fillId="0" borderId="0" xfId="0" applyFont="1" applyBorder="1"/>
    <xf numFmtId="0" fontId="2" fillId="0" borderId="1" xfId="0" applyFont="1" applyBorder="1" applyAlignment="1">
      <alignment horizontal="center" vertical="center" wrapText="1" shrinkToFit="1"/>
    </xf>
    <xf numFmtId="14" fontId="2" fillId="0" borderId="1" xfId="0" applyNumberFormat="1" applyFont="1" applyBorder="1" applyAlignment="1">
      <alignment horizontal="center" vertical="center" wrapText="1" shrinkToFit="1"/>
    </xf>
    <xf numFmtId="164" fontId="1" fillId="0" borderId="1" xfId="0" applyNumberFormat="1" applyFont="1" applyBorder="1" applyAlignment="1">
      <alignment horizontal="right" wrapText="1" shrinkToFi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164" fontId="70" fillId="0" borderId="23" xfId="0" applyNumberFormat="1" applyFont="1" applyBorder="1" applyAlignment="1">
      <alignment horizontal="right"/>
    </xf>
    <xf numFmtId="0" fontId="1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right" wrapText="1"/>
    </xf>
    <xf numFmtId="0" fontId="6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right" wrapText="1"/>
    </xf>
    <xf numFmtId="0" fontId="46" fillId="0" borderId="11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 wrapText="1"/>
    </xf>
    <xf numFmtId="164" fontId="46" fillId="0" borderId="11" xfId="0" applyNumberFormat="1" applyFont="1" applyBorder="1" applyAlignment="1">
      <alignment horizontal="right" wrapText="1"/>
    </xf>
    <xf numFmtId="0" fontId="1" fillId="0" borderId="5" xfId="0" applyFont="1" applyBorder="1" applyAlignment="1">
      <alignment horizontal="center" vertical="center" wrapText="1" shrinkToFit="1"/>
    </xf>
    <xf numFmtId="0" fontId="1" fillId="0" borderId="21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left" vertical="center" wrapText="1"/>
    </xf>
    <xf numFmtId="0" fontId="0" fillId="0" borderId="0" xfId="0"/>
    <xf numFmtId="0" fontId="1" fillId="0" borderId="4" xfId="0" applyFont="1" applyBorder="1" applyAlignment="1">
      <alignment horizontal="center" vertical="center" wrapText="1" shrinkToFit="1"/>
    </xf>
    <xf numFmtId="0" fontId="1" fillId="0" borderId="0" xfId="0" applyFont="1" applyBorder="1"/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right" vertical="center" wrapText="1" shrinkToFit="1"/>
    </xf>
    <xf numFmtId="0" fontId="1" fillId="0" borderId="4" xfId="0" applyFont="1" applyBorder="1" applyAlignment="1">
      <alignment horizontal="left" vertical="center" wrapText="1" shrinkToFit="1"/>
    </xf>
    <xf numFmtId="0" fontId="6" fillId="0" borderId="4" xfId="0" applyFont="1" applyBorder="1" applyAlignment="1">
      <alignment horizontal="left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left" vertical="center" wrapText="1" shrinkToFit="1"/>
    </xf>
    <xf numFmtId="0" fontId="6" fillId="0" borderId="1" xfId="0" applyFont="1" applyBorder="1" applyAlignment="1">
      <alignment horizontal="left" vertical="center" wrapText="1" shrinkToFi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 shrinkToFi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 shrinkToFit="1"/>
    </xf>
    <xf numFmtId="14" fontId="1" fillId="0" borderId="4" xfId="0" applyNumberFormat="1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left" vertical="center" wrapText="1" shrinkToFit="1"/>
    </xf>
    <xf numFmtId="0" fontId="1" fillId="0" borderId="13" xfId="0" applyFont="1" applyBorder="1" applyAlignment="1">
      <alignment horizontal="center" vertical="center" wrapText="1" shrinkToFit="1"/>
    </xf>
    <xf numFmtId="164" fontId="70" fillId="0" borderId="23" xfId="0" applyNumberFormat="1" applyFont="1" applyBorder="1" applyAlignment="1">
      <alignment horizontal="right"/>
    </xf>
    <xf numFmtId="164" fontId="70" fillId="0" borderId="0" xfId="0" applyNumberFormat="1" applyFont="1" applyAlignment="1">
      <alignment horizontal="right"/>
    </xf>
    <xf numFmtId="0" fontId="1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 shrinkToFit="1"/>
    </xf>
    <xf numFmtId="14" fontId="2" fillId="0" borderId="4" xfId="0" applyNumberFormat="1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left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14" fontId="2" fillId="0" borderId="11" xfId="0" applyNumberFormat="1" applyFont="1" applyBorder="1" applyAlignment="1">
      <alignment horizontal="center" vertical="center" wrapText="1" shrinkToFit="1"/>
    </xf>
    <xf numFmtId="0" fontId="1" fillId="0" borderId="2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right" wrapText="1"/>
    </xf>
    <xf numFmtId="164" fontId="2" fillId="0" borderId="1" xfId="0" applyNumberFormat="1" applyFont="1" applyBorder="1" applyAlignment="1">
      <alignment horizontal="right" wrapText="1" shrinkToFit="1"/>
    </xf>
    <xf numFmtId="164" fontId="2" fillId="0" borderId="11" xfId="0" applyNumberFormat="1" applyFont="1" applyBorder="1" applyAlignment="1">
      <alignment horizontal="right" wrapText="1"/>
    </xf>
    <xf numFmtId="164" fontId="2" fillId="0" borderId="4" xfId="0" applyNumberFormat="1" applyFont="1" applyBorder="1" applyAlignment="1">
      <alignment horizontal="right" wrapText="1"/>
    </xf>
    <xf numFmtId="164" fontId="14" fillId="0" borderId="11" xfId="0" applyNumberFormat="1" applyFont="1" applyBorder="1" applyAlignment="1">
      <alignment horizontal="right" wrapText="1"/>
    </xf>
    <xf numFmtId="0" fontId="6" fillId="0" borderId="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right" wrapText="1"/>
    </xf>
    <xf numFmtId="164" fontId="70" fillId="0" borderId="24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left" vertical="center" wrapText="1" shrinkToFit="1"/>
    </xf>
    <xf numFmtId="0" fontId="6" fillId="0" borderId="12" xfId="0" applyFont="1" applyBorder="1" applyAlignment="1">
      <alignment horizontal="left" vertical="center" wrapText="1" shrinkToFit="1"/>
    </xf>
    <xf numFmtId="0" fontId="80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wrapText="1"/>
    </xf>
    <xf numFmtId="0" fontId="25" fillId="0" borderId="11" xfId="0" applyFont="1" applyBorder="1" applyAlignment="1">
      <alignment horizontal="center" vertical="center" wrapText="1"/>
    </xf>
    <xf numFmtId="14" fontId="25" fillId="0" borderId="11" xfId="0" applyNumberFormat="1" applyFont="1" applyBorder="1" applyAlignment="1">
      <alignment horizontal="center" vertical="center" wrapText="1"/>
    </xf>
    <xf numFmtId="164" fontId="14" fillId="0" borderId="12" xfId="0" applyNumberFormat="1" applyFont="1" applyBorder="1" applyAlignment="1">
      <alignment horizontal="right" wrapText="1"/>
    </xf>
    <xf numFmtId="0" fontId="1" fillId="0" borderId="4" xfId="0" applyFont="1" applyBorder="1" applyAlignment="1">
      <alignment horizontal="left" wrapText="1"/>
    </xf>
    <xf numFmtId="0" fontId="39" fillId="0" borderId="12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center" vertical="center" wrapText="1"/>
    </xf>
    <xf numFmtId="14" fontId="25" fillId="0" borderId="12" xfId="0" applyNumberFormat="1" applyFont="1" applyBorder="1" applyAlignment="1">
      <alignment horizontal="center" vertical="center" wrapText="1"/>
    </xf>
    <xf numFmtId="0" fontId="32" fillId="0" borderId="0" xfId="0" applyFont="1" applyBorder="1" applyAlignment="1">
      <alignment vertical="center"/>
    </xf>
    <xf numFmtId="0" fontId="6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164" fontId="73" fillId="0" borderId="4" xfId="0" applyNumberFormat="1" applyFont="1" applyBorder="1" applyAlignment="1">
      <alignment horizontal="right" wrapText="1"/>
    </xf>
    <xf numFmtId="0" fontId="69" fillId="0" borderId="4" xfId="0" applyFont="1" applyBorder="1" applyAlignment="1">
      <alignment horizontal="left" vertical="center" wrapText="1"/>
    </xf>
    <xf numFmtId="164" fontId="10" fillId="0" borderId="4" xfId="0" applyNumberFormat="1" applyFont="1" applyBorder="1" applyAlignment="1">
      <alignment horizontal="right" wrapText="1"/>
    </xf>
    <xf numFmtId="164" fontId="2" fillId="0" borderId="4" xfId="0" applyNumberFormat="1" applyFont="1" applyBorder="1" applyAlignment="1">
      <alignment horizontal="right" wrapText="1" shrinkToFit="1"/>
    </xf>
    <xf numFmtId="0" fontId="1" fillId="0" borderId="11" xfId="0" applyFont="1" applyBorder="1" applyAlignment="1">
      <alignment horizontal="left" vertical="center" wrapText="1" shrinkToFit="1"/>
    </xf>
    <xf numFmtId="0" fontId="6" fillId="0" borderId="11" xfId="0" applyFont="1" applyBorder="1" applyAlignment="1">
      <alignment horizontal="left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164" fontId="2" fillId="0" borderId="11" xfId="0" applyNumberFormat="1" applyFont="1" applyBorder="1" applyAlignment="1">
      <alignment horizontal="right" wrapText="1" shrinkToFit="1"/>
    </xf>
    <xf numFmtId="0" fontId="70" fillId="0" borderId="23" xfId="0" applyFont="1" applyBorder="1" applyAlignment="1">
      <alignment horizontal="right"/>
    </xf>
    <xf numFmtId="14" fontId="2" fillId="0" borderId="13" xfId="0" applyNumberFormat="1" applyFont="1" applyBorder="1" applyAlignment="1">
      <alignment horizontal="center" vertical="center" wrapText="1" shrinkToFit="1"/>
    </xf>
    <xf numFmtId="164" fontId="2" fillId="0" borderId="13" xfId="0" applyNumberFormat="1" applyFont="1" applyBorder="1" applyAlignment="1">
      <alignment horizontal="right" wrapText="1" shrinkToFit="1"/>
    </xf>
    <xf numFmtId="0" fontId="1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164" fontId="10" fillId="0" borderId="13" xfId="0" applyNumberFormat="1" applyFont="1" applyBorder="1" applyAlignment="1">
      <alignment horizontal="right" wrapText="1"/>
    </xf>
    <xf numFmtId="14" fontId="1" fillId="0" borderId="13" xfId="0" applyNumberFormat="1" applyFont="1" applyBorder="1" applyAlignment="1">
      <alignment horizontal="center" vertical="center" wrapText="1" shrinkToFit="1"/>
    </xf>
    <xf numFmtId="164" fontId="2" fillId="0" borderId="13" xfId="0" applyNumberFormat="1" applyFont="1" applyBorder="1" applyAlignment="1">
      <alignment horizontal="right" wrapText="1"/>
    </xf>
    <xf numFmtId="0" fontId="2" fillId="0" borderId="12" xfId="0" applyFont="1" applyBorder="1" applyAlignment="1">
      <alignment horizontal="center" vertical="center" wrapText="1" shrinkToFit="1"/>
    </xf>
    <xf numFmtId="14" fontId="2" fillId="0" borderId="12" xfId="0" applyNumberFormat="1" applyFont="1" applyBorder="1" applyAlignment="1">
      <alignment horizontal="center" vertical="center" wrapText="1" shrinkToFit="1"/>
    </xf>
    <xf numFmtId="164" fontId="2" fillId="0" borderId="12" xfId="0" applyNumberFormat="1" applyFont="1" applyBorder="1" applyAlignment="1">
      <alignment horizontal="right" wrapText="1" shrinkToFit="1"/>
    </xf>
    <xf numFmtId="0" fontId="1" fillId="0" borderId="3" xfId="0" applyFont="1" applyBorder="1" applyAlignment="1">
      <alignment horizontal="left" vertical="center" wrapText="1" shrinkToFit="1"/>
    </xf>
    <xf numFmtId="0" fontId="6" fillId="0" borderId="3" xfId="0" applyFont="1" applyBorder="1" applyAlignment="1">
      <alignment horizontal="left" vertical="center" wrapText="1" shrinkToFit="1"/>
    </xf>
    <xf numFmtId="14" fontId="2" fillId="0" borderId="3" xfId="0" applyNumberFormat="1" applyFont="1" applyBorder="1" applyAlignment="1">
      <alignment horizontal="center" vertical="center" wrapText="1" shrinkToFit="1"/>
    </xf>
    <xf numFmtId="0" fontId="32" fillId="0" borderId="11" xfId="0" applyFont="1" applyBorder="1" applyAlignment="1">
      <alignment horizontal="left" vertical="center" wrapText="1" shrinkToFit="1"/>
    </xf>
    <xf numFmtId="14" fontId="7" fillId="0" borderId="11" xfId="0" applyNumberFormat="1" applyFont="1" applyBorder="1" applyAlignment="1">
      <alignment horizontal="center" vertical="center" wrapText="1" shrinkToFit="1"/>
    </xf>
    <xf numFmtId="164" fontId="1" fillId="0" borderId="4" xfId="0" applyNumberFormat="1" applyFont="1" applyBorder="1" applyAlignment="1">
      <alignment horizontal="right" wrapText="1" shrinkToFit="1"/>
    </xf>
    <xf numFmtId="0" fontId="10" fillId="0" borderId="11" xfId="0" applyFont="1" applyBorder="1" applyAlignment="1">
      <alignment horizontal="center" vertical="center" wrapText="1" shrinkToFit="1"/>
    </xf>
    <xf numFmtId="0" fontId="10" fillId="0" borderId="4" xfId="0" applyFont="1" applyBorder="1" applyAlignment="1">
      <alignment horizontal="center" vertical="center" wrapText="1" shrinkToFit="1"/>
    </xf>
    <xf numFmtId="0" fontId="10" fillId="0" borderId="13" xfId="0" applyFont="1" applyBorder="1" applyAlignment="1">
      <alignment horizontal="center" vertical="center" wrapText="1" shrinkToFit="1"/>
    </xf>
    <xf numFmtId="164" fontId="10" fillId="0" borderId="11" xfId="0" applyNumberFormat="1" applyFont="1" applyBorder="1" applyAlignment="1">
      <alignment horizontal="right" wrapText="1" shrinkToFit="1"/>
    </xf>
    <xf numFmtId="164" fontId="10" fillId="0" borderId="4" xfId="0" applyNumberFormat="1" applyFont="1" applyBorder="1" applyAlignment="1">
      <alignment horizontal="right" wrapText="1" shrinkToFit="1"/>
    </xf>
    <xf numFmtId="164" fontId="10" fillId="0" borderId="13" xfId="0" applyNumberFormat="1" applyFont="1" applyBorder="1" applyAlignment="1">
      <alignment horizontal="right" wrapText="1" shrinkToFit="1"/>
    </xf>
    <xf numFmtId="0" fontId="25" fillId="0" borderId="11" xfId="0" applyFont="1" applyBorder="1" applyAlignment="1">
      <alignment horizontal="left" vertical="center" wrapText="1" shrinkToFit="1"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32" fillId="4" borderId="0" xfId="0" applyFont="1" applyFill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28" fillId="4" borderId="0" xfId="0" applyFont="1" applyFill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1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 wrapText="1" shrinkToFit="1"/>
    </xf>
    <xf numFmtId="0" fontId="15" fillId="0" borderId="5" xfId="0" applyFont="1" applyBorder="1" applyAlignment="1">
      <alignment horizontal="center" vertical="center" wrapText="1" shrinkToFit="1"/>
    </xf>
    <xf numFmtId="0" fontId="15" fillId="0" borderId="7" xfId="0" applyFont="1" applyBorder="1" applyAlignment="1">
      <alignment horizontal="center" vertical="center" wrapText="1" shrinkToFit="1"/>
    </xf>
    <xf numFmtId="0" fontId="15" fillId="0" borderId="6" xfId="0" applyFont="1" applyBorder="1" applyAlignment="1">
      <alignment horizontal="center" vertical="center" wrapText="1" shrinkToFit="1"/>
    </xf>
    <xf numFmtId="0" fontId="13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wrapText="1" shrinkToFit="1"/>
    </xf>
    <xf numFmtId="0" fontId="41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32" fillId="0" borderId="0" xfId="0" applyFont="1" applyBorder="1" applyAlignment="1">
      <alignment horizontal="center" vertical="center"/>
    </xf>
    <xf numFmtId="0" fontId="15" fillId="2" borderId="5" xfId="0" applyFont="1" applyFill="1" applyBorder="1" applyAlignment="1">
      <alignment horizontal="left"/>
    </xf>
    <xf numFmtId="0" fontId="15" fillId="2" borderId="7" xfId="0" applyFont="1" applyFill="1" applyBorder="1" applyAlignment="1">
      <alignment horizontal="left"/>
    </xf>
    <xf numFmtId="0" fontId="15" fillId="2" borderId="6" xfId="0" applyFont="1" applyFill="1" applyBorder="1" applyAlignment="1">
      <alignment horizontal="left"/>
    </xf>
    <xf numFmtId="0" fontId="28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 shrinkToFit="1"/>
    </xf>
    <xf numFmtId="0" fontId="15" fillId="0" borderId="3" xfId="0" applyFont="1" applyBorder="1" applyAlignment="1">
      <alignment horizontal="center" vertical="center" wrapText="1" shrinkToFit="1"/>
    </xf>
    <xf numFmtId="0" fontId="15" fillId="0" borderId="4" xfId="0" applyFont="1" applyBorder="1" applyAlignment="1">
      <alignment horizontal="center" vertical="center" wrapText="1" shrinkToFit="1"/>
    </xf>
    <xf numFmtId="0" fontId="23" fillId="0" borderId="0" xfId="0" applyFont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46" fillId="0" borderId="0" xfId="0" applyFont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2" fillId="0" borderId="19" xfId="0" applyFont="1" applyBorder="1" applyAlignment="1">
      <alignment horizontal="center" vertical="center" wrapText="1" shrinkToFit="1"/>
    </xf>
    <xf numFmtId="0" fontId="2" fillId="0" borderId="22" xfId="0" applyFont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 wrapText="1" shrinkToFit="1"/>
    </xf>
    <xf numFmtId="0" fontId="21" fillId="0" borderId="5" xfId="0" applyFont="1" applyBorder="1" applyAlignment="1">
      <alignment horizontal="center" vertical="center" wrapText="1" shrinkToFit="1"/>
    </xf>
    <xf numFmtId="0" fontId="21" fillId="0" borderId="7" xfId="0" applyFont="1" applyBorder="1" applyAlignment="1">
      <alignment horizontal="center" vertical="center" wrapText="1" shrinkToFit="1"/>
    </xf>
    <xf numFmtId="0" fontId="21" fillId="0" borderId="6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1" fillId="0" borderId="20" xfId="0" applyFont="1" applyBorder="1" applyAlignment="1">
      <alignment horizontal="center" vertical="center" wrapText="1" shrinkToFit="1"/>
    </xf>
    <xf numFmtId="0" fontId="21" fillId="0" borderId="0" xfId="0" applyFont="1" applyBorder="1" applyAlignment="1">
      <alignment horizontal="center" vertical="center" wrapText="1" shrinkToFit="1"/>
    </xf>
    <xf numFmtId="0" fontId="21" fillId="0" borderId="25" xfId="0" applyFont="1" applyBorder="1" applyAlignment="1">
      <alignment horizontal="center" vertical="center" wrapText="1" shrinkToFit="1"/>
    </xf>
    <xf numFmtId="0" fontId="79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right" vertical="center" wrapText="1" shrinkToFit="1"/>
    </xf>
    <xf numFmtId="0" fontId="2" fillId="0" borderId="7" xfId="0" applyFont="1" applyBorder="1" applyAlignment="1">
      <alignment horizontal="right" vertical="center" wrapText="1" shrinkToFit="1"/>
    </xf>
    <xf numFmtId="0" fontId="2" fillId="0" borderId="6" xfId="0" applyFont="1" applyBorder="1" applyAlignment="1">
      <alignment horizontal="right" vertical="center" wrapText="1" shrinkToFit="1"/>
    </xf>
    <xf numFmtId="0" fontId="1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vertical="center" wrapText="1" shrinkToFit="1"/>
    </xf>
    <xf numFmtId="0" fontId="17" fillId="0" borderId="5" xfId="0" applyFont="1" applyBorder="1" applyAlignment="1">
      <alignment horizontal="right" vertical="center" wrapText="1" shrinkToFit="1"/>
    </xf>
    <xf numFmtId="0" fontId="17" fillId="0" borderId="7" xfId="0" applyFont="1" applyBorder="1" applyAlignment="1">
      <alignment horizontal="right" vertical="center" wrapText="1" shrinkToFit="1"/>
    </xf>
    <xf numFmtId="0" fontId="17" fillId="0" borderId="6" xfId="0" applyFont="1" applyBorder="1" applyAlignment="1">
      <alignment horizontal="right" vertical="center" wrapText="1" shrinkToFit="1"/>
    </xf>
    <xf numFmtId="0" fontId="15" fillId="0" borderId="5" xfId="0" applyFont="1" applyBorder="1" applyAlignment="1">
      <alignment horizontal="left" wrapText="1"/>
    </xf>
    <xf numFmtId="0" fontId="15" fillId="0" borderId="7" xfId="0" applyFont="1" applyBorder="1" applyAlignment="1">
      <alignment horizontal="left" wrapText="1"/>
    </xf>
    <xf numFmtId="0" fontId="15" fillId="0" borderId="6" xfId="0" applyFont="1" applyBorder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82" fillId="0" borderId="5" xfId="0" applyFont="1" applyBorder="1" applyAlignment="1">
      <alignment horizontal="right" vertical="center" wrapText="1" shrinkToFit="1"/>
    </xf>
    <xf numFmtId="0" fontId="82" fillId="0" borderId="7" xfId="0" applyFont="1" applyBorder="1" applyAlignment="1">
      <alignment horizontal="right" vertical="center" wrapText="1" shrinkToFit="1"/>
    </xf>
    <xf numFmtId="0" fontId="82" fillId="0" borderId="6" xfId="0" applyFont="1" applyBorder="1" applyAlignment="1">
      <alignment horizontal="right" vertical="center" wrapText="1" shrinkToFit="1"/>
    </xf>
    <xf numFmtId="0" fontId="1" fillId="0" borderId="0" xfId="0" applyFont="1" applyAlignment="1">
      <alignment horizontal="left" vertical="center" wrapText="1"/>
    </xf>
    <xf numFmtId="0" fontId="8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6" fillId="0" borderId="2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wrapText="1" shrinkToFit="1"/>
    </xf>
    <xf numFmtId="0" fontId="18" fillId="0" borderId="21" xfId="0" applyFont="1" applyBorder="1" applyAlignment="1">
      <alignment horizontal="center" vertical="center" wrapText="1" shrinkToFit="1"/>
    </xf>
    <xf numFmtId="0" fontId="18" fillId="0" borderId="8" xfId="0" applyFont="1" applyBorder="1" applyAlignment="1">
      <alignment horizontal="center" vertical="center" wrapText="1" shrinkToFit="1"/>
    </xf>
    <xf numFmtId="0" fontId="18" fillId="0" borderId="14" xfId="0" applyFont="1" applyBorder="1" applyAlignment="1">
      <alignment horizontal="center" vertical="center" wrapText="1" shrinkToFit="1"/>
    </xf>
    <xf numFmtId="0" fontId="90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right"/>
    </xf>
    <xf numFmtId="0" fontId="91" fillId="0" borderId="0" xfId="0" applyFont="1" applyAlignment="1">
      <alignment horizontal="right"/>
    </xf>
    <xf numFmtId="0" fontId="18" fillId="0" borderId="1" xfId="0" applyFont="1" applyBorder="1" applyAlignment="1">
      <alignment horizontal="center" vertical="center" wrapText="1" shrinkToFit="1"/>
    </xf>
    <xf numFmtId="0" fontId="38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34" zoomScale="70" zoomScaleNormal="70" workbookViewId="0">
      <selection activeCell="B26" sqref="B26:B28"/>
    </sheetView>
  </sheetViews>
  <sheetFormatPr defaultRowHeight="14.4" x14ac:dyDescent="0.3"/>
  <cols>
    <col min="1" max="1" width="7.109375" customWidth="1"/>
    <col min="2" max="2" width="47" bestFit="1" customWidth="1"/>
    <col min="3" max="3" width="71.21875" customWidth="1"/>
    <col min="4" max="4" width="19.88671875" customWidth="1"/>
    <col min="5" max="5" width="21.77734375" customWidth="1"/>
    <col min="6" max="6" width="18.77734375" customWidth="1"/>
  </cols>
  <sheetData>
    <row r="1" spans="1:14" s="38" customFormat="1" ht="10.199999999999999" x14ac:dyDescent="0.2">
      <c r="A1" s="1633" t="s">
        <v>0</v>
      </c>
      <c r="B1" s="1633"/>
      <c r="C1" s="1633"/>
      <c r="D1" s="1633"/>
      <c r="E1" s="1633"/>
      <c r="F1" s="1633"/>
    </row>
    <row r="2" spans="1:14" s="38" customFormat="1" ht="10.199999999999999" x14ac:dyDescent="0.2">
      <c r="A2" s="1634" t="s">
        <v>1</v>
      </c>
      <c r="B2" s="1634"/>
      <c r="C2" s="1634"/>
      <c r="D2" s="1634"/>
      <c r="E2" s="1634"/>
      <c r="F2" s="1634"/>
    </row>
    <row r="3" spans="1:14" s="38" customFormat="1" ht="10.199999999999999" x14ac:dyDescent="0.2">
      <c r="A3" s="1633" t="s">
        <v>2</v>
      </c>
      <c r="B3" s="1633"/>
      <c r="C3" s="1633"/>
      <c r="D3" s="1633"/>
      <c r="E3" s="1633"/>
      <c r="F3" s="1633"/>
    </row>
    <row r="4" spans="1:14" s="38" customFormat="1" ht="10.199999999999999" x14ac:dyDescent="0.2"/>
    <row r="5" spans="1:14" s="39" customFormat="1" ht="39" customHeight="1" x14ac:dyDescent="0.3">
      <c r="A5" s="1635" t="s">
        <v>78</v>
      </c>
      <c r="B5" s="1635"/>
      <c r="C5" s="1635"/>
      <c r="D5" s="1635"/>
      <c r="E5" s="1635"/>
      <c r="F5" s="1635"/>
    </row>
    <row r="6" spans="1:14" ht="17.399999999999999" x14ac:dyDescent="0.3">
      <c r="A6" s="1636" t="s">
        <v>3</v>
      </c>
      <c r="B6" s="1639" t="s">
        <v>4</v>
      </c>
      <c r="C6" s="1639" t="s">
        <v>5</v>
      </c>
      <c r="D6" s="1642" t="s">
        <v>6</v>
      </c>
      <c r="E6" s="1643"/>
      <c r="F6" s="1644"/>
      <c r="G6" s="2"/>
      <c r="H6" s="2"/>
      <c r="I6" s="2"/>
      <c r="J6" s="2"/>
      <c r="K6" s="2"/>
      <c r="L6" s="2"/>
      <c r="M6" s="2"/>
      <c r="N6" s="2"/>
    </row>
    <row r="7" spans="1:14" ht="42.6" customHeight="1" x14ac:dyDescent="0.3">
      <c r="A7" s="1637"/>
      <c r="B7" s="1640"/>
      <c r="C7" s="1640"/>
      <c r="D7" s="1645" t="s">
        <v>7</v>
      </c>
      <c r="E7" s="1646"/>
      <c r="F7" s="1647"/>
      <c r="G7" s="2"/>
      <c r="H7" s="4"/>
      <c r="I7" s="2"/>
      <c r="J7" s="2"/>
      <c r="K7" s="2"/>
      <c r="L7" s="2"/>
      <c r="M7" s="2"/>
      <c r="N7" s="2"/>
    </row>
    <row r="8" spans="1:14" ht="15.6" x14ac:dyDescent="0.3">
      <c r="A8" s="1638"/>
      <c r="B8" s="1641"/>
      <c r="C8" s="1641"/>
      <c r="D8" s="5" t="s">
        <v>8</v>
      </c>
      <c r="E8" s="5" t="s">
        <v>9</v>
      </c>
      <c r="F8" s="5" t="s">
        <v>10</v>
      </c>
      <c r="G8" s="2"/>
      <c r="H8" s="4"/>
      <c r="I8" s="2"/>
      <c r="J8" s="2"/>
      <c r="K8" s="2"/>
      <c r="L8" s="2"/>
      <c r="M8" s="2"/>
      <c r="N8" s="2"/>
    </row>
    <row r="9" spans="1:14" ht="16.2" x14ac:dyDescent="0.3">
      <c r="A9" s="6"/>
      <c r="B9" s="1622" t="s">
        <v>11</v>
      </c>
      <c r="C9" s="1623"/>
      <c r="D9" s="1623"/>
      <c r="E9" s="1623"/>
      <c r="F9" s="1624"/>
      <c r="G9" s="9"/>
      <c r="H9" s="2"/>
      <c r="I9" s="2"/>
      <c r="J9" s="2"/>
      <c r="K9" s="2"/>
      <c r="L9" s="2"/>
      <c r="M9" s="2"/>
      <c r="N9" s="2"/>
    </row>
    <row r="10" spans="1:14" ht="26.4" x14ac:dyDescent="0.3">
      <c r="A10" s="6">
        <v>1</v>
      </c>
      <c r="B10" s="67" t="s">
        <v>12</v>
      </c>
      <c r="C10" s="79" t="s">
        <v>13</v>
      </c>
      <c r="D10" s="68">
        <v>2</v>
      </c>
      <c r="E10" s="63">
        <v>44935</v>
      </c>
      <c r="F10" s="64">
        <v>7500</v>
      </c>
      <c r="G10" s="10"/>
      <c r="H10" s="2"/>
      <c r="I10" s="2"/>
      <c r="J10" s="2"/>
      <c r="K10" s="2"/>
      <c r="L10" s="2"/>
      <c r="M10" s="9"/>
      <c r="N10" s="9"/>
    </row>
    <row r="11" spans="1:14" ht="39.6" x14ac:dyDescent="0.3">
      <c r="A11" s="6">
        <v>2</v>
      </c>
      <c r="B11" s="67" t="s">
        <v>140</v>
      </c>
      <c r="C11" s="79" t="s">
        <v>14</v>
      </c>
      <c r="D11" s="62">
        <v>152</v>
      </c>
      <c r="E11" s="63">
        <v>44936</v>
      </c>
      <c r="F11" s="64">
        <v>7500</v>
      </c>
      <c r="G11" s="2"/>
      <c r="H11" s="2"/>
      <c r="I11" s="2"/>
      <c r="J11" s="2"/>
      <c r="K11" s="2"/>
      <c r="L11" s="2"/>
      <c r="M11" s="2"/>
      <c r="N11" s="2"/>
    </row>
    <row r="12" spans="1:14" ht="39.6" x14ac:dyDescent="0.3">
      <c r="A12" s="6">
        <v>3</v>
      </c>
      <c r="B12" s="67" t="s">
        <v>15</v>
      </c>
      <c r="C12" s="79" t="s">
        <v>16</v>
      </c>
      <c r="D12" s="62">
        <v>7</v>
      </c>
      <c r="E12" s="63">
        <v>44937</v>
      </c>
      <c r="F12" s="64">
        <v>7500</v>
      </c>
      <c r="G12" s="2"/>
      <c r="H12" s="2"/>
      <c r="I12" s="2"/>
      <c r="J12" s="2"/>
      <c r="K12" s="2"/>
      <c r="L12" s="2"/>
      <c r="M12" s="2"/>
      <c r="N12" s="2"/>
    </row>
    <row r="13" spans="1:14" ht="26.4" x14ac:dyDescent="0.3">
      <c r="A13" s="6">
        <v>4</v>
      </c>
      <c r="B13" s="125" t="s">
        <v>17</v>
      </c>
      <c r="C13" s="117" t="s">
        <v>139</v>
      </c>
      <c r="D13" s="107">
        <v>579405</v>
      </c>
      <c r="E13" s="108">
        <v>44937</v>
      </c>
      <c r="F13" s="37">
        <v>-22500</v>
      </c>
      <c r="G13" s="29" t="s">
        <v>18</v>
      </c>
      <c r="H13" s="1631" t="s">
        <v>19</v>
      </c>
      <c r="I13" s="1631"/>
      <c r="J13" s="1631"/>
      <c r="K13" s="1631"/>
      <c r="L13" s="1631"/>
      <c r="M13" s="2"/>
      <c r="N13" s="2"/>
    </row>
    <row r="14" spans="1:14" ht="39.6" x14ac:dyDescent="0.3">
      <c r="A14" s="6">
        <v>5</v>
      </c>
      <c r="B14" s="67" t="s">
        <v>15</v>
      </c>
      <c r="C14" s="79" t="s">
        <v>20</v>
      </c>
      <c r="D14" s="62">
        <v>45</v>
      </c>
      <c r="E14" s="63">
        <v>44939</v>
      </c>
      <c r="F14" s="64">
        <v>7500</v>
      </c>
      <c r="G14" s="2"/>
      <c r="H14" s="2"/>
      <c r="I14" s="2"/>
      <c r="J14" s="2"/>
      <c r="K14" s="2"/>
      <c r="L14" s="2"/>
      <c r="M14" s="2"/>
      <c r="N14" s="2"/>
    </row>
    <row r="15" spans="1:14" ht="39.6" x14ac:dyDescent="0.3">
      <c r="A15" s="6">
        <v>6</v>
      </c>
      <c r="B15" s="67" t="s">
        <v>15</v>
      </c>
      <c r="C15" s="79" t="s">
        <v>21</v>
      </c>
      <c r="D15" s="62">
        <v>44</v>
      </c>
      <c r="E15" s="63">
        <v>44939</v>
      </c>
      <c r="F15" s="64">
        <v>7500</v>
      </c>
      <c r="G15" s="2"/>
      <c r="H15" s="2"/>
      <c r="I15" s="2"/>
      <c r="J15" s="2"/>
      <c r="K15" s="2"/>
      <c r="L15" s="2"/>
      <c r="M15" s="2"/>
      <c r="N15" s="2"/>
    </row>
    <row r="16" spans="1:14" ht="26.4" x14ac:dyDescent="0.3">
      <c r="A16" s="6">
        <v>7</v>
      </c>
      <c r="B16" s="126" t="s">
        <v>22</v>
      </c>
      <c r="C16" s="79" t="s">
        <v>23</v>
      </c>
      <c r="D16" s="62">
        <v>26</v>
      </c>
      <c r="E16" s="63">
        <v>44939</v>
      </c>
      <c r="F16" s="64">
        <v>7500</v>
      </c>
      <c r="G16" s="2"/>
      <c r="H16" s="2"/>
      <c r="I16" s="2"/>
      <c r="J16" s="2"/>
      <c r="K16" s="2"/>
      <c r="L16" s="2"/>
      <c r="M16" s="2"/>
      <c r="N16" s="2"/>
    </row>
    <row r="17" spans="1:14" ht="39.6" x14ac:dyDescent="0.3">
      <c r="A17" s="6">
        <v>8</v>
      </c>
      <c r="B17" s="67" t="s">
        <v>24</v>
      </c>
      <c r="C17" s="113" t="s">
        <v>79</v>
      </c>
      <c r="D17" s="62">
        <v>120</v>
      </c>
      <c r="E17" s="63">
        <v>44942</v>
      </c>
      <c r="F17" s="72">
        <v>750</v>
      </c>
      <c r="G17" s="2"/>
      <c r="H17" s="2"/>
      <c r="I17" s="1632" t="s">
        <v>80</v>
      </c>
      <c r="J17" s="1632"/>
      <c r="K17" s="1632"/>
      <c r="L17" s="40"/>
      <c r="M17" s="1"/>
      <c r="N17" s="1"/>
    </row>
    <row r="18" spans="1:14" ht="39.6" x14ac:dyDescent="0.3">
      <c r="A18" s="6">
        <v>9</v>
      </c>
      <c r="B18" s="126" t="s">
        <v>25</v>
      </c>
      <c r="C18" s="79" t="s">
        <v>26</v>
      </c>
      <c r="D18" s="62">
        <v>49</v>
      </c>
      <c r="E18" s="63">
        <v>44943</v>
      </c>
      <c r="F18" s="64">
        <v>7500</v>
      </c>
      <c r="G18" s="2"/>
      <c r="H18" s="2"/>
      <c r="I18" s="2"/>
      <c r="J18" s="2"/>
      <c r="K18" s="2"/>
      <c r="L18" s="2"/>
      <c r="M18" s="1"/>
      <c r="N18" s="1"/>
    </row>
    <row r="19" spans="1:14" ht="39.6" x14ac:dyDescent="0.3">
      <c r="A19" s="6">
        <v>10</v>
      </c>
      <c r="B19" s="67" t="s">
        <v>27</v>
      </c>
      <c r="C19" s="79" t="s">
        <v>28</v>
      </c>
      <c r="D19" s="62">
        <v>640</v>
      </c>
      <c r="E19" s="63">
        <v>44943</v>
      </c>
      <c r="F19" s="64">
        <v>7500</v>
      </c>
      <c r="G19" s="2"/>
      <c r="H19" s="2"/>
      <c r="I19" s="2"/>
      <c r="J19" s="2"/>
      <c r="K19" s="2"/>
      <c r="L19" s="2"/>
      <c r="M19" s="1"/>
      <c r="N19" s="1"/>
    </row>
    <row r="20" spans="1:14" ht="15.6" x14ac:dyDescent="0.3">
      <c r="A20" s="6">
        <v>11</v>
      </c>
      <c r="B20" s="67" t="s">
        <v>29</v>
      </c>
      <c r="C20" s="79" t="s">
        <v>30</v>
      </c>
      <c r="D20" s="62">
        <v>1689</v>
      </c>
      <c r="E20" s="63">
        <v>44944</v>
      </c>
      <c r="F20" s="64">
        <v>7500</v>
      </c>
      <c r="G20" s="2"/>
      <c r="H20" s="2"/>
      <c r="I20" s="2"/>
      <c r="J20" s="2"/>
      <c r="K20" s="2"/>
      <c r="L20" s="2"/>
      <c r="M20" s="1"/>
      <c r="N20" s="1"/>
    </row>
    <row r="21" spans="1:14" ht="39.6" x14ac:dyDescent="0.3">
      <c r="A21" s="6">
        <v>12</v>
      </c>
      <c r="B21" s="24" t="s">
        <v>31</v>
      </c>
      <c r="C21" s="81" t="s">
        <v>32</v>
      </c>
      <c r="D21" s="76">
        <v>54912</v>
      </c>
      <c r="E21" s="77">
        <v>44949</v>
      </c>
      <c r="F21" s="69">
        <v>7500</v>
      </c>
      <c r="G21" s="2"/>
      <c r="H21" s="2"/>
      <c r="I21" s="2"/>
      <c r="J21" s="2"/>
      <c r="K21" s="2"/>
      <c r="L21" s="2"/>
      <c r="M21" s="1"/>
      <c r="N21" s="1"/>
    </row>
    <row r="22" spans="1:14" ht="39.6" x14ac:dyDescent="0.3">
      <c r="A22" s="6">
        <v>13</v>
      </c>
      <c r="B22" s="24" t="s">
        <v>31</v>
      </c>
      <c r="C22" s="81" t="s">
        <v>33</v>
      </c>
      <c r="D22" s="76">
        <v>54913</v>
      </c>
      <c r="E22" s="77">
        <v>44949</v>
      </c>
      <c r="F22" s="69">
        <v>7500</v>
      </c>
      <c r="G22" s="2"/>
      <c r="H22" s="2"/>
      <c r="I22" s="2"/>
      <c r="J22" s="2"/>
      <c r="K22" s="2"/>
      <c r="L22" s="2"/>
      <c r="M22" s="1"/>
      <c r="N22" s="1"/>
    </row>
    <row r="23" spans="1:14" ht="26.4" x14ac:dyDescent="0.3">
      <c r="A23" s="6">
        <v>14</v>
      </c>
      <c r="B23" s="67" t="s">
        <v>34</v>
      </c>
      <c r="C23" s="79" t="s">
        <v>35</v>
      </c>
      <c r="D23" s="62">
        <v>48</v>
      </c>
      <c r="E23" s="63">
        <v>44951</v>
      </c>
      <c r="F23" s="64">
        <v>7500</v>
      </c>
      <c r="G23" s="2"/>
      <c r="H23" s="2"/>
      <c r="I23" s="2"/>
      <c r="J23" s="2"/>
      <c r="K23" s="2"/>
      <c r="L23" s="2"/>
      <c r="M23" s="1"/>
      <c r="N23" s="1"/>
    </row>
    <row r="24" spans="1:14" ht="39.6" x14ac:dyDescent="0.3">
      <c r="A24" s="6">
        <v>15</v>
      </c>
      <c r="B24" s="109" t="s">
        <v>36</v>
      </c>
      <c r="C24" s="109" t="s">
        <v>37</v>
      </c>
      <c r="D24" s="110">
        <v>63</v>
      </c>
      <c r="E24" s="111">
        <v>44952</v>
      </c>
      <c r="F24" s="112">
        <v>7500</v>
      </c>
      <c r="G24" s="2"/>
      <c r="H24" s="2"/>
      <c r="I24" s="2"/>
      <c r="J24" s="2"/>
      <c r="K24" s="2"/>
      <c r="L24" s="2"/>
      <c r="M24" s="1"/>
      <c r="N24" s="1"/>
    </row>
    <row r="25" spans="1:14" ht="39.6" x14ac:dyDescent="0.3">
      <c r="A25" s="6">
        <v>16</v>
      </c>
      <c r="B25" s="24" t="s">
        <v>38</v>
      </c>
      <c r="C25" s="81" t="s">
        <v>39</v>
      </c>
      <c r="D25" s="76">
        <v>20</v>
      </c>
      <c r="E25" s="77">
        <v>44952</v>
      </c>
      <c r="F25" s="69">
        <v>7500</v>
      </c>
      <c r="G25" s="2"/>
      <c r="H25" s="2"/>
      <c r="I25" s="2"/>
      <c r="J25" s="2"/>
      <c r="K25" s="2"/>
      <c r="L25" s="2"/>
      <c r="M25" s="1"/>
      <c r="N25" s="1"/>
    </row>
    <row r="26" spans="1:14" ht="26.4" x14ac:dyDescent="0.3">
      <c r="A26" s="6">
        <v>17</v>
      </c>
      <c r="B26" s="67" t="s">
        <v>40</v>
      </c>
      <c r="C26" s="81" t="s">
        <v>41</v>
      </c>
      <c r="D26" s="62">
        <v>592</v>
      </c>
      <c r="E26" s="63">
        <v>44953</v>
      </c>
      <c r="F26" s="64">
        <v>7500</v>
      </c>
      <c r="G26" s="2"/>
      <c r="H26" s="2"/>
      <c r="I26" s="2"/>
      <c r="J26" s="2"/>
      <c r="K26" s="2"/>
      <c r="L26" s="2"/>
      <c r="M26" s="1"/>
      <c r="N26" s="1"/>
    </row>
    <row r="27" spans="1:14" ht="26.4" x14ac:dyDescent="0.3">
      <c r="A27" s="6">
        <v>18</v>
      </c>
      <c r="B27" s="67" t="s">
        <v>40</v>
      </c>
      <c r="C27" s="82" t="s">
        <v>42</v>
      </c>
      <c r="D27" s="62">
        <v>593</v>
      </c>
      <c r="E27" s="63">
        <v>44953</v>
      </c>
      <c r="F27" s="72">
        <v>750</v>
      </c>
      <c r="G27" s="2"/>
      <c r="H27" s="2"/>
      <c r="I27" s="1632" t="s">
        <v>80</v>
      </c>
      <c r="J27" s="1632"/>
      <c r="K27" s="1632"/>
      <c r="L27" s="2"/>
      <c r="M27" s="1"/>
      <c r="N27" s="1"/>
    </row>
    <row r="28" spans="1:14" ht="26.4" x14ac:dyDescent="0.3">
      <c r="A28" s="6">
        <v>19</v>
      </c>
      <c r="B28" s="67" t="s">
        <v>43</v>
      </c>
      <c r="C28" s="81" t="s">
        <v>44</v>
      </c>
      <c r="D28" s="62">
        <v>114</v>
      </c>
      <c r="E28" s="63">
        <v>44956</v>
      </c>
      <c r="F28" s="64">
        <v>7500</v>
      </c>
      <c r="G28" s="2"/>
      <c r="H28" s="2"/>
      <c r="I28" s="2"/>
      <c r="J28" s="2"/>
      <c r="K28" s="2"/>
      <c r="L28" s="2"/>
      <c r="M28" s="1"/>
      <c r="N28" s="1"/>
    </row>
    <row r="29" spans="1:14" ht="39.6" x14ac:dyDescent="0.3">
      <c r="A29" s="6">
        <v>20</v>
      </c>
      <c r="B29" s="33" t="s">
        <v>45</v>
      </c>
      <c r="C29" s="34" t="s">
        <v>46</v>
      </c>
      <c r="D29" s="35">
        <v>408</v>
      </c>
      <c r="E29" s="36">
        <v>44753</v>
      </c>
      <c r="F29" s="37">
        <v>-3500</v>
      </c>
      <c r="G29" s="30"/>
      <c r="H29" s="1629" t="s">
        <v>47</v>
      </c>
      <c r="I29" s="1630"/>
      <c r="J29" s="1630"/>
      <c r="K29" s="1630"/>
      <c r="L29" s="1630"/>
      <c r="M29" s="1"/>
      <c r="N29" s="1"/>
    </row>
    <row r="30" spans="1:14" x14ac:dyDescent="0.3">
      <c r="A30" s="27"/>
      <c r="B30" s="23"/>
      <c r="C30" s="23"/>
      <c r="D30" s="25"/>
      <c r="E30" s="26"/>
      <c r="F30" s="28"/>
      <c r="G30" s="19"/>
      <c r="H30" s="19"/>
      <c r="I30" s="19"/>
      <c r="J30" s="19"/>
      <c r="K30" s="19"/>
      <c r="L30" s="19"/>
      <c r="M30" s="1"/>
      <c r="N30" s="1"/>
    </row>
    <row r="31" spans="1:14" ht="15.6" x14ac:dyDescent="0.3">
      <c r="A31" s="3"/>
      <c r="B31" s="1625" t="s">
        <v>48</v>
      </c>
      <c r="C31" s="1625"/>
      <c r="D31" s="1625"/>
      <c r="E31" s="1625"/>
      <c r="F31" s="1625"/>
      <c r="G31" s="2"/>
      <c r="H31" s="4"/>
      <c r="I31" s="2"/>
      <c r="J31" s="2"/>
      <c r="K31" s="2"/>
      <c r="L31" s="2"/>
      <c r="M31" s="1"/>
      <c r="N31" s="1"/>
    </row>
    <row r="32" spans="1:14" ht="26.4" x14ac:dyDescent="0.3">
      <c r="A32" s="3">
        <v>1</v>
      </c>
      <c r="B32" s="92" t="s">
        <v>49</v>
      </c>
      <c r="C32" s="89" t="s">
        <v>50</v>
      </c>
      <c r="D32" s="62">
        <v>16</v>
      </c>
      <c r="E32" s="90">
        <v>44943</v>
      </c>
      <c r="F32" s="91">
        <v>750</v>
      </c>
      <c r="G32" s="2"/>
      <c r="H32" s="4"/>
      <c r="I32" s="2"/>
      <c r="J32" s="2"/>
      <c r="K32" s="2"/>
      <c r="L32" s="2"/>
      <c r="M32" s="2"/>
      <c r="N32" s="2"/>
    </row>
    <row r="33" spans="1:14" ht="24" x14ac:dyDescent="0.3">
      <c r="A33" s="3">
        <v>2</v>
      </c>
      <c r="B33" s="92" t="s">
        <v>51</v>
      </c>
      <c r="C33" s="114" t="s">
        <v>52</v>
      </c>
      <c r="D33" s="44">
        <v>18</v>
      </c>
      <c r="E33" s="90">
        <v>44944</v>
      </c>
      <c r="F33" s="91">
        <v>750</v>
      </c>
      <c r="G33" s="2"/>
      <c r="H33" s="4"/>
      <c r="I33" s="2"/>
      <c r="J33" s="2"/>
      <c r="K33" s="2"/>
      <c r="L33" s="2"/>
      <c r="M33" s="2"/>
      <c r="N33" s="2"/>
    </row>
    <row r="34" spans="1:14" ht="15.6" x14ac:dyDescent="0.3">
      <c r="A34" s="3">
        <v>3</v>
      </c>
      <c r="B34" s="115" t="s">
        <v>53</v>
      </c>
      <c r="C34" s="116" t="s">
        <v>54</v>
      </c>
      <c r="D34" s="44">
        <v>26</v>
      </c>
      <c r="E34" s="90">
        <v>44945</v>
      </c>
      <c r="F34" s="91">
        <v>750</v>
      </c>
      <c r="G34" s="2"/>
      <c r="H34" s="4"/>
      <c r="I34" s="2"/>
      <c r="J34" s="2"/>
      <c r="K34" s="2"/>
      <c r="L34" s="2"/>
      <c r="M34" s="2"/>
      <c r="N34" s="2"/>
    </row>
    <row r="35" spans="1:14" ht="20.399999999999999" x14ac:dyDescent="0.3">
      <c r="A35" s="3">
        <v>4</v>
      </c>
      <c r="B35" s="92" t="s">
        <v>55</v>
      </c>
      <c r="C35" s="116" t="s">
        <v>56</v>
      </c>
      <c r="D35" s="44">
        <v>213</v>
      </c>
      <c r="E35" s="90">
        <v>44951</v>
      </c>
      <c r="F35" s="91">
        <v>750</v>
      </c>
      <c r="G35" s="2"/>
      <c r="H35" s="4"/>
      <c r="I35" s="2"/>
      <c r="J35" s="2"/>
      <c r="K35" s="2"/>
      <c r="L35" s="2"/>
      <c r="M35" s="2"/>
      <c r="N35" s="2"/>
    </row>
    <row r="36" spans="1:14" ht="20.399999999999999" x14ac:dyDescent="0.3">
      <c r="A36" s="3">
        <v>5</v>
      </c>
      <c r="B36" s="115" t="s">
        <v>55</v>
      </c>
      <c r="C36" s="116" t="s">
        <v>57</v>
      </c>
      <c r="D36" s="44">
        <v>214</v>
      </c>
      <c r="E36" s="90">
        <v>44951</v>
      </c>
      <c r="F36" s="91">
        <v>750</v>
      </c>
      <c r="G36" s="2"/>
      <c r="H36" s="4"/>
      <c r="I36" s="2"/>
      <c r="J36" s="2"/>
      <c r="K36" s="2"/>
      <c r="L36" s="2"/>
      <c r="M36" s="2"/>
      <c r="N36" s="2"/>
    </row>
    <row r="37" spans="1:14" ht="15.6" x14ac:dyDescent="0.3">
      <c r="A37" s="3"/>
      <c r="B37" s="11"/>
      <c r="C37" s="7"/>
      <c r="D37" s="21"/>
      <c r="E37" s="16"/>
      <c r="F37" s="12"/>
      <c r="G37" s="2"/>
      <c r="H37" s="4"/>
      <c r="I37" s="2"/>
      <c r="J37" s="2"/>
      <c r="K37" s="2"/>
      <c r="L37" s="2"/>
      <c r="M37" s="2"/>
      <c r="N37" s="2"/>
    </row>
    <row r="38" spans="1:14" ht="15.6" x14ac:dyDescent="0.3">
      <c r="A38" s="13"/>
      <c r="B38" s="1626" t="s">
        <v>58</v>
      </c>
      <c r="C38" s="1627"/>
      <c r="D38" s="1627"/>
      <c r="E38" s="1627"/>
      <c r="F38" s="1628"/>
      <c r="G38" s="2"/>
      <c r="H38" s="4"/>
      <c r="I38" s="2"/>
      <c r="J38" s="2"/>
      <c r="K38" s="2"/>
      <c r="L38" s="2"/>
      <c r="M38" s="2"/>
      <c r="N38" s="2"/>
    </row>
    <row r="39" spans="1:14" ht="15.6" x14ac:dyDescent="0.3">
      <c r="A39" s="13"/>
      <c r="B39" s="13"/>
      <c r="C39" s="13"/>
      <c r="D39" s="13"/>
      <c r="E39" s="14"/>
      <c r="F39" s="15"/>
      <c r="G39" s="2"/>
      <c r="H39" s="4"/>
      <c r="I39" s="2"/>
      <c r="J39" s="2"/>
      <c r="K39" s="2"/>
      <c r="L39" s="2"/>
      <c r="M39" s="2"/>
      <c r="N39" s="2"/>
    </row>
    <row r="40" spans="1:14" ht="15.6" x14ac:dyDescent="0.3">
      <c r="A40" s="13"/>
      <c r="B40" s="13"/>
      <c r="C40" s="13"/>
      <c r="D40" s="13"/>
      <c r="E40" s="14"/>
      <c r="F40" s="15"/>
      <c r="G40" s="2"/>
      <c r="H40" s="4"/>
      <c r="I40" s="2"/>
      <c r="J40" s="2"/>
      <c r="K40" s="2"/>
      <c r="L40" s="2"/>
      <c r="M40" s="2"/>
      <c r="N40" s="2"/>
    </row>
    <row r="41" spans="1:14" ht="15.6" x14ac:dyDescent="0.3">
      <c r="A41" s="13"/>
      <c r="B41" s="13"/>
      <c r="C41" s="13"/>
      <c r="D41" s="13"/>
      <c r="E41" s="14"/>
      <c r="F41" s="15"/>
      <c r="G41" s="2"/>
      <c r="H41" s="4"/>
      <c r="I41" s="2"/>
      <c r="J41" s="2"/>
      <c r="K41" s="2"/>
      <c r="L41" s="2"/>
      <c r="M41" s="2"/>
      <c r="N41" s="2"/>
    </row>
    <row r="42" spans="1:14" ht="15.6" x14ac:dyDescent="0.3">
      <c r="A42" s="3"/>
      <c r="B42" s="1622" t="s">
        <v>59</v>
      </c>
      <c r="C42" s="1623"/>
      <c r="D42" s="1623"/>
      <c r="E42" s="1623"/>
      <c r="F42" s="1624"/>
      <c r="G42" s="2"/>
      <c r="H42" s="4"/>
      <c r="I42" s="2"/>
      <c r="J42" s="2"/>
      <c r="K42" s="2"/>
      <c r="L42" s="2"/>
      <c r="M42" s="2"/>
      <c r="N42" s="2"/>
    </row>
    <row r="43" spans="1:14" ht="46.8" x14ac:dyDescent="0.3">
      <c r="A43" s="20">
        <v>1</v>
      </c>
      <c r="B43" s="24" t="s">
        <v>60</v>
      </c>
      <c r="C43" s="118" t="s">
        <v>61</v>
      </c>
      <c r="D43" s="76">
        <v>448</v>
      </c>
      <c r="E43" s="77">
        <v>44938</v>
      </c>
      <c r="F43" s="69">
        <v>750</v>
      </c>
      <c r="G43" s="17"/>
      <c r="H43" s="17"/>
      <c r="I43" s="18"/>
      <c r="J43" s="18"/>
      <c r="K43" s="18"/>
      <c r="L43" s="17"/>
      <c r="M43" s="17"/>
      <c r="N43" s="17"/>
    </row>
    <row r="44" spans="1:14" ht="24" x14ac:dyDescent="0.3">
      <c r="A44" s="3">
        <v>2</v>
      </c>
      <c r="B44" s="24" t="s">
        <v>62</v>
      </c>
      <c r="C44" s="22" t="s">
        <v>63</v>
      </c>
      <c r="D44" s="76">
        <v>739</v>
      </c>
      <c r="E44" s="77">
        <v>44945</v>
      </c>
      <c r="F44" s="69">
        <v>750</v>
      </c>
      <c r="G44" s="8"/>
      <c r="H44" s="8"/>
      <c r="I44" s="2"/>
      <c r="J44" s="2"/>
      <c r="K44" s="2"/>
      <c r="L44" s="8"/>
      <c r="M44" s="8"/>
      <c r="N44" s="8"/>
    </row>
    <row r="45" spans="1:14" ht="24" x14ac:dyDescent="0.3">
      <c r="A45" s="3">
        <v>3</v>
      </c>
      <c r="B45" s="67" t="s">
        <v>64</v>
      </c>
      <c r="C45" s="22" t="s">
        <v>65</v>
      </c>
      <c r="D45" s="62">
        <v>109</v>
      </c>
      <c r="E45" s="63">
        <v>44945</v>
      </c>
      <c r="F45" s="69">
        <v>750</v>
      </c>
      <c r="G45" s="8"/>
      <c r="H45" s="8"/>
      <c r="I45" s="2"/>
      <c r="J45" s="2"/>
      <c r="K45" s="2"/>
      <c r="L45" s="8"/>
      <c r="M45" s="8"/>
      <c r="N45" s="8"/>
    </row>
    <row r="46" spans="1:14" ht="24" x14ac:dyDescent="0.3">
      <c r="A46" s="3">
        <v>4</v>
      </c>
      <c r="B46" s="24" t="s">
        <v>62</v>
      </c>
      <c r="C46" s="22" t="s">
        <v>66</v>
      </c>
      <c r="D46" s="62">
        <v>741</v>
      </c>
      <c r="E46" s="63">
        <v>44945</v>
      </c>
      <c r="F46" s="69">
        <v>750</v>
      </c>
      <c r="G46" s="8"/>
      <c r="H46" s="8"/>
      <c r="I46" s="2"/>
      <c r="J46" s="2"/>
      <c r="K46" s="2"/>
      <c r="L46" s="8"/>
      <c r="M46" s="8"/>
      <c r="N46" s="8"/>
    </row>
    <row r="47" spans="1:14" ht="24.6" x14ac:dyDescent="0.3">
      <c r="A47" s="3">
        <v>5</v>
      </c>
      <c r="B47" s="119" t="s">
        <v>62</v>
      </c>
      <c r="C47" s="120" t="s">
        <v>67</v>
      </c>
      <c r="D47" s="62">
        <v>740</v>
      </c>
      <c r="E47" s="63">
        <v>44945</v>
      </c>
      <c r="F47" s="69">
        <v>750</v>
      </c>
      <c r="G47" s="8"/>
      <c r="H47" s="8"/>
      <c r="I47" s="2"/>
      <c r="J47" s="2"/>
      <c r="K47" s="2"/>
      <c r="L47" s="8"/>
      <c r="M47" s="8"/>
      <c r="N47" s="8"/>
    </row>
    <row r="48" spans="1:14" ht="20.399999999999999" x14ac:dyDescent="0.3">
      <c r="A48" s="3">
        <v>6</v>
      </c>
      <c r="B48" s="84" t="s">
        <v>68</v>
      </c>
      <c r="C48" s="85" t="s">
        <v>69</v>
      </c>
      <c r="D48" s="86">
        <v>60</v>
      </c>
      <c r="E48" s="87">
        <v>44950</v>
      </c>
      <c r="F48" s="69">
        <v>750</v>
      </c>
      <c r="G48" s="2"/>
      <c r="H48" s="2"/>
      <c r="I48" s="2"/>
      <c r="J48" s="2"/>
      <c r="K48" s="2"/>
      <c r="L48" s="2"/>
      <c r="M48" s="2"/>
      <c r="N48" s="2"/>
    </row>
    <row r="49" spans="1:14" ht="20.399999999999999" x14ac:dyDescent="0.3">
      <c r="A49" s="31">
        <v>7</v>
      </c>
      <c r="B49" s="121" t="s">
        <v>70</v>
      </c>
      <c r="C49" s="85" t="s">
        <v>71</v>
      </c>
      <c r="D49" s="86">
        <v>146</v>
      </c>
      <c r="E49" s="87">
        <v>44952</v>
      </c>
      <c r="F49" s="69">
        <v>750</v>
      </c>
      <c r="G49" s="32"/>
      <c r="H49" s="32"/>
      <c r="I49" s="32"/>
      <c r="J49" s="32"/>
      <c r="K49" s="32"/>
      <c r="L49" s="32"/>
      <c r="M49" s="32"/>
      <c r="N49" s="32"/>
    </row>
    <row r="50" spans="1:14" ht="20.399999999999999" x14ac:dyDescent="0.3">
      <c r="A50" s="31">
        <v>8</v>
      </c>
      <c r="B50" s="121" t="s">
        <v>72</v>
      </c>
      <c r="C50" s="85" t="s">
        <v>73</v>
      </c>
      <c r="D50" s="86">
        <v>1566</v>
      </c>
      <c r="E50" s="87">
        <v>44952</v>
      </c>
      <c r="F50" s="69">
        <v>750</v>
      </c>
      <c r="G50" s="32"/>
      <c r="H50" s="32"/>
      <c r="I50" s="32"/>
      <c r="J50" s="32"/>
      <c r="K50" s="32"/>
      <c r="L50" s="32"/>
      <c r="M50" s="32"/>
      <c r="N50" s="32"/>
    </row>
    <row r="51" spans="1:14" ht="26.4" x14ac:dyDescent="0.3">
      <c r="A51" s="31">
        <v>9</v>
      </c>
      <c r="B51" s="121" t="s">
        <v>74</v>
      </c>
      <c r="C51" s="122" t="s">
        <v>75</v>
      </c>
      <c r="D51" s="86">
        <v>131572</v>
      </c>
      <c r="E51" s="87">
        <v>44953</v>
      </c>
      <c r="F51" s="69">
        <v>750</v>
      </c>
      <c r="G51" s="32"/>
      <c r="H51" s="32"/>
      <c r="I51" s="32"/>
      <c r="J51" s="32"/>
      <c r="K51" s="32"/>
      <c r="L51" s="32"/>
      <c r="M51" s="32"/>
      <c r="N51" s="32"/>
    </row>
    <row r="52" spans="1:14" ht="24" x14ac:dyDescent="0.3">
      <c r="A52" s="31">
        <v>10</v>
      </c>
      <c r="B52" s="123" t="s">
        <v>76</v>
      </c>
      <c r="C52" s="124" t="s">
        <v>77</v>
      </c>
      <c r="D52" s="86">
        <v>182</v>
      </c>
      <c r="E52" s="87">
        <v>44956</v>
      </c>
      <c r="F52" s="69">
        <v>750</v>
      </c>
      <c r="G52" s="32"/>
      <c r="H52" s="32"/>
      <c r="I52" s="32"/>
      <c r="J52" s="32"/>
      <c r="K52" s="32"/>
      <c r="L52" s="32"/>
      <c r="M52" s="32"/>
      <c r="N52" s="32"/>
    </row>
  </sheetData>
  <mergeCells count="17">
    <mergeCell ref="B9:F9"/>
    <mergeCell ref="A1:F1"/>
    <mergeCell ref="A2:F2"/>
    <mergeCell ref="A3:F3"/>
    <mergeCell ref="A5:F5"/>
    <mergeCell ref="A6:A8"/>
    <mergeCell ref="B6:B8"/>
    <mergeCell ref="C6:C8"/>
    <mergeCell ref="D6:F6"/>
    <mergeCell ref="D7:F7"/>
    <mergeCell ref="B42:F42"/>
    <mergeCell ref="B31:F31"/>
    <mergeCell ref="B38:F38"/>
    <mergeCell ref="H29:L29"/>
    <mergeCell ref="H13:L13"/>
    <mergeCell ref="I17:K17"/>
    <mergeCell ref="I27:K2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zoomScale="85" zoomScaleNormal="85" workbookViewId="0">
      <selection activeCell="N15" sqref="N15"/>
    </sheetView>
  </sheetViews>
  <sheetFormatPr defaultRowHeight="14.4" x14ac:dyDescent="0.3"/>
  <cols>
    <col min="1" max="1" width="6.77734375" bestFit="1" customWidth="1"/>
    <col min="2" max="2" width="35.5546875" customWidth="1"/>
    <col min="3" max="3" width="58.109375" customWidth="1"/>
    <col min="4" max="4" width="21.6640625" customWidth="1"/>
    <col min="5" max="5" width="20.21875" customWidth="1"/>
    <col min="6" max="6" width="19.109375" customWidth="1"/>
    <col min="7" max="7" width="0" hidden="1" customWidth="1"/>
  </cols>
  <sheetData>
    <row r="1" spans="1:13" s="19" customFormat="1" ht="10.199999999999999" x14ac:dyDescent="0.2">
      <c r="A1" s="1634" t="s">
        <v>0</v>
      </c>
      <c r="B1" s="1634"/>
      <c r="C1" s="1634"/>
      <c r="D1" s="1634"/>
      <c r="E1" s="1634"/>
      <c r="F1" s="1634"/>
      <c r="G1" s="1175"/>
    </row>
    <row r="2" spans="1:13" s="19" customFormat="1" ht="10.199999999999999" x14ac:dyDescent="0.2">
      <c r="A2" s="1634" t="s">
        <v>1</v>
      </c>
      <c r="B2" s="1634"/>
      <c r="C2" s="1634"/>
      <c r="D2" s="1634"/>
      <c r="E2" s="1634"/>
      <c r="F2" s="1634"/>
      <c r="G2" s="1175"/>
    </row>
    <row r="3" spans="1:13" s="19" customFormat="1" ht="10.199999999999999" x14ac:dyDescent="0.2">
      <c r="A3" s="1696" t="s">
        <v>564</v>
      </c>
      <c r="B3" s="1696"/>
      <c r="C3" s="1696"/>
      <c r="D3" s="1696"/>
      <c r="E3" s="1696"/>
      <c r="F3" s="1696"/>
      <c r="G3" s="1175"/>
    </row>
    <row r="4" spans="1:13" s="19" customFormat="1" ht="10.199999999999999" x14ac:dyDescent="0.2">
      <c r="D4" s="1287"/>
      <c r="E4" s="1288"/>
      <c r="F4" s="1289"/>
      <c r="G4" s="1175"/>
    </row>
    <row r="5" spans="1:13" s="1162" customFormat="1" ht="51" customHeight="1" x14ac:dyDescent="0.3">
      <c r="A5" s="1635" t="s">
        <v>777</v>
      </c>
      <c r="B5" s="1635"/>
      <c r="C5" s="1635"/>
      <c r="D5" s="1635"/>
      <c r="E5" s="1635"/>
      <c r="F5" s="1635"/>
      <c r="G5" s="1175"/>
    </row>
    <row r="6" spans="1:13" s="1162" customFormat="1" ht="15" customHeight="1" x14ac:dyDescent="0.3">
      <c r="A6" s="1636" t="s">
        <v>3</v>
      </c>
      <c r="B6" s="1636" t="s">
        <v>4</v>
      </c>
      <c r="C6" s="1636" t="s">
        <v>566</v>
      </c>
      <c r="D6" s="1167"/>
      <c r="E6" s="1697" t="s">
        <v>567</v>
      </c>
      <c r="F6" s="1697"/>
      <c r="G6" s="1175"/>
    </row>
    <row r="7" spans="1:13" s="1162" customFormat="1" ht="58.8" customHeight="1" x14ac:dyDescent="0.3">
      <c r="A7" s="1637"/>
      <c r="B7" s="1637"/>
      <c r="C7" s="1637"/>
      <c r="D7" s="1168"/>
      <c r="E7" s="1698" t="s">
        <v>568</v>
      </c>
      <c r="F7" s="1698"/>
      <c r="G7" s="1175"/>
      <c r="I7" s="1163"/>
    </row>
    <row r="8" spans="1:13" s="1162" customFormat="1" ht="15.6" x14ac:dyDescent="0.3">
      <c r="A8" s="1638"/>
      <c r="B8" s="1638"/>
      <c r="C8" s="1638"/>
      <c r="D8" s="1164" t="s">
        <v>8</v>
      </c>
      <c r="E8" s="1178" t="s">
        <v>9</v>
      </c>
      <c r="F8" s="1179" t="s">
        <v>10</v>
      </c>
      <c r="G8" s="1175"/>
      <c r="I8" s="1163"/>
    </row>
    <row r="9" spans="1:13" s="1162" customFormat="1" ht="15.6" x14ac:dyDescent="0.3">
      <c r="A9" s="1165"/>
      <c r="B9" s="1675" t="s">
        <v>570</v>
      </c>
      <c r="C9" s="1673"/>
      <c r="D9" s="1673"/>
      <c r="E9" s="1673"/>
      <c r="F9" s="1674"/>
      <c r="G9" s="1175"/>
      <c r="I9" s="1163"/>
    </row>
    <row r="10" spans="1:13" s="1207" customFormat="1" ht="28.2" thickBot="1" x14ac:dyDescent="0.25">
      <c r="A10" s="1169">
        <v>1</v>
      </c>
      <c r="B10" s="1205" t="s">
        <v>144</v>
      </c>
      <c r="C10" s="1283" t="s">
        <v>778</v>
      </c>
      <c r="D10" s="1284">
        <v>575136</v>
      </c>
      <c r="E10" s="1285">
        <v>45203</v>
      </c>
      <c r="F10" s="1286">
        <v>7500</v>
      </c>
      <c r="G10" s="1176">
        <f>SUM(F10)</f>
        <v>7500</v>
      </c>
      <c r="I10" s="1234"/>
    </row>
    <row r="11" spans="1:13" s="1207" customFormat="1" ht="29.4" thickTop="1" x14ac:dyDescent="0.3">
      <c r="A11" s="1294">
        <v>2</v>
      </c>
      <c r="B11" s="1326" t="s">
        <v>788</v>
      </c>
      <c r="C11" s="1388" t="s">
        <v>789</v>
      </c>
      <c r="D11" s="1309">
        <v>220</v>
      </c>
      <c r="E11" s="1310">
        <v>45208</v>
      </c>
      <c r="F11" s="1387">
        <v>15.17</v>
      </c>
      <c r="G11" s="1290"/>
      <c r="H11" s="1290"/>
      <c r="I11" s="1293"/>
      <c r="J11" s="1692" t="s">
        <v>864</v>
      </c>
      <c r="K11" s="1692"/>
      <c r="L11" s="1692"/>
      <c r="M11" s="1692"/>
    </row>
    <row r="12" spans="1:13" s="1207" customFormat="1" ht="28.8" x14ac:dyDescent="0.3">
      <c r="A12" s="1294">
        <v>3</v>
      </c>
      <c r="B12" s="1327" t="s">
        <v>788</v>
      </c>
      <c r="C12" s="1388" t="s">
        <v>790</v>
      </c>
      <c r="D12" s="1311">
        <v>221</v>
      </c>
      <c r="E12" s="1312">
        <v>45208</v>
      </c>
      <c r="F12" s="1389">
        <v>16.079999999999998</v>
      </c>
      <c r="G12" s="1290"/>
      <c r="H12" s="1290"/>
      <c r="I12" s="1293"/>
      <c r="J12" s="1692"/>
      <c r="K12" s="1692"/>
      <c r="L12" s="1692"/>
      <c r="M12" s="1692"/>
    </row>
    <row r="13" spans="1:13" s="1207" customFormat="1" ht="27" x14ac:dyDescent="0.3">
      <c r="A13" s="1294">
        <v>4</v>
      </c>
      <c r="B13" s="1306" t="s">
        <v>791</v>
      </c>
      <c r="C13" s="1325" t="s">
        <v>792</v>
      </c>
      <c r="D13" s="1311">
        <v>513</v>
      </c>
      <c r="E13" s="1312">
        <v>45208</v>
      </c>
      <c r="F13" s="1297">
        <v>7500</v>
      </c>
      <c r="G13" s="1290"/>
      <c r="H13" s="1290"/>
      <c r="I13" s="1293"/>
    </row>
    <row r="14" spans="1:13" s="1207" customFormat="1" ht="27.6" thickBot="1" x14ac:dyDescent="0.35">
      <c r="A14" s="1294">
        <v>5</v>
      </c>
      <c r="B14" s="1308" t="s">
        <v>791</v>
      </c>
      <c r="C14" s="1328" t="s">
        <v>793</v>
      </c>
      <c r="D14" s="1302">
        <v>514</v>
      </c>
      <c r="E14" s="1303">
        <v>45208</v>
      </c>
      <c r="F14" s="1304">
        <v>7500</v>
      </c>
      <c r="G14" s="1305">
        <v>15031.25</v>
      </c>
      <c r="H14" s="1290"/>
      <c r="I14" s="1293"/>
    </row>
    <row r="15" spans="1:13" s="1207" customFormat="1" ht="41.4" thickTop="1" thickBot="1" x14ac:dyDescent="0.35">
      <c r="A15" s="1294">
        <v>6</v>
      </c>
      <c r="B15" s="1315" t="s">
        <v>235</v>
      </c>
      <c r="C15" s="1329" t="s">
        <v>794</v>
      </c>
      <c r="D15" s="1317">
        <v>2503</v>
      </c>
      <c r="E15" s="1318">
        <v>45209</v>
      </c>
      <c r="F15" s="1319">
        <v>7500</v>
      </c>
      <c r="G15" s="1320">
        <v>7500</v>
      </c>
      <c r="H15" s="1290"/>
      <c r="I15" s="1293"/>
    </row>
    <row r="16" spans="1:13" s="1207" customFormat="1" ht="40.799999999999997" thickTop="1" x14ac:dyDescent="0.3">
      <c r="A16" s="1294">
        <v>7</v>
      </c>
      <c r="B16" s="1307" t="s">
        <v>672</v>
      </c>
      <c r="C16" s="1324" t="s">
        <v>795</v>
      </c>
      <c r="D16" s="1309">
        <v>1004</v>
      </c>
      <c r="E16" s="1310">
        <v>45210</v>
      </c>
      <c r="F16" s="1300">
        <v>7500</v>
      </c>
      <c r="G16" s="1290"/>
      <c r="H16" s="1290"/>
      <c r="I16" s="1293"/>
    </row>
    <row r="17" spans="1:12" s="1207" customFormat="1" ht="40.799999999999997" thickBot="1" x14ac:dyDescent="0.35">
      <c r="A17" s="1294">
        <v>8</v>
      </c>
      <c r="B17" s="1308" t="s">
        <v>796</v>
      </c>
      <c r="C17" s="1328" t="s">
        <v>797</v>
      </c>
      <c r="D17" s="1302">
        <v>3339</v>
      </c>
      <c r="E17" s="1303">
        <v>45210</v>
      </c>
      <c r="F17" s="1304">
        <v>7500</v>
      </c>
      <c r="G17" s="1305">
        <v>15000</v>
      </c>
      <c r="H17" s="1290"/>
      <c r="I17" s="1293"/>
      <c r="J17" s="1290"/>
      <c r="K17" s="1290"/>
      <c r="L17" s="1290"/>
    </row>
    <row r="18" spans="1:12" s="1207" customFormat="1" ht="27.6" thickTop="1" x14ac:dyDescent="0.3">
      <c r="A18" s="1294">
        <v>9</v>
      </c>
      <c r="B18" s="1307" t="s">
        <v>798</v>
      </c>
      <c r="C18" s="1324" t="s">
        <v>799</v>
      </c>
      <c r="D18" s="1309">
        <v>10487</v>
      </c>
      <c r="E18" s="1310">
        <v>45211</v>
      </c>
      <c r="F18" s="1300">
        <v>7500</v>
      </c>
      <c r="G18" s="1290"/>
      <c r="H18" s="1290"/>
      <c r="I18" s="1293"/>
      <c r="J18" s="1290"/>
      <c r="K18" s="1290"/>
      <c r="L18" s="1290"/>
    </row>
    <row r="19" spans="1:12" s="1207" customFormat="1" ht="37.200000000000003" thickBot="1" x14ac:dyDescent="0.35">
      <c r="A19" s="1294">
        <v>10</v>
      </c>
      <c r="B19" s="1301" t="s">
        <v>728</v>
      </c>
      <c r="C19" s="1348" t="s">
        <v>800</v>
      </c>
      <c r="D19" s="1302">
        <v>79</v>
      </c>
      <c r="E19" s="1303">
        <v>45180</v>
      </c>
      <c r="F19" s="1330">
        <v>7500</v>
      </c>
      <c r="G19" s="1305">
        <v>15000</v>
      </c>
      <c r="H19" s="1290"/>
      <c r="I19" s="1658" t="s">
        <v>801</v>
      </c>
      <c r="J19" s="1658"/>
      <c r="K19" s="1658"/>
      <c r="L19" s="1658"/>
    </row>
    <row r="20" spans="1:12" s="1207" customFormat="1" ht="37.799999999999997" thickTop="1" thickBot="1" x14ac:dyDescent="0.35">
      <c r="A20" s="1294">
        <v>11</v>
      </c>
      <c r="B20" s="1315" t="s">
        <v>317</v>
      </c>
      <c r="C20" s="1341" t="s">
        <v>802</v>
      </c>
      <c r="D20" s="1317">
        <v>1102</v>
      </c>
      <c r="E20" s="1318">
        <v>45212</v>
      </c>
      <c r="F20" s="1319">
        <v>7500</v>
      </c>
      <c r="G20" s="1320">
        <v>7500</v>
      </c>
      <c r="H20" s="1290"/>
      <c r="I20" s="1380"/>
      <c r="J20" s="1381"/>
      <c r="K20" s="1381"/>
      <c r="L20" s="1381"/>
    </row>
    <row r="21" spans="1:12" s="1207" customFormat="1" ht="48" thickTop="1" thickBot="1" x14ac:dyDescent="0.35">
      <c r="A21" s="1294">
        <v>12</v>
      </c>
      <c r="B21" s="1360" t="s">
        <v>803</v>
      </c>
      <c r="C21" s="1384" t="s">
        <v>804</v>
      </c>
      <c r="D21" s="1361">
        <v>156279</v>
      </c>
      <c r="E21" s="1362">
        <v>45216</v>
      </c>
      <c r="F21" s="1385">
        <v>750</v>
      </c>
      <c r="G21" s="1320">
        <v>750</v>
      </c>
      <c r="H21" s="1290"/>
      <c r="I21" s="1710" t="s">
        <v>805</v>
      </c>
      <c r="J21" s="1710"/>
      <c r="K21" s="1710"/>
      <c r="L21" s="1710"/>
    </row>
    <row r="22" spans="1:12" s="1207" customFormat="1" ht="54" thickTop="1" x14ac:dyDescent="0.3">
      <c r="A22" s="1294">
        <v>13</v>
      </c>
      <c r="B22" s="1307" t="s">
        <v>806</v>
      </c>
      <c r="C22" s="1324" t="s">
        <v>807</v>
      </c>
      <c r="D22" s="1309">
        <v>161256</v>
      </c>
      <c r="E22" s="1310">
        <v>45217</v>
      </c>
      <c r="F22" s="1347">
        <v>7500</v>
      </c>
      <c r="G22" s="1290"/>
      <c r="H22" s="1290"/>
      <c r="I22" s="1382"/>
      <c r="J22" s="1383"/>
      <c r="K22" s="1383"/>
      <c r="L22" s="1383"/>
    </row>
    <row r="23" spans="1:12" s="1207" customFormat="1" ht="53.4" x14ac:dyDescent="0.3">
      <c r="A23" s="1294">
        <v>14</v>
      </c>
      <c r="B23" s="1307" t="s">
        <v>806</v>
      </c>
      <c r="C23" s="1324" t="s">
        <v>808</v>
      </c>
      <c r="D23" s="1309">
        <v>161257</v>
      </c>
      <c r="E23" s="1310">
        <v>45217</v>
      </c>
      <c r="F23" s="1347">
        <v>7500</v>
      </c>
      <c r="G23" s="1290"/>
      <c r="H23" s="1290"/>
      <c r="I23" s="1382"/>
      <c r="J23" s="1383"/>
      <c r="K23" s="1383"/>
      <c r="L23" s="1383"/>
    </row>
    <row r="24" spans="1:12" s="1207" customFormat="1" ht="40.200000000000003" x14ac:dyDescent="0.3">
      <c r="A24" s="1294">
        <v>15</v>
      </c>
      <c r="B24" s="1363" t="s">
        <v>203</v>
      </c>
      <c r="C24" s="1386" t="s">
        <v>809</v>
      </c>
      <c r="D24" s="1364">
        <v>75</v>
      </c>
      <c r="E24" s="1365">
        <v>45217</v>
      </c>
      <c r="F24" s="1387">
        <v>750</v>
      </c>
      <c r="G24" s="1290"/>
      <c r="H24" s="1290"/>
      <c r="I24" s="1710" t="s">
        <v>805</v>
      </c>
      <c r="J24" s="1710"/>
      <c r="K24" s="1710"/>
      <c r="L24" s="1710"/>
    </row>
    <row r="25" spans="1:12" s="1207" customFormat="1" ht="40.200000000000003" x14ac:dyDescent="0.3">
      <c r="A25" s="1294">
        <v>16</v>
      </c>
      <c r="B25" s="1307" t="s">
        <v>806</v>
      </c>
      <c r="C25" s="1324" t="s">
        <v>810</v>
      </c>
      <c r="D25" s="1309">
        <v>161253</v>
      </c>
      <c r="E25" s="1310">
        <v>45217</v>
      </c>
      <c r="F25" s="1347">
        <v>7500</v>
      </c>
      <c r="G25" s="1290"/>
      <c r="H25" s="1290"/>
      <c r="I25" s="1293"/>
      <c r="J25" s="1290"/>
      <c r="K25" s="1290"/>
      <c r="L25" s="1290"/>
    </row>
    <row r="26" spans="1:12" s="1207" customFormat="1" ht="40.799999999999997" thickBot="1" x14ac:dyDescent="0.35">
      <c r="A26" s="1294">
        <v>17</v>
      </c>
      <c r="B26" s="1331" t="s">
        <v>806</v>
      </c>
      <c r="C26" s="1350" t="s">
        <v>811</v>
      </c>
      <c r="D26" s="1333">
        <v>161254</v>
      </c>
      <c r="E26" s="1334">
        <v>45217</v>
      </c>
      <c r="F26" s="1351">
        <v>7500</v>
      </c>
      <c r="G26" s="1305">
        <v>30750</v>
      </c>
      <c r="H26" s="1290"/>
      <c r="I26" s="1293"/>
      <c r="J26" s="1290"/>
      <c r="K26" s="1290"/>
      <c r="L26" s="1290"/>
    </row>
    <row r="27" spans="1:12" s="1162" customFormat="1" ht="41.4" thickTop="1" thickBot="1" x14ac:dyDescent="0.35">
      <c r="A27" s="1294">
        <v>18</v>
      </c>
      <c r="B27" s="1315" t="s">
        <v>812</v>
      </c>
      <c r="C27" s="1329" t="s">
        <v>813</v>
      </c>
      <c r="D27" s="1317">
        <v>26594</v>
      </c>
      <c r="E27" s="1318">
        <v>45218</v>
      </c>
      <c r="F27" s="1353">
        <v>7500</v>
      </c>
      <c r="G27" s="1320">
        <v>7500</v>
      </c>
      <c r="H27" s="1290"/>
      <c r="I27" s="1293"/>
      <c r="J27" s="1290"/>
      <c r="K27" s="1290"/>
      <c r="L27" s="1290"/>
    </row>
    <row r="28" spans="1:12" s="1162" customFormat="1" ht="40.799999999999997" thickTop="1" x14ac:dyDescent="0.3">
      <c r="A28" s="1294">
        <v>19</v>
      </c>
      <c r="B28" s="1307" t="s">
        <v>303</v>
      </c>
      <c r="C28" s="1324" t="s">
        <v>814</v>
      </c>
      <c r="D28" s="1309">
        <v>759</v>
      </c>
      <c r="E28" s="1310">
        <v>45219</v>
      </c>
      <c r="F28" s="1347">
        <v>7500</v>
      </c>
      <c r="G28" s="1290"/>
      <c r="H28" s="1290"/>
      <c r="I28" s="1293"/>
      <c r="J28" s="1290"/>
      <c r="K28" s="1290"/>
      <c r="L28" s="1290"/>
    </row>
    <row r="29" spans="1:12" s="1162" customFormat="1" ht="40.799999999999997" thickBot="1" x14ac:dyDescent="0.35">
      <c r="A29" s="1294">
        <v>20</v>
      </c>
      <c r="B29" s="1331" t="s">
        <v>815</v>
      </c>
      <c r="C29" s="1350" t="s">
        <v>816</v>
      </c>
      <c r="D29" s="1333">
        <v>59419</v>
      </c>
      <c r="E29" s="1334">
        <v>45219</v>
      </c>
      <c r="F29" s="1351">
        <v>7500</v>
      </c>
      <c r="G29" s="1305">
        <v>15000</v>
      </c>
      <c r="H29" s="1290"/>
      <c r="I29" s="1293"/>
      <c r="J29" s="1290"/>
      <c r="K29" s="1290"/>
      <c r="L29" s="1290"/>
    </row>
    <row r="30" spans="1:12" s="1162" customFormat="1" ht="54" thickTop="1" x14ac:dyDescent="0.3">
      <c r="A30" s="1294">
        <v>21</v>
      </c>
      <c r="B30" s="1313" t="s">
        <v>817</v>
      </c>
      <c r="C30" s="1324" t="s">
        <v>818</v>
      </c>
      <c r="D30" s="1309">
        <v>143</v>
      </c>
      <c r="E30" s="1310">
        <v>45224</v>
      </c>
      <c r="F30" s="1347">
        <v>7500</v>
      </c>
      <c r="G30" s="1290"/>
      <c r="H30" s="1290"/>
      <c r="I30" s="1293"/>
      <c r="J30" s="1290"/>
      <c r="K30" s="1290"/>
      <c r="L30" s="1290"/>
    </row>
    <row r="31" spans="1:12" s="1162" customFormat="1" ht="40.799999999999997" thickBot="1" x14ac:dyDescent="0.35">
      <c r="A31" s="1294">
        <v>22</v>
      </c>
      <c r="B31" s="1331" t="s">
        <v>819</v>
      </c>
      <c r="C31" s="1350" t="s">
        <v>820</v>
      </c>
      <c r="D31" s="1333">
        <v>673661</v>
      </c>
      <c r="E31" s="1334">
        <v>45224</v>
      </c>
      <c r="F31" s="1351">
        <v>7500</v>
      </c>
      <c r="G31" s="1305">
        <v>15000</v>
      </c>
      <c r="H31" s="1290"/>
      <c r="I31" s="1293"/>
      <c r="J31" s="1290"/>
      <c r="K31" s="1290"/>
      <c r="L31" s="1290"/>
    </row>
    <row r="32" spans="1:12" s="1162" customFormat="1" ht="27.6" thickTop="1" x14ac:dyDescent="0.3">
      <c r="A32" s="1294">
        <v>23</v>
      </c>
      <c r="B32" s="1307" t="s">
        <v>821</v>
      </c>
      <c r="C32" s="1324" t="s">
        <v>822</v>
      </c>
      <c r="D32" s="1309">
        <v>1632</v>
      </c>
      <c r="E32" s="1310">
        <v>45225</v>
      </c>
      <c r="F32" s="1347">
        <v>7500</v>
      </c>
      <c r="G32" s="1290"/>
      <c r="H32" s="1290"/>
      <c r="I32" s="1293"/>
      <c r="J32" s="1290"/>
      <c r="K32" s="1290"/>
      <c r="L32" s="1290"/>
    </row>
    <row r="33" spans="1:9" s="1162" customFormat="1" ht="54" thickBot="1" x14ac:dyDescent="0.35">
      <c r="A33" s="1294">
        <v>24</v>
      </c>
      <c r="B33" s="1331" t="s">
        <v>823</v>
      </c>
      <c r="C33" s="1350" t="s">
        <v>824</v>
      </c>
      <c r="D33" s="1333">
        <v>10817</v>
      </c>
      <c r="E33" s="1334">
        <v>45225</v>
      </c>
      <c r="F33" s="1351">
        <v>7500</v>
      </c>
      <c r="G33" s="1305">
        <v>15000</v>
      </c>
      <c r="H33" s="1290"/>
      <c r="I33" s="1293"/>
    </row>
    <row r="34" spans="1:9" s="1162" customFormat="1" ht="54" thickTop="1" thickBot="1" x14ac:dyDescent="0.35">
      <c r="A34" s="1294">
        <v>25</v>
      </c>
      <c r="B34" s="1321" t="s">
        <v>825</v>
      </c>
      <c r="C34" s="1322" t="s">
        <v>826</v>
      </c>
      <c r="D34" s="1323">
        <v>3148</v>
      </c>
      <c r="E34" s="1339">
        <v>45226</v>
      </c>
      <c r="F34" s="1359">
        <v>7500</v>
      </c>
      <c r="G34" s="1320">
        <v>7500</v>
      </c>
      <c r="H34" s="1290"/>
      <c r="I34" s="1293"/>
    </row>
    <row r="35" spans="1:9" s="1048" customFormat="1" ht="9" thickTop="1" x14ac:dyDescent="0.2">
      <c r="A35" s="1379"/>
      <c r="B35" s="1375"/>
      <c r="C35" s="1376" t="s">
        <v>210</v>
      </c>
      <c r="D35" s="1375"/>
      <c r="E35" s="1377"/>
      <c r="F35" s="1372">
        <v>159031.25</v>
      </c>
      <c r="G35" s="1047">
        <v>159031.25</v>
      </c>
      <c r="H35" s="1373"/>
      <c r="I35" s="982"/>
    </row>
    <row r="36" spans="1:9" s="1162" customFormat="1" ht="15.6" x14ac:dyDescent="0.3">
      <c r="A36" s="1291"/>
      <c r="B36" s="1673" t="s">
        <v>595</v>
      </c>
      <c r="C36" s="1673"/>
      <c r="D36" s="1673"/>
      <c r="E36" s="1673"/>
      <c r="F36" s="1674"/>
      <c r="G36" s="1292"/>
      <c r="H36" s="1290"/>
      <c r="I36" s="1293"/>
    </row>
    <row r="37" spans="1:9" s="1162" customFormat="1" ht="40.200000000000003" thickBot="1" x14ac:dyDescent="0.35">
      <c r="A37" s="1291">
        <v>1</v>
      </c>
      <c r="B37" s="1308" t="s">
        <v>779</v>
      </c>
      <c r="C37" s="1366" t="s">
        <v>827</v>
      </c>
      <c r="D37" s="1367">
        <v>80</v>
      </c>
      <c r="E37" s="1368">
        <v>45201</v>
      </c>
      <c r="F37" s="1369">
        <v>7500</v>
      </c>
      <c r="G37" s="1292">
        <v>7500</v>
      </c>
      <c r="H37" s="1290"/>
      <c r="I37" s="1293"/>
    </row>
    <row r="38" spans="1:9" s="1162" customFormat="1" ht="40.799999999999997" thickTop="1" thickBot="1" x14ac:dyDescent="0.35">
      <c r="A38" s="1291">
        <v>2</v>
      </c>
      <c r="B38" s="1315" t="s">
        <v>780</v>
      </c>
      <c r="C38" s="1316" t="s">
        <v>781</v>
      </c>
      <c r="D38" s="1317">
        <v>10750</v>
      </c>
      <c r="E38" s="1318">
        <v>45202</v>
      </c>
      <c r="F38" s="1319">
        <v>750</v>
      </c>
      <c r="G38" s="1320">
        <v>750</v>
      </c>
      <c r="H38" s="1290"/>
      <c r="I38" s="1293"/>
    </row>
    <row r="39" spans="1:9" s="1162" customFormat="1" ht="40.799999999999997" thickTop="1" thickBot="1" x14ac:dyDescent="0.35">
      <c r="A39" s="1291">
        <v>3</v>
      </c>
      <c r="B39" s="1315" t="s">
        <v>315</v>
      </c>
      <c r="C39" s="1316" t="s">
        <v>782</v>
      </c>
      <c r="D39" s="1317">
        <v>8928</v>
      </c>
      <c r="E39" s="1318">
        <v>45203</v>
      </c>
      <c r="F39" s="1319">
        <v>1500</v>
      </c>
      <c r="G39" s="1320">
        <v>1500</v>
      </c>
      <c r="H39" s="1290"/>
      <c r="I39" s="1293"/>
    </row>
    <row r="40" spans="1:9" s="1162" customFormat="1" ht="40.799999999999997" thickTop="1" thickBot="1" x14ac:dyDescent="0.35">
      <c r="A40" s="1291">
        <v>4</v>
      </c>
      <c r="B40" s="1315" t="s">
        <v>828</v>
      </c>
      <c r="C40" s="1316" t="s">
        <v>829</v>
      </c>
      <c r="D40" s="1317">
        <v>1343</v>
      </c>
      <c r="E40" s="1318">
        <v>45209</v>
      </c>
      <c r="F40" s="1319">
        <v>750</v>
      </c>
      <c r="G40" s="1320">
        <v>750</v>
      </c>
      <c r="H40" s="1290"/>
      <c r="I40" s="1293"/>
    </row>
    <row r="41" spans="1:9" s="1162" customFormat="1" ht="40.799999999999997" thickTop="1" thickBot="1" x14ac:dyDescent="0.35">
      <c r="A41" s="1291">
        <v>5</v>
      </c>
      <c r="B41" s="1315" t="s">
        <v>830</v>
      </c>
      <c r="C41" s="1316" t="s">
        <v>831</v>
      </c>
      <c r="D41" s="1317">
        <v>954144</v>
      </c>
      <c r="E41" s="1318">
        <v>45210</v>
      </c>
      <c r="F41" s="1319">
        <v>750</v>
      </c>
      <c r="G41" s="1320">
        <v>750</v>
      </c>
      <c r="H41" s="1290"/>
      <c r="I41" s="1293"/>
    </row>
    <row r="42" spans="1:9" s="1162" customFormat="1" ht="53.4" thickTop="1" x14ac:dyDescent="0.3">
      <c r="A42" s="1291">
        <v>6</v>
      </c>
      <c r="B42" s="1307" t="s">
        <v>832</v>
      </c>
      <c r="C42" s="1313" t="s">
        <v>833</v>
      </c>
      <c r="D42" s="1309">
        <v>77306</v>
      </c>
      <c r="E42" s="1310">
        <v>45211</v>
      </c>
      <c r="F42" s="1300">
        <v>750</v>
      </c>
      <c r="G42" s="1290"/>
      <c r="H42" s="1290"/>
      <c r="I42" s="1293"/>
    </row>
    <row r="43" spans="1:9" s="1207" customFormat="1" ht="47.4" thickBot="1" x14ac:dyDescent="0.35">
      <c r="A43" s="1291">
        <v>7</v>
      </c>
      <c r="B43" s="1331" t="s">
        <v>832</v>
      </c>
      <c r="C43" s="1332" t="s">
        <v>834</v>
      </c>
      <c r="D43" s="1333">
        <v>77319</v>
      </c>
      <c r="E43" s="1334">
        <v>45211</v>
      </c>
      <c r="F43" s="1335">
        <v>750</v>
      </c>
      <c r="G43" s="1305">
        <v>1500</v>
      </c>
      <c r="H43" s="1290"/>
      <c r="I43" s="1293"/>
    </row>
    <row r="44" spans="1:9" s="1162" customFormat="1" ht="40.200000000000003" thickTop="1" x14ac:dyDescent="0.3">
      <c r="A44" s="1291">
        <v>8</v>
      </c>
      <c r="B44" s="1342" t="s">
        <v>835</v>
      </c>
      <c r="C44" s="1343" t="s">
        <v>836</v>
      </c>
      <c r="D44" s="1344">
        <v>2628</v>
      </c>
      <c r="E44" s="1345">
        <v>45216</v>
      </c>
      <c r="F44" s="1346">
        <v>750</v>
      </c>
      <c r="G44" s="1292"/>
      <c r="H44" s="1293"/>
      <c r="I44" s="1293"/>
    </row>
    <row r="45" spans="1:9" s="1162" customFormat="1" ht="40.200000000000003" thickBot="1" x14ac:dyDescent="0.35">
      <c r="A45" s="1291">
        <v>9</v>
      </c>
      <c r="B45" s="1308" t="s">
        <v>837</v>
      </c>
      <c r="C45" s="1301" t="s">
        <v>838</v>
      </c>
      <c r="D45" s="1302">
        <v>3058</v>
      </c>
      <c r="E45" s="1303">
        <v>45216</v>
      </c>
      <c r="F45" s="1304">
        <v>750</v>
      </c>
      <c r="G45" s="1305">
        <v>1500</v>
      </c>
      <c r="H45" s="1293"/>
      <c r="I45" s="1293"/>
    </row>
    <row r="46" spans="1:9" s="1162" customFormat="1" ht="27.6" thickTop="1" thickBot="1" x14ac:dyDescent="0.35">
      <c r="A46" s="1291">
        <v>10</v>
      </c>
      <c r="B46" s="1315" t="s">
        <v>839</v>
      </c>
      <c r="C46" s="1316" t="s">
        <v>840</v>
      </c>
      <c r="D46" s="1317">
        <v>9545</v>
      </c>
      <c r="E46" s="1318">
        <v>45217</v>
      </c>
      <c r="F46" s="1319">
        <v>750</v>
      </c>
      <c r="G46" s="1320">
        <v>750</v>
      </c>
      <c r="H46" s="1290"/>
      <c r="I46" s="1293"/>
    </row>
    <row r="47" spans="1:9" s="1162" customFormat="1" ht="40.200000000000003" thickTop="1" x14ac:dyDescent="0.3">
      <c r="A47" s="1291">
        <v>11</v>
      </c>
      <c r="B47" s="1307" t="s">
        <v>841</v>
      </c>
      <c r="C47" s="1313" t="s">
        <v>842</v>
      </c>
      <c r="D47" s="1309">
        <v>984374</v>
      </c>
      <c r="E47" s="1310">
        <v>45218</v>
      </c>
      <c r="F47" s="1300">
        <v>750</v>
      </c>
      <c r="G47" s="1290"/>
      <c r="H47" s="1290"/>
      <c r="I47" s="1293"/>
    </row>
    <row r="48" spans="1:9" s="1162" customFormat="1" ht="63" thickBot="1" x14ac:dyDescent="0.35">
      <c r="A48" s="1291">
        <v>12</v>
      </c>
      <c r="B48" s="1308" t="s">
        <v>843</v>
      </c>
      <c r="C48" s="1301" t="s">
        <v>844</v>
      </c>
      <c r="D48" s="1302">
        <v>2885</v>
      </c>
      <c r="E48" s="1303">
        <v>45218</v>
      </c>
      <c r="F48" s="1304">
        <v>750</v>
      </c>
      <c r="G48" s="1305">
        <v>1500</v>
      </c>
      <c r="H48" s="1290"/>
      <c r="I48" s="1293"/>
    </row>
    <row r="49" spans="1:13" s="1162" customFormat="1" ht="16.2" thickTop="1" x14ac:dyDescent="0.3">
      <c r="A49" s="1291">
        <v>13</v>
      </c>
      <c r="B49" s="1307" t="s">
        <v>429</v>
      </c>
      <c r="C49" s="1313" t="s">
        <v>845</v>
      </c>
      <c r="D49" s="1309">
        <v>33850</v>
      </c>
      <c r="E49" s="1310">
        <v>45225</v>
      </c>
      <c r="F49" s="1300">
        <v>750</v>
      </c>
      <c r="G49" s="1290"/>
      <c r="H49" s="1290"/>
      <c r="I49" s="1293"/>
    </row>
    <row r="50" spans="1:13" s="1162" customFormat="1" ht="16.2" thickBot="1" x14ac:dyDescent="0.35">
      <c r="A50" s="1291">
        <v>14</v>
      </c>
      <c r="B50" s="1331" t="s">
        <v>429</v>
      </c>
      <c r="C50" s="1332" t="s">
        <v>846</v>
      </c>
      <c r="D50" s="1333">
        <v>33851</v>
      </c>
      <c r="E50" s="1334">
        <v>45225</v>
      </c>
      <c r="F50" s="1355">
        <v>750</v>
      </c>
      <c r="G50" s="1305">
        <v>1500</v>
      </c>
      <c r="H50" s="1290"/>
      <c r="I50" s="1293"/>
    </row>
    <row r="51" spans="1:13" s="1373" customFormat="1" ht="9" thickTop="1" x14ac:dyDescent="0.2">
      <c r="A51" s="1374"/>
      <c r="B51" s="1375"/>
      <c r="C51" s="1376" t="s">
        <v>210</v>
      </c>
      <c r="D51" s="1375"/>
      <c r="E51" s="1377"/>
      <c r="F51" s="1372">
        <v>18000</v>
      </c>
      <c r="G51" s="1378">
        <v>18000</v>
      </c>
      <c r="I51" s="982"/>
    </row>
    <row r="52" spans="1:13" ht="15.6" x14ac:dyDescent="0.3">
      <c r="A52" s="1291"/>
      <c r="B52" s="1673" t="s">
        <v>620</v>
      </c>
      <c r="C52" s="1673"/>
      <c r="D52" s="1673"/>
      <c r="E52" s="1673"/>
      <c r="F52" s="1674"/>
      <c r="G52" s="1290"/>
      <c r="H52" s="1290"/>
      <c r="I52" s="1293"/>
      <c r="J52" s="1160"/>
      <c r="K52" s="1160"/>
      <c r="L52" s="1160"/>
      <c r="M52" s="1160"/>
    </row>
    <row r="53" spans="1:13" ht="47.4" thickBot="1" x14ac:dyDescent="0.35">
      <c r="A53" s="1291">
        <v>1</v>
      </c>
      <c r="B53" s="1308" t="s">
        <v>783</v>
      </c>
      <c r="C53" s="1301" t="s">
        <v>784</v>
      </c>
      <c r="D53" s="1302">
        <v>2585</v>
      </c>
      <c r="E53" s="1303">
        <v>45198</v>
      </c>
      <c r="F53" s="1304">
        <v>750</v>
      </c>
      <c r="G53" s="1305">
        <v>750</v>
      </c>
      <c r="H53" s="1298"/>
      <c r="I53" s="1299"/>
      <c r="J53" s="1160"/>
      <c r="K53" s="1160"/>
      <c r="L53" s="1160"/>
      <c r="M53" s="1160"/>
    </row>
    <row r="54" spans="1:13" ht="27.6" thickTop="1" thickBot="1" x14ac:dyDescent="0.35">
      <c r="A54" s="1291">
        <v>2</v>
      </c>
      <c r="B54" s="1315" t="s">
        <v>266</v>
      </c>
      <c r="C54" s="1316" t="s">
        <v>847</v>
      </c>
      <c r="D54" s="1317">
        <v>6408</v>
      </c>
      <c r="E54" s="1318">
        <v>45202</v>
      </c>
      <c r="F54" s="1319">
        <v>750</v>
      </c>
      <c r="G54" s="1320">
        <v>750</v>
      </c>
      <c r="H54" s="1290"/>
      <c r="I54" s="1293"/>
      <c r="J54" s="1160"/>
      <c r="K54" s="1160"/>
      <c r="L54" s="1160"/>
      <c r="M54" s="1160"/>
    </row>
    <row r="55" spans="1:13" ht="40.799999999999997" thickTop="1" thickBot="1" x14ac:dyDescent="0.35">
      <c r="A55" s="1291">
        <v>3</v>
      </c>
      <c r="B55" s="1315" t="s">
        <v>785</v>
      </c>
      <c r="C55" s="1316" t="s">
        <v>786</v>
      </c>
      <c r="D55" s="1317">
        <v>44</v>
      </c>
      <c r="E55" s="1318">
        <v>45203</v>
      </c>
      <c r="F55" s="1319">
        <v>750</v>
      </c>
      <c r="G55" s="1320">
        <v>750</v>
      </c>
      <c r="H55" s="1290"/>
      <c r="I55" s="1293"/>
      <c r="J55" s="1160"/>
      <c r="K55" s="1160"/>
      <c r="L55" s="1160"/>
      <c r="M55" s="1160"/>
    </row>
    <row r="56" spans="1:13" ht="40.799999999999997" thickTop="1" thickBot="1" x14ac:dyDescent="0.35">
      <c r="A56" s="1291">
        <v>4</v>
      </c>
      <c r="B56" s="1315" t="s">
        <v>787</v>
      </c>
      <c r="C56" s="1316" t="s">
        <v>848</v>
      </c>
      <c r="D56" s="1317">
        <v>144</v>
      </c>
      <c r="E56" s="1318">
        <v>45204</v>
      </c>
      <c r="F56" s="1319">
        <v>750</v>
      </c>
      <c r="G56" s="1320">
        <v>750</v>
      </c>
      <c r="H56" s="1290"/>
      <c r="I56" s="1293"/>
      <c r="J56" s="1160"/>
      <c r="K56" s="1160"/>
      <c r="L56" s="1160"/>
      <c r="M56" s="1160"/>
    </row>
    <row r="57" spans="1:13" ht="40.799999999999997" thickTop="1" thickBot="1" x14ac:dyDescent="0.35">
      <c r="A57" s="1291">
        <v>5</v>
      </c>
      <c r="B57" s="1316" t="s">
        <v>849</v>
      </c>
      <c r="C57" s="1316" t="s">
        <v>850</v>
      </c>
      <c r="D57" s="1317">
        <v>1498</v>
      </c>
      <c r="E57" s="1318">
        <v>45209</v>
      </c>
      <c r="F57" s="1319">
        <v>750</v>
      </c>
      <c r="G57" s="1320">
        <v>750</v>
      </c>
      <c r="H57" s="1290"/>
      <c r="I57" s="1293"/>
      <c r="J57" s="1160"/>
      <c r="K57" s="1160"/>
      <c r="L57" s="1160"/>
      <c r="M57" s="1160"/>
    </row>
    <row r="58" spans="1:13" ht="37.200000000000003" thickTop="1" thickBot="1" x14ac:dyDescent="0.35">
      <c r="A58" s="1291">
        <v>6</v>
      </c>
      <c r="B58" s="1316" t="s">
        <v>851</v>
      </c>
      <c r="C58" s="1352" t="s">
        <v>852</v>
      </c>
      <c r="D58" s="1317">
        <v>6696</v>
      </c>
      <c r="E58" s="1318">
        <v>45211</v>
      </c>
      <c r="F58" s="1319">
        <v>750</v>
      </c>
      <c r="G58" s="1320">
        <v>750</v>
      </c>
      <c r="H58" s="1290"/>
      <c r="I58" s="1293"/>
      <c r="J58" s="1160"/>
      <c r="K58" s="1160"/>
      <c r="L58" s="1160"/>
      <c r="M58" s="1160"/>
    </row>
    <row r="59" spans="1:13" ht="27.6" thickTop="1" thickBot="1" x14ac:dyDescent="0.35">
      <c r="A59" s="1291">
        <v>7</v>
      </c>
      <c r="B59" s="1322" t="s">
        <v>427</v>
      </c>
      <c r="C59" s="1322" t="s">
        <v>853</v>
      </c>
      <c r="D59" s="1338">
        <v>94998</v>
      </c>
      <c r="E59" s="1339">
        <v>45216</v>
      </c>
      <c r="F59" s="1340">
        <v>750</v>
      </c>
      <c r="G59" s="1320">
        <v>750</v>
      </c>
      <c r="H59" s="1290"/>
      <c r="I59" s="1293"/>
      <c r="J59" s="1160"/>
      <c r="K59" s="1160"/>
      <c r="L59" s="1160"/>
      <c r="M59" s="1160"/>
    </row>
    <row r="60" spans="1:13" ht="40.799999999999997" thickTop="1" thickBot="1" x14ac:dyDescent="0.35">
      <c r="A60" s="1291">
        <v>8</v>
      </c>
      <c r="B60" s="1322" t="s">
        <v>854</v>
      </c>
      <c r="C60" s="1322" t="s">
        <v>855</v>
      </c>
      <c r="D60" s="1338">
        <v>1488</v>
      </c>
      <c r="E60" s="1339">
        <v>45217</v>
      </c>
      <c r="F60" s="1340">
        <v>750</v>
      </c>
      <c r="G60" s="1320">
        <v>750</v>
      </c>
      <c r="H60" s="1290"/>
      <c r="I60" s="1293"/>
      <c r="J60" s="1160"/>
      <c r="K60" s="1160"/>
      <c r="L60" s="1160"/>
      <c r="M60" s="1160"/>
    </row>
    <row r="61" spans="1:13" ht="37.200000000000003" thickTop="1" thickBot="1" x14ac:dyDescent="0.35">
      <c r="A61" s="1291">
        <v>9</v>
      </c>
      <c r="B61" s="1321" t="s">
        <v>856</v>
      </c>
      <c r="C61" s="1354" t="s">
        <v>857</v>
      </c>
      <c r="D61" s="1338">
        <v>6065</v>
      </c>
      <c r="E61" s="1339">
        <v>45224</v>
      </c>
      <c r="F61" s="1340">
        <v>750</v>
      </c>
      <c r="G61" s="1320">
        <v>750</v>
      </c>
      <c r="H61" s="1290"/>
      <c r="I61" s="1293"/>
      <c r="J61" s="1160"/>
      <c r="K61" s="1160"/>
      <c r="L61" s="1160"/>
      <c r="M61" s="1160"/>
    </row>
    <row r="62" spans="1:13" ht="40.799999999999997" thickTop="1" thickBot="1" x14ac:dyDescent="0.35">
      <c r="A62" s="1291">
        <v>10</v>
      </c>
      <c r="B62" s="1322" t="s">
        <v>70</v>
      </c>
      <c r="C62" s="1322" t="s">
        <v>858</v>
      </c>
      <c r="D62" s="1338">
        <v>1791</v>
      </c>
      <c r="E62" s="1339">
        <v>45225</v>
      </c>
      <c r="F62" s="1340">
        <v>750</v>
      </c>
      <c r="G62" s="1320">
        <v>750</v>
      </c>
      <c r="H62" s="1290"/>
      <c r="I62" s="1293"/>
      <c r="J62" s="1160"/>
      <c r="K62" s="1160"/>
      <c r="L62" s="1160"/>
      <c r="M62" s="1160"/>
    </row>
    <row r="63" spans="1:13" ht="40.200000000000003" thickTop="1" x14ac:dyDescent="0.3">
      <c r="A63" s="1291">
        <v>11</v>
      </c>
      <c r="B63" s="1295" t="s">
        <v>859</v>
      </c>
      <c r="C63" s="1295" t="s">
        <v>860</v>
      </c>
      <c r="D63" s="1349">
        <v>2980</v>
      </c>
      <c r="E63" s="1336">
        <v>45229</v>
      </c>
      <c r="F63" s="1337">
        <v>750</v>
      </c>
      <c r="G63" s="1290"/>
      <c r="H63" s="1290"/>
      <c r="I63" s="1293"/>
      <c r="J63" s="1160"/>
      <c r="K63" s="1160"/>
      <c r="L63" s="1160"/>
      <c r="M63" s="1160"/>
    </row>
    <row r="64" spans="1:13" ht="40.200000000000003" thickBot="1" x14ac:dyDescent="0.35">
      <c r="A64" s="1291">
        <v>12</v>
      </c>
      <c r="B64" s="1314" t="s">
        <v>861</v>
      </c>
      <c r="C64" s="1314" t="s">
        <v>862</v>
      </c>
      <c r="D64" s="1356">
        <v>3520</v>
      </c>
      <c r="E64" s="1357">
        <v>45229</v>
      </c>
      <c r="F64" s="1358">
        <v>750</v>
      </c>
      <c r="G64" s="1305">
        <v>1500</v>
      </c>
      <c r="H64" s="1290"/>
      <c r="I64" s="1293"/>
      <c r="J64" s="1160"/>
      <c r="K64" s="1160"/>
      <c r="L64" s="1160"/>
      <c r="M64" s="1160"/>
    </row>
    <row r="65" spans="1:13" s="1373" customFormat="1" ht="9" thickTop="1" x14ac:dyDescent="0.2">
      <c r="A65" s="1706" t="s">
        <v>210</v>
      </c>
      <c r="B65" s="1707"/>
      <c r="C65" s="1708"/>
      <c r="D65" s="1370"/>
      <c r="E65" s="1371"/>
      <c r="F65" s="1372">
        <v>9000</v>
      </c>
      <c r="G65" s="1047">
        <v>9000</v>
      </c>
    </row>
    <row r="66" spans="1:13" x14ac:dyDescent="0.3">
      <c r="A66" s="1160"/>
      <c r="B66" s="1160"/>
      <c r="C66" s="1160"/>
      <c r="D66" s="1160"/>
      <c r="E66" s="1160"/>
      <c r="F66" s="1160"/>
      <c r="G66" s="1160"/>
      <c r="H66" s="1160"/>
      <c r="I66" s="1160"/>
      <c r="J66" s="1160"/>
      <c r="K66" s="1160"/>
      <c r="L66" s="1160"/>
      <c r="M66" s="1160"/>
    </row>
    <row r="67" spans="1:13" x14ac:dyDescent="0.3">
      <c r="A67" s="1160"/>
      <c r="B67" s="1160"/>
      <c r="C67" s="1160"/>
      <c r="D67" s="1160"/>
      <c r="E67" s="1160"/>
      <c r="F67" s="1160"/>
      <c r="G67" s="1160"/>
      <c r="H67" s="1160"/>
      <c r="I67" s="1160"/>
      <c r="J67" s="1160"/>
      <c r="K67" s="1160"/>
      <c r="L67" s="1160"/>
      <c r="M67" s="1160"/>
    </row>
    <row r="68" spans="1:13" ht="15.6" x14ac:dyDescent="0.3">
      <c r="A68" s="1709" t="s">
        <v>863</v>
      </c>
      <c r="B68" s="1709"/>
      <c r="C68" s="1709"/>
      <c r="D68" s="1709"/>
      <c r="E68" s="1709"/>
      <c r="F68" s="1296"/>
      <c r="G68" s="1290"/>
      <c r="H68" s="1290"/>
      <c r="I68" s="1290"/>
      <c r="J68" s="1160"/>
      <c r="K68" s="1160"/>
      <c r="L68" s="1160"/>
      <c r="M68" s="1160"/>
    </row>
  </sheetData>
  <mergeCells count="18">
    <mergeCell ref="J11:M12"/>
    <mergeCell ref="I19:L19"/>
    <mergeCell ref="A65:C65"/>
    <mergeCell ref="A68:E68"/>
    <mergeCell ref="B52:F52"/>
    <mergeCell ref="B36:F36"/>
    <mergeCell ref="I21:L21"/>
    <mergeCell ref="I24:L24"/>
    <mergeCell ref="B9:F9"/>
    <mergeCell ref="A1:F1"/>
    <mergeCell ref="A2:F2"/>
    <mergeCell ref="A3:F3"/>
    <mergeCell ref="A5:F5"/>
    <mergeCell ref="A6:A8"/>
    <mergeCell ref="B6:B8"/>
    <mergeCell ref="C6:C8"/>
    <mergeCell ref="E6:F6"/>
    <mergeCell ref="E7:F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opLeftCell="A19" workbookViewId="0">
      <selection activeCell="I21" sqref="I21:K21"/>
    </sheetView>
  </sheetViews>
  <sheetFormatPr defaultRowHeight="14.4" x14ac:dyDescent="0.3"/>
  <cols>
    <col min="1" max="1" width="6.77734375" bestFit="1" customWidth="1"/>
    <col min="2" max="2" width="35.5546875" customWidth="1"/>
    <col min="3" max="3" width="43.77734375" customWidth="1"/>
    <col min="4" max="4" width="17.21875" customWidth="1"/>
    <col min="5" max="5" width="19" customWidth="1"/>
    <col min="6" max="6" width="22.88671875" customWidth="1"/>
    <col min="7" max="7" width="13.77734375" hidden="1" customWidth="1"/>
  </cols>
  <sheetData>
    <row r="1" spans="1:13" x14ac:dyDescent="0.3">
      <c r="A1" s="1715" t="s">
        <v>0</v>
      </c>
      <c r="B1" s="1715"/>
      <c r="C1" s="1715"/>
      <c r="D1" s="1715"/>
      <c r="E1" s="1715"/>
      <c r="F1" s="1715"/>
      <c r="G1" s="1423"/>
      <c r="H1" s="1424"/>
      <c r="I1" s="1424"/>
      <c r="J1" s="1390"/>
      <c r="K1" s="1390"/>
      <c r="L1" s="1390"/>
      <c r="M1" s="1390"/>
    </row>
    <row r="2" spans="1:13" x14ac:dyDescent="0.3">
      <c r="A2" s="1634" t="s">
        <v>1</v>
      </c>
      <c r="B2" s="1634"/>
      <c r="C2" s="1634"/>
      <c r="D2" s="1634"/>
      <c r="E2" s="1634"/>
      <c r="F2" s="1634"/>
      <c r="G2" s="1399"/>
      <c r="H2" s="1422"/>
      <c r="I2" s="1422"/>
      <c r="J2" s="1390"/>
      <c r="K2" s="1390"/>
      <c r="L2" s="1390"/>
      <c r="M2" s="1390"/>
    </row>
    <row r="3" spans="1:13" x14ac:dyDescent="0.3">
      <c r="A3" s="1696" t="s">
        <v>564</v>
      </c>
      <c r="B3" s="1696"/>
      <c r="C3" s="1696"/>
      <c r="D3" s="1696"/>
      <c r="E3" s="1696"/>
      <c r="F3" s="1696"/>
      <c r="G3" s="1399"/>
      <c r="H3" s="1422"/>
      <c r="I3" s="1422"/>
      <c r="J3" s="1390"/>
      <c r="K3" s="1390"/>
      <c r="L3" s="1390"/>
      <c r="M3" s="1390"/>
    </row>
    <row r="4" spans="1:13" x14ac:dyDescent="0.3">
      <c r="A4" s="1390"/>
      <c r="B4" s="1390"/>
      <c r="C4" s="1390"/>
      <c r="D4" s="1390"/>
      <c r="E4" s="1390"/>
      <c r="F4" s="1390"/>
      <c r="G4" s="1390"/>
      <c r="H4" s="1390"/>
      <c r="I4" s="1390"/>
      <c r="J4" s="1390"/>
      <c r="K4" s="1390"/>
      <c r="L4" s="1390"/>
      <c r="M4" s="1390"/>
    </row>
    <row r="5" spans="1:13" ht="54.6" customHeight="1" x14ac:dyDescent="0.3">
      <c r="A5" s="1635" t="s">
        <v>865</v>
      </c>
      <c r="B5" s="1635"/>
      <c r="C5" s="1635"/>
      <c r="D5" s="1635"/>
      <c r="E5" s="1635"/>
      <c r="F5" s="1635"/>
      <c r="G5" s="1391"/>
      <c r="H5" s="1391"/>
      <c r="I5" s="1391"/>
      <c r="J5" s="1390"/>
      <c r="K5" s="1390"/>
      <c r="L5" s="1390"/>
      <c r="M5" s="1390"/>
    </row>
    <row r="6" spans="1:13" ht="15.6" customHeight="1" x14ac:dyDescent="0.3">
      <c r="A6" s="1636" t="s">
        <v>3</v>
      </c>
      <c r="B6" s="1636" t="s">
        <v>4</v>
      </c>
      <c r="C6" s="1716" t="s">
        <v>566</v>
      </c>
      <c r="D6" s="1680" t="s">
        <v>567</v>
      </c>
      <c r="E6" s="1681"/>
      <c r="F6" s="1682"/>
      <c r="G6" s="1391"/>
      <c r="H6" s="1391"/>
      <c r="I6" s="1391"/>
      <c r="J6" s="1390"/>
      <c r="K6" s="1390"/>
      <c r="L6" s="1390"/>
      <c r="M6" s="1390"/>
    </row>
    <row r="7" spans="1:13" ht="15.6" customHeight="1" x14ac:dyDescent="0.3">
      <c r="A7" s="1637"/>
      <c r="B7" s="1637"/>
      <c r="C7" s="1717"/>
      <c r="D7" s="1719" t="s">
        <v>568</v>
      </c>
      <c r="E7" s="1720"/>
      <c r="F7" s="1721"/>
      <c r="G7" s="1391"/>
      <c r="H7" s="1391"/>
      <c r="I7" s="1393"/>
      <c r="J7" s="1390"/>
      <c r="K7" s="1390"/>
      <c r="L7" s="1390"/>
      <c r="M7" s="1390"/>
    </row>
    <row r="8" spans="1:13" ht="15.6" x14ac:dyDescent="0.3">
      <c r="A8" s="1638"/>
      <c r="B8" s="1638"/>
      <c r="C8" s="1718"/>
      <c r="D8" s="1394" t="s">
        <v>8</v>
      </c>
      <c r="E8" s="1400" t="s">
        <v>9</v>
      </c>
      <c r="F8" s="1403" t="s">
        <v>10</v>
      </c>
      <c r="G8" s="1391"/>
      <c r="H8" s="1391"/>
      <c r="I8" s="1393"/>
      <c r="J8" s="1390"/>
      <c r="K8" s="1390"/>
      <c r="L8" s="1390"/>
      <c r="M8" s="1390"/>
    </row>
    <row r="9" spans="1:13" ht="15.6" x14ac:dyDescent="0.3">
      <c r="A9" s="1395"/>
      <c r="B9" s="1675" t="s">
        <v>570</v>
      </c>
      <c r="C9" s="1673"/>
      <c r="D9" s="1673"/>
      <c r="E9" s="1673"/>
      <c r="F9" s="1674"/>
      <c r="G9" s="1391"/>
      <c r="H9" s="1391"/>
      <c r="I9" s="1393"/>
      <c r="J9" s="1390"/>
      <c r="K9" s="1390"/>
      <c r="L9" s="1390"/>
      <c r="M9" s="1390"/>
    </row>
    <row r="10" spans="1:13" ht="40.200000000000003" thickBot="1" x14ac:dyDescent="0.35">
      <c r="A10" s="1396">
        <v>1</v>
      </c>
      <c r="B10" s="1414" t="s">
        <v>812</v>
      </c>
      <c r="C10" s="1415" t="s">
        <v>866</v>
      </c>
      <c r="D10" s="1416">
        <v>27479</v>
      </c>
      <c r="E10" s="1417">
        <v>45230</v>
      </c>
      <c r="F10" s="1418">
        <v>7500</v>
      </c>
      <c r="G10" s="1419">
        <v>7500</v>
      </c>
      <c r="H10" s="1391"/>
      <c r="I10" s="1393"/>
      <c r="J10" s="1390"/>
      <c r="K10" s="1390"/>
      <c r="L10" s="1390"/>
      <c r="M10" s="1390"/>
    </row>
    <row r="11" spans="1:13" ht="41.4" thickTop="1" x14ac:dyDescent="0.3">
      <c r="A11" s="1396">
        <v>2</v>
      </c>
      <c r="B11" s="1409" t="s">
        <v>871</v>
      </c>
      <c r="C11" s="1444" t="s">
        <v>872</v>
      </c>
      <c r="D11" s="1411">
        <v>521</v>
      </c>
      <c r="E11" s="1412">
        <v>45238</v>
      </c>
      <c r="F11" s="1413">
        <v>7500</v>
      </c>
      <c r="G11" s="1391"/>
      <c r="H11" s="1391"/>
      <c r="I11" s="1393"/>
      <c r="J11" s="1390"/>
      <c r="K11" s="1390"/>
      <c r="L11" s="1390"/>
      <c r="M11" s="1390"/>
    </row>
    <row r="12" spans="1:13" ht="39.6" x14ac:dyDescent="0.3">
      <c r="A12" s="1396">
        <v>3</v>
      </c>
      <c r="B12" s="1407" t="s">
        <v>873</v>
      </c>
      <c r="C12" s="1408" t="s">
        <v>874</v>
      </c>
      <c r="D12" s="1402">
        <v>3606</v>
      </c>
      <c r="E12" s="1401">
        <v>45238</v>
      </c>
      <c r="F12" s="1404">
        <v>7500</v>
      </c>
      <c r="G12" s="1391"/>
      <c r="H12" s="1391"/>
      <c r="I12" s="1393"/>
      <c r="J12" s="1390"/>
      <c r="K12" s="1390"/>
      <c r="L12" s="1390"/>
      <c r="M12" s="1390"/>
    </row>
    <row r="13" spans="1:13" ht="39.6" x14ac:dyDescent="0.3">
      <c r="A13" s="1396">
        <v>4</v>
      </c>
      <c r="B13" s="1407" t="s">
        <v>873</v>
      </c>
      <c r="C13" s="1408" t="s">
        <v>875</v>
      </c>
      <c r="D13" s="1402">
        <v>3607</v>
      </c>
      <c r="E13" s="1401">
        <v>45238</v>
      </c>
      <c r="F13" s="1404">
        <v>7500</v>
      </c>
      <c r="G13" s="1391"/>
      <c r="H13" s="1391"/>
      <c r="I13" s="1393"/>
      <c r="J13" s="1390"/>
      <c r="K13" s="1390"/>
      <c r="L13" s="1390"/>
      <c r="M13" s="1390"/>
    </row>
    <row r="14" spans="1:13" ht="40.200000000000003" thickBot="1" x14ac:dyDescent="0.35">
      <c r="A14" s="1396">
        <v>5</v>
      </c>
      <c r="B14" s="1414" t="s">
        <v>873</v>
      </c>
      <c r="C14" s="1415" t="s">
        <v>876</v>
      </c>
      <c r="D14" s="1416">
        <v>3608</v>
      </c>
      <c r="E14" s="1417">
        <v>45238</v>
      </c>
      <c r="F14" s="1418">
        <v>7500</v>
      </c>
      <c r="G14" s="1419">
        <v>30000</v>
      </c>
      <c r="H14" s="1391"/>
      <c r="I14" s="1393"/>
      <c r="J14" s="1390"/>
      <c r="K14" s="1390"/>
      <c r="L14" s="1390"/>
      <c r="M14" s="1390"/>
    </row>
    <row r="15" spans="1:13" ht="48.6" thickTop="1" x14ac:dyDescent="0.3">
      <c r="A15" s="1396">
        <v>6</v>
      </c>
      <c r="B15" s="1409" t="s">
        <v>877</v>
      </c>
      <c r="C15" s="1451" t="s">
        <v>878</v>
      </c>
      <c r="D15" s="1411">
        <v>2653</v>
      </c>
      <c r="E15" s="1412">
        <v>45245</v>
      </c>
      <c r="F15" s="1413">
        <v>7500</v>
      </c>
      <c r="G15" s="1391"/>
      <c r="H15" s="1391"/>
      <c r="I15" s="1393"/>
      <c r="J15" s="1390"/>
      <c r="K15" s="1390"/>
      <c r="L15" s="1390"/>
      <c r="M15" s="1390"/>
    </row>
    <row r="16" spans="1:13" ht="40.200000000000003" thickBot="1" x14ac:dyDescent="0.35">
      <c r="A16" s="1396">
        <v>7</v>
      </c>
      <c r="B16" s="1452" t="s">
        <v>879</v>
      </c>
      <c r="C16" s="1453" t="s">
        <v>880</v>
      </c>
      <c r="D16" s="1454">
        <v>3274</v>
      </c>
      <c r="E16" s="1455">
        <v>45245</v>
      </c>
      <c r="F16" s="1456">
        <v>7500</v>
      </c>
      <c r="G16" s="1419">
        <v>15000</v>
      </c>
      <c r="H16" s="1391"/>
      <c r="I16" s="1393"/>
      <c r="J16" s="1390"/>
      <c r="K16" s="1390"/>
      <c r="L16" s="1390"/>
      <c r="M16" s="1390"/>
    </row>
    <row r="17" spans="1:13" ht="24.6" thickTop="1" x14ac:dyDescent="0.3">
      <c r="A17" s="1396">
        <v>8</v>
      </c>
      <c r="B17" s="1409" t="s">
        <v>881</v>
      </c>
      <c r="C17" s="1451" t="s">
        <v>882</v>
      </c>
      <c r="D17" s="1411">
        <v>33316</v>
      </c>
      <c r="E17" s="1412">
        <v>45251</v>
      </c>
      <c r="F17" s="1413">
        <v>7500</v>
      </c>
      <c r="G17" s="1391"/>
      <c r="H17" s="1391"/>
      <c r="I17" s="1393"/>
      <c r="J17" s="1391"/>
      <c r="K17" s="1391"/>
      <c r="L17" s="1390"/>
      <c r="M17" s="1390"/>
    </row>
    <row r="18" spans="1:13" ht="24" x14ac:dyDescent="0.3">
      <c r="A18" s="1396">
        <v>9</v>
      </c>
      <c r="B18" s="1409" t="s">
        <v>881</v>
      </c>
      <c r="C18" s="1451" t="s">
        <v>883</v>
      </c>
      <c r="D18" s="1411">
        <v>33314</v>
      </c>
      <c r="E18" s="1412">
        <v>45251</v>
      </c>
      <c r="F18" s="1413">
        <v>7500</v>
      </c>
      <c r="G18" s="1391"/>
      <c r="H18" s="1391"/>
      <c r="I18" s="1393"/>
      <c r="J18" s="1391"/>
      <c r="K18" s="1391"/>
      <c r="L18" s="1390"/>
      <c r="M18" s="1390"/>
    </row>
    <row r="19" spans="1:13" ht="24.6" thickBot="1" x14ac:dyDescent="0.35">
      <c r="A19" s="1396">
        <v>10</v>
      </c>
      <c r="B19" s="1452" t="s">
        <v>881</v>
      </c>
      <c r="C19" s="1459" t="s">
        <v>884</v>
      </c>
      <c r="D19" s="1454">
        <v>33315</v>
      </c>
      <c r="E19" s="1455">
        <v>45251</v>
      </c>
      <c r="F19" s="1456">
        <v>7500</v>
      </c>
      <c r="G19" s="1419">
        <v>22500</v>
      </c>
      <c r="H19" s="1391"/>
      <c r="I19" s="1393"/>
      <c r="J19" s="1391"/>
      <c r="K19" s="1391"/>
      <c r="L19" s="1390"/>
      <c r="M19" s="1390"/>
    </row>
    <row r="20" spans="1:13" ht="37.200000000000003" thickTop="1" thickBot="1" x14ac:dyDescent="0.35">
      <c r="A20" s="1396">
        <v>11</v>
      </c>
      <c r="B20" s="1429" t="s">
        <v>668</v>
      </c>
      <c r="C20" s="1430" t="s">
        <v>885</v>
      </c>
      <c r="D20" s="1431">
        <v>610</v>
      </c>
      <c r="E20" s="1432">
        <v>45253</v>
      </c>
      <c r="F20" s="1433">
        <v>7500</v>
      </c>
      <c r="G20" s="1436">
        <v>7500</v>
      </c>
      <c r="H20" s="1391"/>
      <c r="I20" s="1393"/>
      <c r="J20" s="1391"/>
      <c r="K20" s="1391"/>
      <c r="L20" s="1390"/>
      <c r="M20" s="1390"/>
    </row>
    <row r="21" spans="1:13" ht="25.2" thickTop="1" thickBot="1" x14ac:dyDescent="0.35">
      <c r="A21" s="1396">
        <v>12</v>
      </c>
      <c r="B21" s="1429" t="s">
        <v>716</v>
      </c>
      <c r="C21" s="1430" t="s">
        <v>886</v>
      </c>
      <c r="D21" s="1431">
        <v>44816</v>
      </c>
      <c r="E21" s="1432">
        <v>45254</v>
      </c>
      <c r="F21" s="1464">
        <v>-7500</v>
      </c>
      <c r="G21" s="1436">
        <v>-7500</v>
      </c>
      <c r="H21" s="1391"/>
      <c r="I21" s="1712" t="s">
        <v>887</v>
      </c>
      <c r="J21" s="1712"/>
      <c r="K21" s="1712"/>
      <c r="L21" s="1390"/>
      <c r="M21" s="1390"/>
    </row>
    <row r="22" spans="1:13" ht="36.6" thickTop="1" x14ac:dyDescent="0.3">
      <c r="A22" s="1396">
        <v>13</v>
      </c>
      <c r="B22" s="1409" t="s">
        <v>888</v>
      </c>
      <c r="C22" s="1451" t="s">
        <v>889</v>
      </c>
      <c r="D22" s="1411">
        <v>37503</v>
      </c>
      <c r="E22" s="1412">
        <v>45257</v>
      </c>
      <c r="F22" s="1413">
        <v>7500</v>
      </c>
      <c r="G22" s="1391"/>
      <c r="H22" s="1391"/>
      <c r="I22" s="1393"/>
      <c r="J22" s="1391"/>
      <c r="K22" s="1391"/>
      <c r="L22" s="1390"/>
      <c r="M22" s="1390"/>
    </row>
    <row r="23" spans="1:13" ht="39.6" x14ac:dyDescent="0.3">
      <c r="A23" s="1396">
        <v>14</v>
      </c>
      <c r="B23" s="1468" t="s">
        <v>779</v>
      </c>
      <c r="C23" s="1469" t="s">
        <v>890</v>
      </c>
      <c r="D23" s="1470">
        <v>80</v>
      </c>
      <c r="E23" s="1471">
        <v>45201</v>
      </c>
      <c r="F23" s="1472">
        <v>7500</v>
      </c>
      <c r="G23" s="1473"/>
      <c r="H23" s="1713" t="s">
        <v>891</v>
      </c>
      <c r="I23" s="1713"/>
      <c r="J23" s="1713"/>
      <c r="K23" s="1713"/>
      <c r="L23" s="1390"/>
      <c r="M23" s="1390"/>
    </row>
    <row r="24" spans="1:13" ht="46.8" x14ac:dyDescent="0.3">
      <c r="A24" s="1396">
        <v>15</v>
      </c>
      <c r="B24" s="1474" t="s">
        <v>892</v>
      </c>
      <c r="C24" s="1475" t="s">
        <v>893</v>
      </c>
      <c r="D24" s="1476">
        <v>204</v>
      </c>
      <c r="E24" s="1477">
        <v>45254</v>
      </c>
      <c r="F24" s="1478">
        <v>7500</v>
      </c>
      <c r="G24" s="1479"/>
      <c r="H24" s="1714" t="s">
        <v>894</v>
      </c>
      <c r="I24" s="1714"/>
      <c r="J24" s="1714"/>
      <c r="K24" s="1714"/>
      <c r="L24" s="1390"/>
      <c r="M24" s="1390"/>
    </row>
    <row r="25" spans="1:13" ht="40.200000000000003" thickBot="1" x14ac:dyDescent="0.35">
      <c r="A25" s="1396">
        <v>16</v>
      </c>
      <c r="B25" s="1481" t="s">
        <v>618</v>
      </c>
      <c r="C25" s="1482" t="s">
        <v>895</v>
      </c>
      <c r="D25" s="1483">
        <v>2115</v>
      </c>
      <c r="E25" s="1484">
        <v>45131</v>
      </c>
      <c r="F25" s="1485">
        <v>7500</v>
      </c>
      <c r="G25" s="1486">
        <v>30000</v>
      </c>
      <c r="H25" s="1713" t="s">
        <v>896</v>
      </c>
      <c r="I25" s="1713"/>
      <c r="J25" s="1713"/>
      <c r="K25" s="1713"/>
      <c r="L25" s="1390"/>
      <c r="M25" s="1390"/>
    </row>
    <row r="26" spans="1:13" ht="49.2" thickTop="1" thickBot="1" x14ac:dyDescent="0.35">
      <c r="A26" s="1396">
        <v>17</v>
      </c>
      <c r="B26" s="1429" t="s">
        <v>897</v>
      </c>
      <c r="C26" s="1430" t="s">
        <v>898</v>
      </c>
      <c r="D26" s="1431">
        <v>1046</v>
      </c>
      <c r="E26" s="1432">
        <v>45258</v>
      </c>
      <c r="F26" s="1433">
        <v>7500</v>
      </c>
      <c r="G26" s="1436">
        <v>7500</v>
      </c>
      <c r="H26" s="1391"/>
      <c r="I26" s="1393"/>
      <c r="J26" s="1391"/>
      <c r="K26" s="1391"/>
      <c r="L26" s="1390"/>
      <c r="M26" s="1390"/>
    </row>
    <row r="27" spans="1:13" ht="40.799999999999997" thickTop="1" thickBot="1" x14ac:dyDescent="0.35">
      <c r="A27" s="1392">
        <v>18</v>
      </c>
      <c r="B27" s="1440" t="s">
        <v>899</v>
      </c>
      <c r="C27" s="1441" t="s">
        <v>900</v>
      </c>
      <c r="D27" s="1445">
        <v>12</v>
      </c>
      <c r="E27" s="1443">
        <v>45258</v>
      </c>
      <c r="F27" s="1450">
        <v>7500</v>
      </c>
      <c r="G27" s="1436">
        <v>7500</v>
      </c>
      <c r="H27" s="1391"/>
      <c r="I27" s="1393"/>
      <c r="J27" s="1391"/>
      <c r="K27" s="1391"/>
      <c r="L27" s="1390"/>
      <c r="M27" s="1390"/>
    </row>
    <row r="28" spans="1:13" ht="16.2" thickTop="1" x14ac:dyDescent="0.3">
      <c r="A28" s="1392"/>
      <c r="B28" s="1392"/>
      <c r="C28" s="1494"/>
      <c r="D28" s="1392"/>
      <c r="E28" s="1439"/>
      <c r="F28" s="1447"/>
      <c r="G28" s="1391"/>
      <c r="H28" s="1391"/>
      <c r="I28" s="1393"/>
      <c r="J28" s="1391"/>
      <c r="K28" s="1391"/>
      <c r="L28" s="1390"/>
      <c r="M28" s="1390"/>
    </row>
    <row r="29" spans="1:13" ht="15.6" x14ac:dyDescent="0.3">
      <c r="A29" s="1392"/>
      <c r="B29" s="1673" t="s">
        <v>595</v>
      </c>
      <c r="C29" s="1673"/>
      <c r="D29" s="1673"/>
      <c r="E29" s="1673"/>
      <c r="F29" s="1674"/>
      <c r="G29" s="1391"/>
      <c r="H29" s="1391"/>
      <c r="I29" s="1393"/>
      <c r="J29" s="1391"/>
      <c r="K29" s="1391"/>
      <c r="L29" s="1390"/>
      <c r="M29" s="1390"/>
    </row>
    <row r="30" spans="1:13" ht="52.8" x14ac:dyDescent="0.3">
      <c r="A30" s="1392">
        <v>1</v>
      </c>
      <c r="B30" s="1407" t="s">
        <v>867</v>
      </c>
      <c r="C30" s="1408" t="s">
        <v>935</v>
      </c>
      <c r="D30" s="1402">
        <v>2322</v>
      </c>
      <c r="E30" s="1401">
        <v>45230</v>
      </c>
      <c r="F30" s="1404">
        <v>750</v>
      </c>
      <c r="G30" s="1420"/>
      <c r="H30" s="1405"/>
      <c r="I30" s="1406"/>
      <c r="J30" s="1405"/>
      <c r="K30" s="1405"/>
      <c r="L30" s="1390"/>
      <c r="M30" s="1390"/>
    </row>
    <row r="31" spans="1:13" ht="48" x14ac:dyDescent="0.3">
      <c r="A31" s="1392">
        <v>2</v>
      </c>
      <c r="B31" s="1407" t="s">
        <v>868</v>
      </c>
      <c r="C31" s="1428" t="s">
        <v>869</v>
      </c>
      <c r="D31" s="1402">
        <v>380235</v>
      </c>
      <c r="E31" s="1401">
        <v>45230</v>
      </c>
      <c r="F31" s="1404">
        <v>750</v>
      </c>
      <c r="G31" s="1420"/>
      <c r="H31" s="1405"/>
      <c r="I31" s="1406"/>
      <c r="J31" s="1405"/>
      <c r="K31" s="1405"/>
      <c r="L31" s="1390"/>
      <c r="M31" s="1390"/>
    </row>
    <row r="32" spans="1:13" ht="40.200000000000003" thickBot="1" x14ac:dyDescent="0.35">
      <c r="A32" s="1392">
        <v>3</v>
      </c>
      <c r="B32" s="1414" t="s">
        <v>870</v>
      </c>
      <c r="C32" s="1415" t="s">
        <v>936</v>
      </c>
      <c r="D32" s="1416">
        <v>777</v>
      </c>
      <c r="E32" s="1417">
        <v>45230</v>
      </c>
      <c r="F32" s="1418">
        <v>750</v>
      </c>
      <c r="G32" s="1421">
        <v>2250</v>
      </c>
      <c r="H32" s="1405"/>
      <c r="I32" s="1406"/>
      <c r="J32" s="1405"/>
      <c r="K32" s="1405"/>
      <c r="L32" s="1390"/>
      <c r="M32" s="1390"/>
    </row>
    <row r="33" spans="1:13" ht="49.2" thickTop="1" thickBot="1" x14ac:dyDescent="0.35">
      <c r="A33" s="1392">
        <v>4</v>
      </c>
      <c r="B33" s="1429" t="s">
        <v>596</v>
      </c>
      <c r="C33" s="1430" t="s">
        <v>901</v>
      </c>
      <c r="D33" s="1431">
        <v>2</v>
      </c>
      <c r="E33" s="1432">
        <v>45233</v>
      </c>
      <c r="F33" s="1433">
        <v>750</v>
      </c>
      <c r="G33" s="1434">
        <v>750</v>
      </c>
      <c r="H33" s="1405"/>
      <c r="I33" s="1406"/>
      <c r="J33" s="1405"/>
      <c r="K33" s="1405"/>
      <c r="L33" s="1390"/>
      <c r="M33" s="1390"/>
    </row>
    <row r="34" spans="1:13" ht="37.200000000000003" thickTop="1" thickBot="1" x14ac:dyDescent="0.35">
      <c r="A34" s="1392">
        <v>5</v>
      </c>
      <c r="B34" s="1429" t="s">
        <v>72</v>
      </c>
      <c r="C34" s="1430" t="s">
        <v>902</v>
      </c>
      <c r="D34" s="1431">
        <v>24881</v>
      </c>
      <c r="E34" s="1432">
        <v>45237</v>
      </c>
      <c r="F34" s="1433">
        <v>750</v>
      </c>
      <c r="G34" s="1434">
        <v>750</v>
      </c>
      <c r="H34" s="1405"/>
      <c r="I34" s="1406"/>
      <c r="J34" s="1405"/>
      <c r="K34" s="1405"/>
      <c r="L34" s="1390"/>
      <c r="M34" s="1390"/>
    </row>
    <row r="35" spans="1:13" ht="37.200000000000003" thickTop="1" thickBot="1" x14ac:dyDescent="0.35">
      <c r="A35" s="1392">
        <v>6</v>
      </c>
      <c r="B35" s="1429" t="s">
        <v>903</v>
      </c>
      <c r="C35" s="1430" t="s">
        <v>904</v>
      </c>
      <c r="D35" s="1431">
        <v>26103</v>
      </c>
      <c r="E35" s="1432">
        <v>45238</v>
      </c>
      <c r="F35" s="1433">
        <v>750</v>
      </c>
      <c r="G35" s="1434">
        <v>750</v>
      </c>
      <c r="H35" s="1405"/>
      <c r="I35" s="1406"/>
      <c r="J35" s="1405"/>
      <c r="K35" s="1405"/>
      <c r="L35" s="1390"/>
      <c r="M35" s="1390"/>
    </row>
    <row r="36" spans="1:13" ht="27.6" thickTop="1" thickBot="1" x14ac:dyDescent="0.35">
      <c r="A36" s="1392">
        <v>7</v>
      </c>
      <c r="B36" s="1429" t="s">
        <v>217</v>
      </c>
      <c r="C36" s="1437" t="s">
        <v>905</v>
      </c>
      <c r="D36" s="1431">
        <v>230</v>
      </c>
      <c r="E36" s="1432">
        <v>45243</v>
      </c>
      <c r="F36" s="1433">
        <v>750</v>
      </c>
      <c r="G36" s="1434">
        <v>750</v>
      </c>
      <c r="H36" s="1405"/>
      <c r="I36" s="1406"/>
      <c r="J36" s="1405"/>
      <c r="K36" s="1405"/>
      <c r="L36" s="1390"/>
      <c r="M36" s="1390"/>
    </row>
    <row r="37" spans="1:13" ht="53.4" thickTop="1" x14ac:dyDescent="0.3">
      <c r="A37" s="1392">
        <v>8</v>
      </c>
      <c r="B37" s="1410" t="s">
        <v>560</v>
      </c>
      <c r="C37" s="1451" t="s">
        <v>906</v>
      </c>
      <c r="D37" s="1411">
        <v>2137</v>
      </c>
      <c r="E37" s="1412">
        <v>45252</v>
      </c>
      <c r="F37" s="1413">
        <v>750</v>
      </c>
      <c r="G37" s="1420"/>
      <c r="H37" s="1405"/>
      <c r="I37" s="1406"/>
      <c r="J37" s="1405"/>
      <c r="K37" s="1405"/>
      <c r="L37" s="1390"/>
      <c r="M37" s="1390"/>
    </row>
    <row r="38" spans="1:13" ht="53.4" thickBot="1" x14ac:dyDescent="0.35">
      <c r="A38" s="1392">
        <v>9</v>
      </c>
      <c r="B38" s="1453" t="s">
        <v>560</v>
      </c>
      <c r="C38" s="1459" t="s">
        <v>907</v>
      </c>
      <c r="D38" s="1454">
        <v>2138</v>
      </c>
      <c r="E38" s="1455">
        <v>45252</v>
      </c>
      <c r="F38" s="1456">
        <v>750</v>
      </c>
      <c r="G38" s="1421">
        <v>1500</v>
      </c>
      <c r="H38" s="1405"/>
      <c r="I38" s="1406"/>
      <c r="J38" s="1405"/>
      <c r="K38" s="1405"/>
      <c r="L38" s="1390"/>
      <c r="M38" s="1390"/>
    </row>
    <row r="39" spans="1:13" ht="40.200000000000003" thickTop="1" x14ac:dyDescent="0.3">
      <c r="A39" s="1392">
        <v>10</v>
      </c>
      <c r="B39" s="1409" t="s">
        <v>908</v>
      </c>
      <c r="C39" s="1410" t="s">
        <v>909</v>
      </c>
      <c r="D39" s="1411">
        <v>19517</v>
      </c>
      <c r="E39" s="1412">
        <v>45257</v>
      </c>
      <c r="F39" s="1413">
        <v>750</v>
      </c>
      <c r="G39" s="1420"/>
      <c r="H39" s="1405"/>
      <c r="I39" s="1406"/>
      <c r="J39" s="1405"/>
      <c r="K39" s="1405"/>
      <c r="L39" s="1390"/>
      <c r="M39" s="1390"/>
    </row>
    <row r="40" spans="1:13" ht="39.6" x14ac:dyDescent="0.3">
      <c r="A40" s="1392">
        <v>11</v>
      </c>
      <c r="B40" s="1468" t="s">
        <v>779</v>
      </c>
      <c r="C40" s="1469" t="s">
        <v>890</v>
      </c>
      <c r="D40" s="1470">
        <v>80</v>
      </c>
      <c r="E40" s="1471">
        <v>45201</v>
      </c>
      <c r="F40" s="1472">
        <v>-7500</v>
      </c>
      <c r="G40" s="1473"/>
      <c r="H40" s="1713" t="s">
        <v>910</v>
      </c>
      <c r="I40" s="1713"/>
      <c r="J40" s="1713"/>
      <c r="K40" s="1713"/>
      <c r="L40" s="1390"/>
      <c r="M40" s="1390"/>
    </row>
    <row r="41" spans="1:13" ht="40.200000000000003" thickBot="1" x14ac:dyDescent="0.35">
      <c r="A41" s="1392">
        <v>12</v>
      </c>
      <c r="B41" s="1481" t="s">
        <v>618</v>
      </c>
      <c r="C41" s="1482" t="s">
        <v>895</v>
      </c>
      <c r="D41" s="1483">
        <v>2115</v>
      </c>
      <c r="E41" s="1484">
        <v>45131</v>
      </c>
      <c r="F41" s="1485">
        <v>-7500</v>
      </c>
      <c r="G41" s="1487">
        <v>-14250</v>
      </c>
      <c r="H41" s="1713" t="s">
        <v>896</v>
      </c>
      <c r="I41" s="1713"/>
      <c r="J41" s="1713"/>
      <c r="K41" s="1713"/>
      <c r="L41" s="1390"/>
      <c r="M41" s="1390"/>
    </row>
    <row r="42" spans="1:13" ht="40.799999999999997" thickTop="1" thickBot="1" x14ac:dyDescent="0.35">
      <c r="A42" s="1392">
        <v>13</v>
      </c>
      <c r="B42" s="1441" t="s">
        <v>911</v>
      </c>
      <c r="C42" s="1441" t="s">
        <v>912</v>
      </c>
      <c r="D42" s="1442">
        <v>834</v>
      </c>
      <c r="E42" s="1443">
        <v>45258</v>
      </c>
      <c r="F42" s="1450">
        <v>750</v>
      </c>
      <c r="G42" s="1434">
        <v>750</v>
      </c>
      <c r="H42" s="1405"/>
      <c r="I42" s="1406"/>
      <c r="J42" s="1405"/>
      <c r="K42" s="1405"/>
      <c r="L42" s="1390"/>
      <c r="M42" s="1390"/>
    </row>
    <row r="43" spans="1:13" ht="47.4" thickTop="1" thickBot="1" x14ac:dyDescent="0.35">
      <c r="A43" s="1392">
        <v>14</v>
      </c>
      <c r="B43" s="1495" t="s">
        <v>913</v>
      </c>
      <c r="C43" s="1499" t="s">
        <v>914</v>
      </c>
      <c r="D43" s="1496">
        <v>2521</v>
      </c>
      <c r="E43" s="1497">
        <v>45257</v>
      </c>
      <c r="F43" s="1498">
        <v>750</v>
      </c>
      <c r="G43" s="1434">
        <v>750</v>
      </c>
      <c r="H43" s="1713" t="s">
        <v>915</v>
      </c>
      <c r="I43" s="1713"/>
      <c r="J43" s="1713"/>
      <c r="K43" s="1713"/>
      <c r="L43" s="1390"/>
      <c r="M43" s="1390"/>
    </row>
    <row r="44" spans="1:13" ht="16.2" thickTop="1" x14ac:dyDescent="0.3">
      <c r="A44" s="1392"/>
      <c r="B44" s="1397"/>
      <c r="C44" s="1398"/>
      <c r="D44" s="1438"/>
      <c r="E44" s="1439"/>
      <c r="F44" s="1447"/>
      <c r="G44" s="1420"/>
      <c r="H44" s="1405"/>
      <c r="I44" s="1406"/>
      <c r="J44" s="1405"/>
      <c r="K44" s="1405"/>
      <c r="L44" s="1390"/>
      <c r="M44" s="1390"/>
    </row>
    <row r="45" spans="1:13" ht="15.6" x14ac:dyDescent="0.3">
      <c r="A45" s="1392"/>
      <c r="B45" s="1673" t="s">
        <v>620</v>
      </c>
      <c r="C45" s="1673"/>
      <c r="D45" s="1673"/>
      <c r="E45" s="1673"/>
      <c r="F45" s="1674"/>
      <c r="G45" s="1391"/>
      <c r="H45" s="1391"/>
      <c r="I45" s="1393"/>
      <c r="J45" s="1391"/>
      <c r="K45" s="1391"/>
      <c r="L45" s="1390"/>
      <c r="M45" s="1390"/>
    </row>
    <row r="46" spans="1:13" ht="40.799999999999997" thickBot="1" x14ac:dyDescent="0.35">
      <c r="A46" s="1392">
        <v>1</v>
      </c>
      <c r="B46" s="1415" t="s">
        <v>916</v>
      </c>
      <c r="C46" s="1426" t="s">
        <v>917</v>
      </c>
      <c r="D46" s="1416">
        <v>14</v>
      </c>
      <c r="E46" s="1417">
        <v>45232</v>
      </c>
      <c r="F46" s="1418">
        <v>750</v>
      </c>
      <c r="G46" s="1419">
        <v>750</v>
      </c>
      <c r="H46" s="1391"/>
      <c r="I46" s="1393"/>
      <c r="J46" s="1391"/>
      <c r="K46" s="1391"/>
      <c r="L46" s="1391"/>
      <c r="M46" s="1390"/>
    </row>
    <row r="47" spans="1:13" ht="54.6" thickTop="1" thickBot="1" x14ac:dyDescent="0.35">
      <c r="A47" s="1392">
        <v>2</v>
      </c>
      <c r="B47" s="1429" t="s">
        <v>918</v>
      </c>
      <c r="C47" s="1435" t="s">
        <v>919</v>
      </c>
      <c r="D47" s="1431">
        <v>5303</v>
      </c>
      <c r="E47" s="1432">
        <v>45233</v>
      </c>
      <c r="F47" s="1433">
        <v>750</v>
      </c>
      <c r="G47" s="1436">
        <v>750</v>
      </c>
      <c r="H47" s="1391"/>
      <c r="I47" s="1393"/>
      <c r="J47" s="1391"/>
      <c r="K47" s="1391"/>
      <c r="L47" s="1391"/>
      <c r="M47" s="1390"/>
    </row>
    <row r="48" spans="1:13" ht="49.2" thickTop="1" thickBot="1" x14ac:dyDescent="0.35">
      <c r="A48" s="1392">
        <v>3</v>
      </c>
      <c r="B48" s="1437" t="s">
        <v>920</v>
      </c>
      <c r="C48" s="1430" t="s">
        <v>921</v>
      </c>
      <c r="D48" s="1431">
        <v>337789</v>
      </c>
      <c r="E48" s="1432">
        <v>45236</v>
      </c>
      <c r="F48" s="1433">
        <v>750</v>
      </c>
      <c r="G48" s="1436">
        <v>750</v>
      </c>
      <c r="H48" s="1391"/>
      <c r="I48" s="1393"/>
      <c r="J48" s="1391"/>
      <c r="K48" s="1391"/>
      <c r="L48" s="1391"/>
      <c r="M48" s="1390"/>
    </row>
    <row r="49" spans="1:13" ht="41.4" thickTop="1" thickBot="1" x14ac:dyDescent="0.35">
      <c r="A49" s="1392">
        <v>4</v>
      </c>
      <c r="B49" s="1429" t="s">
        <v>903</v>
      </c>
      <c r="C49" s="1435" t="s">
        <v>922</v>
      </c>
      <c r="D49" s="1431">
        <v>26102</v>
      </c>
      <c r="E49" s="1432">
        <v>45238</v>
      </c>
      <c r="F49" s="1433">
        <v>750</v>
      </c>
      <c r="G49" s="1436">
        <v>750</v>
      </c>
      <c r="H49" s="1391"/>
      <c r="I49" s="1393"/>
      <c r="J49" s="1391"/>
      <c r="K49" s="1391"/>
      <c r="L49" s="1391"/>
      <c r="M49" s="1390"/>
    </row>
    <row r="50" spans="1:13" ht="53.4" thickTop="1" x14ac:dyDescent="0.3">
      <c r="A50" s="1392">
        <v>5</v>
      </c>
      <c r="B50" s="1409" t="s">
        <v>923</v>
      </c>
      <c r="C50" s="1446" t="s">
        <v>937</v>
      </c>
      <c r="D50" s="1411">
        <v>428</v>
      </c>
      <c r="E50" s="1412">
        <v>45240</v>
      </c>
      <c r="F50" s="1413">
        <v>750</v>
      </c>
      <c r="G50" s="1391"/>
      <c r="H50" s="1391"/>
      <c r="I50" s="1393"/>
      <c r="J50" s="1391"/>
      <c r="K50" s="1391"/>
      <c r="L50" s="1391"/>
      <c r="M50" s="1390"/>
    </row>
    <row r="51" spans="1:13" ht="54" thickBot="1" x14ac:dyDescent="0.35">
      <c r="A51" s="1392">
        <v>6</v>
      </c>
      <c r="B51" s="1414" t="s">
        <v>924</v>
      </c>
      <c r="C51" s="1426" t="s">
        <v>925</v>
      </c>
      <c r="D51" s="1416">
        <v>198476</v>
      </c>
      <c r="E51" s="1417">
        <v>45240</v>
      </c>
      <c r="F51" s="1418">
        <v>750</v>
      </c>
      <c r="G51" s="1419">
        <v>1500</v>
      </c>
      <c r="H51" s="1391"/>
      <c r="I51" s="1393"/>
      <c r="J51" s="1391"/>
      <c r="K51" s="1391"/>
      <c r="L51" s="1391"/>
      <c r="M51" s="1390"/>
    </row>
    <row r="52" spans="1:13" ht="28.2" thickTop="1" thickBot="1" x14ac:dyDescent="0.35">
      <c r="A52" s="1392">
        <v>7</v>
      </c>
      <c r="B52" s="1414" t="s">
        <v>926</v>
      </c>
      <c r="C52" s="1426" t="s">
        <v>927</v>
      </c>
      <c r="D52" s="1442">
        <v>38065</v>
      </c>
      <c r="E52" s="1443">
        <v>45244</v>
      </c>
      <c r="F52" s="1450">
        <v>750</v>
      </c>
      <c r="G52" s="1436">
        <v>750</v>
      </c>
      <c r="H52" s="1391"/>
      <c r="I52" s="1393"/>
      <c r="J52" s="1391"/>
      <c r="K52" s="1391"/>
      <c r="L52" s="1391"/>
      <c r="M52" s="1390"/>
    </row>
    <row r="53" spans="1:13" ht="60.6" thickTop="1" x14ac:dyDescent="0.3">
      <c r="A53" s="1392">
        <v>8</v>
      </c>
      <c r="B53" s="1397" t="s">
        <v>928</v>
      </c>
      <c r="C53" s="1448" t="s">
        <v>929</v>
      </c>
      <c r="D53" s="1438">
        <v>1599</v>
      </c>
      <c r="E53" s="1439">
        <v>45247</v>
      </c>
      <c r="F53" s="1447">
        <v>750</v>
      </c>
      <c r="G53" s="1391"/>
      <c r="H53" s="1391"/>
      <c r="I53" s="1393"/>
      <c r="J53" s="1391"/>
      <c r="K53" s="1391"/>
      <c r="L53" s="1391"/>
      <c r="M53" s="1390"/>
    </row>
    <row r="54" spans="1:13" ht="48.6" thickBot="1" x14ac:dyDescent="0.35">
      <c r="A54" s="1392">
        <v>9</v>
      </c>
      <c r="B54" s="1425" t="s">
        <v>930</v>
      </c>
      <c r="C54" s="1460" t="s">
        <v>931</v>
      </c>
      <c r="D54" s="1427">
        <v>1767</v>
      </c>
      <c r="E54" s="1457">
        <v>45247</v>
      </c>
      <c r="F54" s="1458">
        <v>750</v>
      </c>
      <c r="G54" s="1419">
        <v>1500</v>
      </c>
      <c r="H54" s="1391"/>
      <c r="I54" s="1393"/>
      <c r="J54" s="1391"/>
      <c r="K54" s="1391"/>
      <c r="L54" s="1391"/>
      <c r="M54" s="1390"/>
    </row>
    <row r="55" spans="1:13" ht="63.6" thickTop="1" thickBot="1" x14ac:dyDescent="0.35">
      <c r="A55" s="1392">
        <v>10</v>
      </c>
      <c r="B55" s="1440" t="s">
        <v>932</v>
      </c>
      <c r="C55" s="1449" t="s">
        <v>933</v>
      </c>
      <c r="D55" s="1442">
        <v>578369</v>
      </c>
      <c r="E55" s="1443">
        <v>45250</v>
      </c>
      <c r="F55" s="1450">
        <v>750</v>
      </c>
      <c r="G55" s="1436">
        <v>750</v>
      </c>
      <c r="H55" s="1391"/>
      <c r="I55" s="1393"/>
      <c r="J55" s="1391"/>
      <c r="K55" s="1391"/>
      <c r="L55" s="1391"/>
      <c r="M55" s="1390"/>
    </row>
    <row r="56" spans="1:13" ht="47.4" thickTop="1" x14ac:dyDescent="0.3">
      <c r="A56" s="1392">
        <v>11</v>
      </c>
      <c r="B56" s="1461" t="s">
        <v>892</v>
      </c>
      <c r="C56" s="1466" t="s">
        <v>893</v>
      </c>
      <c r="D56" s="1438">
        <v>204</v>
      </c>
      <c r="E56" s="1439">
        <v>45254</v>
      </c>
      <c r="F56" s="1462">
        <v>7500</v>
      </c>
      <c r="G56" s="1391"/>
      <c r="H56" s="1391"/>
      <c r="I56" s="1393"/>
      <c r="J56" s="1391"/>
      <c r="K56" s="1391"/>
      <c r="L56" s="1391"/>
      <c r="M56" s="1390"/>
    </row>
    <row r="57" spans="1:13" ht="48.6" thickBot="1" x14ac:dyDescent="0.35">
      <c r="A57" s="1392">
        <v>12</v>
      </c>
      <c r="B57" s="1467" t="s">
        <v>236</v>
      </c>
      <c r="C57" s="1460" t="s">
        <v>934</v>
      </c>
      <c r="D57" s="1427">
        <v>378</v>
      </c>
      <c r="E57" s="1457">
        <v>45254</v>
      </c>
      <c r="F57" s="1465">
        <v>750</v>
      </c>
      <c r="G57" s="1419">
        <v>8250</v>
      </c>
      <c r="H57" s="1391"/>
      <c r="I57" s="1711"/>
      <c r="J57" s="1711"/>
      <c r="K57" s="1711"/>
      <c r="L57" s="1711"/>
      <c r="M57" s="1390"/>
    </row>
    <row r="58" spans="1:13" ht="48.6" thickTop="1" x14ac:dyDescent="0.3">
      <c r="A58" s="1392">
        <v>13</v>
      </c>
      <c r="B58" s="1397" t="s">
        <v>236</v>
      </c>
      <c r="C58" s="1448" t="s">
        <v>938</v>
      </c>
      <c r="D58" s="1438">
        <v>379</v>
      </c>
      <c r="E58" s="1439">
        <v>45257</v>
      </c>
      <c r="F58" s="1463">
        <v>750</v>
      </c>
      <c r="G58" s="1391"/>
      <c r="H58" s="1391"/>
      <c r="I58" s="1393"/>
      <c r="J58" s="1391"/>
      <c r="K58" s="1391"/>
      <c r="L58" s="1391"/>
      <c r="M58" s="1390"/>
    </row>
    <row r="59" spans="1:13" ht="47.4" thickBot="1" x14ac:dyDescent="0.35">
      <c r="A59" s="1392">
        <v>14</v>
      </c>
      <c r="B59" s="1488" t="s">
        <v>892</v>
      </c>
      <c r="C59" s="1489" t="s">
        <v>893</v>
      </c>
      <c r="D59" s="1490">
        <v>204</v>
      </c>
      <c r="E59" s="1491">
        <v>45254</v>
      </c>
      <c r="F59" s="1492">
        <v>-7500</v>
      </c>
      <c r="G59" s="1493">
        <v>-6750</v>
      </c>
      <c r="H59" s="1480"/>
      <c r="I59" s="1714" t="s">
        <v>894</v>
      </c>
      <c r="J59" s="1714"/>
      <c r="K59" s="1714"/>
      <c r="L59" s="1391"/>
      <c r="M59" s="1390"/>
    </row>
  </sheetData>
  <mergeCells count="21">
    <mergeCell ref="A1:F1"/>
    <mergeCell ref="A2:F2"/>
    <mergeCell ref="A3:F3"/>
    <mergeCell ref="A5:F5"/>
    <mergeCell ref="A6:A8"/>
    <mergeCell ref="B6:B8"/>
    <mergeCell ref="C6:C8"/>
    <mergeCell ref="D7:F7"/>
    <mergeCell ref="D6:F6"/>
    <mergeCell ref="I59:K59"/>
    <mergeCell ref="H24:K24"/>
    <mergeCell ref="H41:K41"/>
    <mergeCell ref="H25:K25"/>
    <mergeCell ref="H43:K43"/>
    <mergeCell ref="B45:F45"/>
    <mergeCell ref="B9:F9"/>
    <mergeCell ref="B29:F29"/>
    <mergeCell ref="I57:L57"/>
    <mergeCell ref="I21:K21"/>
    <mergeCell ref="H40:K40"/>
    <mergeCell ref="H23:K2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9"/>
  <sheetViews>
    <sheetView tabSelected="1" topLeftCell="A39" zoomScale="85" zoomScaleNormal="85" workbookViewId="0">
      <selection activeCell="C96" sqref="C96"/>
    </sheetView>
  </sheetViews>
  <sheetFormatPr defaultRowHeight="14.4" x14ac:dyDescent="0.3"/>
  <cols>
    <col min="1" max="1" width="3.88671875" customWidth="1"/>
    <col min="2" max="2" width="46.6640625" customWidth="1"/>
    <col min="3" max="3" width="61.33203125" customWidth="1"/>
    <col min="4" max="4" width="17" customWidth="1"/>
    <col min="5" max="5" width="17.77734375" customWidth="1"/>
    <col min="6" max="6" width="20.5546875" customWidth="1"/>
    <col min="7" max="7" width="0" hidden="1" customWidth="1"/>
  </cols>
  <sheetData>
    <row r="1" spans="1:17" s="1373" customFormat="1" ht="8.4" x14ac:dyDescent="0.2">
      <c r="A1" s="1723" t="s">
        <v>0</v>
      </c>
      <c r="B1" s="1723"/>
      <c r="C1" s="1723"/>
      <c r="D1" s="1723"/>
      <c r="E1" s="1723"/>
      <c r="F1" s="1723"/>
    </row>
    <row r="2" spans="1:17" s="1373" customFormat="1" ht="8.4" x14ac:dyDescent="0.2">
      <c r="A2" s="1723" t="s">
        <v>1</v>
      </c>
      <c r="B2" s="1723"/>
      <c r="C2" s="1723"/>
      <c r="D2" s="1723"/>
      <c r="E2" s="1723"/>
      <c r="F2" s="1723"/>
    </row>
    <row r="3" spans="1:17" s="1373" customFormat="1" ht="8.4" x14ac:dyDescent="0.2">
      <c r="A3" s="1724" t="s">
        <v>564</v>
      </c>
      <c r="B3" s="1724"/>
      <c r="C3" s="1724"/>
      <c r="D3" s="1724"/>
      <c r="E3" s="1724"/>
      <c r="F3" s="1724"/>
    </row>
    <row r="4" spans="1:17" s="1373" customFormat="1" ht="8.4" x14ac:dyDescent="0.2"/>
    <row r="5" spans="1:17" ht="54" customHeight="1" x14ac:dyDescent="0.3">
      <c r="A5" s="1635" t="s">
        <v>939</v>
      </c>
      <c r="B5" s="1635"/>
      <c r="C5" s="1635"/>
      <c r="D5" s="1635"/>
      <c r="E5" s="1635"/>
      <c r="F5" s="1635"/>
      <c r="G5" s="1500"/>
      <c r="H5" s="1500"/>
      <c r="I5" s="1500"/>
      <c r="J5" s="1500"/>
      <c r="K5" s="1500"/>
      <c r="L5" s="1500"/>
    </row>
    <row r="6" spans="1:17" ht="15.6" x14ac:dyDescent="0.3">
      <c r="A6" s="1636" t="s">
        <v>3</v>
      </c>
      <c r="B6" s="1636" t="s">
        <v>4</v>
      </c>
      <c r="C6" s="1636" t="s">
        <v>566</v>
      </c>
      <c r="D6" s="1505"/>
      <c r="E6" s="1697" t="s">
        <v>567</v>
      </c>
      <c r="F6" s="1697"/>
      <c r="G6" s="1500"/>
      <c r="H6" s="1500"/>
      <c r="I6" s="1500"/>
      <c r="J6" s="1500"/>
      <c r="K6" s="1500"/>
      <c r="L6" s="1500"/>
    </row>
    <row r="7" spans="1:17" ht="15.6" x14ac:dyDescent="0.3">
      <c r="A7" s="1637"/>
      <c r="B7" s="1637"/>
      <c r="C7" s="1637"/>
      <c r="D7" s="1506"/>
      <c r="E7" s="1725" t="s">
        <v>568</v>
      </c>
      <c r="F7" s="1725"/>
      <c r="G7" s="1500"/>
      <c r="H7" s="1500"/>
      <c r="I7" s="1501"/>
      <c r="J7" s="1500"/>
      <c r="K7" s="1500"/>
      <c r="L7" s="1500"/>
    </row>
    <row r="8" spans="1:17" ht="15.6" x14ac:dyDescent="0.3">
      <c r="A8" s="1638"/>
      <c r="B8" s="1638"/>
      <c r="C8" s="1638"/>
      <c r="D8" s="1502" t="s">
        <v>8</v>
      </c>
      <c r="E8" s="1503" t="s">
        <v>9</v>
      </c>
      <c r="F8" s="1504" t="s">
        <v>10</v>
      </c>
      <c r="G8" s="1500"/>
      <c r="H8" s="1500"/>
      <c r="I8" s="1501"/>
      <c r="J8" s="1500"/>
      <c r="K8" s="1500"/>
      <c r="L8" s="1500"/>
    </row>
    <row r="9" spans="1:17" ht="15.6" x14ac:dyDescent="0.3">
      <c r="A9" s="1520"/>
      <c r="B9" s="1675" t="s">
        <v>570</v>
      </c>
      <c r="C9" s="1673"/>
      <c r="D9" s="1673"/>
      <c r="E9" s="1673"/>
      <c r="F9" s="1674"/>
      <c r="G9" s="1500"/>
      <c r="H9" s="1500"/>
      <c r="I9" s="1501"/>
      <c r="J9" s="1500"/>
      <c r="K9" s="1500"/>
      <c r="L9" s="1500"/>
    </row>
    <row r="10" spans="1:17" ht="27.6" thickBot="1" x14ac:dyDescent="0.35">
      <c r="A10" s="1521">
        <v>1</v>
      </c>
      <c r="B10" s="1517" t="s">
        <v>940</v>
      </c>
      <c r="C10" s="1518" t="s">
        <v>941</v>
      </c>
      <c r="D10" s="1514">
        <v>5</v>
      </c>
      <c r="E10" s="1515">
        <v>45258</v>
      </c>
      <c r="F10" s="1516">
        <v>7500</v>
      </c>
      <c r="G10" s="1507">
        <v>7500</v>
      </c>
      <c r="H10" s="1500"/>
      <c r="I10" s="1501"/>
      <c r="J10" s="1500"/>
      <c r="K10" s="1500"/>
      <c r="L10" s="1500"/>
    </row>
    <row r="11" spans="1:17" ht="40.799999999999997" thickTop="1" x14ac:dyDescent="0.3">
      <c r="A11" s="1521">
        <v>2</v>
      </c>
      <c r="B11" s="1508" t="s">
        <v>942</v>
      </c>
      <c r="C11" s="1509" t="s">
        <v>943</v>
      </c>
      <c r="D11" s="1510">
        <v>505</v>
      </c>
      <c r="E11" s="1511">
        <v>45261</v>
      </c>
      <c r="F11" s="1512">
        <v>7500</v>
      </c>
      <c r="G11" s="1500"/>
      <c r="H11" s="1500"/>
      <c r="I11" s="1501"/>
      <c r="J11" s="1500"/>
      <c r="K11" s="1500"/>
      <c r="L11" s="1500"/>
    </row>
    <row r="12" spans="1:17" ht="27.6" thickBot="1" x14ac:dyDescent="0.35">
      <c r="A12" s="1521">
        <v>3</v>
      </c>
      <c r="B12" s="1517" t="s">
        <v>944</v>
      </c>
      <c r="C12" s="1518" t="s">
        <v>945</v>
      </c>
      <c r="D12" s="1514">
        <v>2387</v>
      </c>
      <c r="E12" s="1515">
        <v>45261</v>
      </c>
      <c r="F12" s="1519">
        <v>750</v>
      </c>
      <c r="G12" s="1507">
        <v>8250</v>
      </c>
      <c r="H12" s="1500"/>
      <c r="I12" s="1722" t="s">
        <v>946</v>
      </c>
      <c r="J12" s="1722"/>
      <c r="K12" s="1722"/>
      <c r="L12" s="1722"/>
    </row>
    <row r="13" spans="1:17" ht="27.6" thickTop="1" x14ac:dyDescent="0.3">
      <c r="A13" s="1521">
        <v>4</v>
      </c>
      <c r="B13" s="1508" t="s">
        <v>839</v>
      </c>
      <c r="C13" s="1509" t="s">
        <v>947</v>
      </c>
      <c r="D13" s="1510">
        <v>11105</v>
      </c>
      <c r="E13" s="1511">
        <v>45264</v>
      </c>
      <c r="F13" s="1512">
        <v>7500</v>
      </c>
      <c r="G13" s="1500"/>
      <c r="H13" s="1500"/>
      <c r="I13" s="1501"/>
      <c r="J13" s="1500"/>
      <c r="K13" s="1500"/>
      <c r="L13" s="1500"/>
    </row>
    <row r="14" spans="1:17" ht="27.6" thickBot="1" x14ac:dyDescent="0.35">
      <c r="A14" s="1521">
        <v>5</v>
      </c>
      <c r="B14" s="1522" t="s">
        <v>839</v>
      </c>
      <c r="C14" s="1513" t="s">
        <v>948</v>
      </c>
      <c r="D14" s="1514">
        <v>11177</v>
      </c>
      <c r="E14" s="1515">
        <v>45264</v>
      </c>
      <c r="F14" s="1516">
        <v>7500</v>
      </c>
      <c r="G14" s="1507">
        <v>15000</v>
      </c>
      <c r="H14" s="1500"/>
      <c r="I14" s="1501"/>
      <c r="J14" s="1500"/>
      <c r="K14" s="1500"/>
      <c r="L14" s="1500"/>
    </row>
    <row r="15" spans="1:17" ht="48" thickTop="1" thickBot="1" x14ac:dyDescent="0.35">
      <c r="A15" s="1556">
        <v>6</v>
      </c>
      <c r="B15" s="1566" t="s">
        <v>950</v>
      </c>
      <c r="C15" s="1567" t="s">
        <v>951</v>
      </c>
      <c r="D15" s="1568">
        <v>2716</v>
      </c>
      <c r="E15" s="1569">
        <v>45265</v>
      </c>
      <c r="F15" s="1570">
        <v>7500</v>
      </c>
      <c r="G15" s="1571">
        <v>7500</v>
      </c>
      <c r="H15" s="1523"/>
      <c r="I15" s="1525"/>
      <c r="J15" s="1523"/>
      <c r="K15" s="1523"/>
      <c r="L15" s="1523"/>
      <c r="M15" s="1523"/>
      <c r="N15" s="1523"/>
      <c r="O15" s="1523"/>
      <c r="P15" s="1500"/>
      <c r="Q15" s="1500"/>
    </row>
    <row r="16" spans="1:17" ht="41.4" thickTop="1" thickBot="1" x14ac:dyDescent="0.35">
      <c r="A16" s="1556">
        <v>7</v>
      </c>
      <c r="B16" s="1566" t="s">
        <v>952</v>
      </c>
      <c r="C16" s="1567" t="s">
        <v>953</v>
      </c>
      <c r="D16" s="1568">
        <v>784</v>
      </c>
      <c r="E16" s="1569">
        <v>45266</v>
      </c>
      <c r="F16" s="1570">
        <v>7500</v>
      </c>
      <c r="G16" s="1571">
        <v>7500</v>
      </c>
      <c r="H16" s="1523"/>
      <c r="I16" s="1525"/>
      <c r="J16" s="1523"/>
      <c r="K16" s="1523"/>
      <c r="L16" s="1523"/>
      <c r="M16" s="1523"/>
      <c r="N16" s="1523"/>
      <c r="O16" s="1523"/>
      <c r="P16" s="1500"/>
      <c r="Q16" s="1500"/>
    </row>
    <row r="17" spans="1:17" ht="40.799999999999997" thickTop="1" x14ac:dyDescent="0.3">
      <c r="A17" s="1556">
        <v>8</v>
      </c>
      <c r="B17" s="1543" t="s">
        <v>954</v>
      </c>
      <c r="C17" s="1544" t="s">
        <v>955</v>
      </c>
      <c r="D17" s="1545">
        <v>1390</v>
      </c>
      <c r="E17" s="1546">
        <v>45267</v>
      </c>
      <c r="F17" s="1562">
        <v>7500</v>
      </c>
      <c r="G17" s="1523"/>
      <c r="H17" s="1523"/>
      <c r="I17" s="1525"/>
      <c r="J17" s="1523"/>
      <c r="K17" s="1523"/>
      <c r="L17" s="1523"/>
      <c r="M17" s="1523"/>
      <c r="N17" s="1523"/>
      <c r="O17" s="1523"/>
      <c r="P17" s="1523"/>
      <c r="Q17" s="1523"/>
    </row>
    <row r="18" spans="1:17" ht="27.6" thickBot="1" x14ac:dyDescent="0.35">
      <c r="A18" s="1556">
        <v>9</v>
      </c>
      <c r="B18" s="1575" t="s">
        <v>944</v>
      </c>
      <c r="C18" s="1576" t="s">
        <v>945</v>
      </c>
      <c r="D18" s="1577">
        <v>2387</v>
      </c>
      <c r="E18" s="1578">
        <v>45261</v>
      </c>
      <c r="F18" s="1563">
        <v>-750</v>
      </c>
      <c r="G18" s="1541">
        <v>6750</v>
      </c>
      <c r="H18" s="1523"/>
      <c r="I18" s="1728" t="s">
        <v>956</v>
      </c>
      <c r="J18" s="1728"/>
      <c r="K18" s="1728"/>
      <c r="L18" s="1728"/>
      <c r="M18" s="1585"/>
      <c r="N18" s="1727" t="s">
        <v>957</v>
      </c>
      <c r="O18" s="1727"/>
      <c r="P18" s="1727"/>
      <c r="Q18" s="1727"/>
    </row>
    <row r="19" spans="1:17" ht="28.2" thickTop="1" thickBot="1" x14ac:dyDescent="0.35">
      <c r="A19" s="1556">
        <v>10</v>
      </c>
      <c r="B19" s="1566" t="s">
        <v>177</v>
      </c>
      <c r="C19" s="1567" t="s">
        <v>958</v>
      </c>
      <c r="D19" s="1568">
        <v>4083</v>
      </c>
      <c r="E19" s="1569">
        <v>45268</v>
      </c>
      <c r="F19" s="1570">
        <v>7500</v>
      </c>
      <c r="G19" s="1571">
        <v>7500</v>
      </c>
      <c r="H19" s="1523"/>
      <c r="I19" s="1525"/>
      <c r="J19" s="1523"/>
      <c r="K19" s="1523"/>
      <c r="L19" s="1523"/>
      <c r="M19" s="1523"/>
      <c r="N19" s="1523"/>
      <c r="O19" s="1523"/>
      <c r="P19" s="1523"/>
      <c r="Q19" s="1523"/>
    </row>
    <row r="20" spans="1:17" ht="48" thickTop="1" thickBot="1" x14ac:dyDescent="0.35">
      <c r="A20" s="1556">
        <v>11</v>
      </c>
      <c r="B20" s="1566" t="s">
        <v>959</v>
      </c>
      <c r="C20" s="1567" t="s">
        <v>960</v>
      </c>
      <c r="D20" s="1568">
        <v>15682</v>
      </c>
      <c r="E20" s="1569">
        <v>45271</v>
      </c>
      <c r="F20" s="1570">
        <v>7500</v>
      </c>
      <c r="G20" s="1571">
        <v>7500</v>
      </c>
      <c r="H20" s="1523"/>
      <c r="I20" s="1525"/>
      <c r="J20" s="1523"/>
      <c r="K20" s="1523"/>
      <c r="L20" s="1523"/>
      <c r="M20" s="1523"/>
      <c r="N20" s="1523"/>
      <c r="O20" s="1523"/>
      <c r="P20" s="1523"/>
      <c r="Q20" s="1523"/>
    </row>
    <row r="21" spans="1:17" ht="40.799999999999997" thickTop="1" thickBot="1" x14ac:dyDescent="0.35">
      <c r="A21" s="1556">
        <v>12</v>
      </c>
      <c r="B21" s="1587" t="s">
        <v>961</v>
      </c>
      <c r="C21" s="1586" t="s">
        <v>962</v>
      </c>
      <c r="D21" s="1568">
        <v>19</v>
      </c>
      <c r="E21" s="1569">
        <v>45272</v>
      </c>
      <c r="F21" s="1570">
        <v>7500</v>
      </c>
      <c r="G21" s="1571">
        <v>7500</v>
      </c>
      <c r="H21" s="1523"/>
      <c r="I21" s="1525"/>
      <c r="J21" s="1523"/>
      <c r="K21" s="1523"/>
      <c r="L21" s="1523"/>
      <c r="M21" s="1523"/>
      <c r="N21" s="1523"/>
      <c r="O21" s="1523"/>
      <c r="P21" s="1523"/>
      <c r="Q21" s="1523"/>
    </row>
    <row r="22" spans="1:17" ht="40.200000000000003" thickTop="1" x14ac:dyDescent="0.3">
      <c r="A22" s="1556">
        <v>13</v>
      </c>
      <c r="B22" s="1543" t="s">
        <v>963</v>
      </c>
      <c r="C22" s="1564" t="s">
        <v>964</v>
      </c>
      <c r="D22" s="1545">
        <v>2288</v>
      </c>
      <c r="E22" s="1546">
        <v>45273</v>
      </c>
      <c r="F22" s="1562">
        <v>7500</v>
      </c>
      <c r="G22" s="1542">
        <v>7500</v>
      </c>
      <c r="H22" s="1523"/>
      <c r="I22" s="1525"/>
      <c r="J22" s="1523"/>
      <c r="K22" s="1523"/>
      <c r="L22" s="1523"/>
      <c r="M22" s="1523"/>
      <c r="N22" s="1523"/>
      <c r="O22" s="1523"/>
      <c r="P22" s="1523"/>
      <c r="Q22" s="1523"/>
    </row>
    <row r="23" spans="1:17" ht="31.2" x14ac:dyDescent="0.3">
      <c r="A23" s="1556">
        <v>14</v>
      </c>
      <c r="B23" s="1543" t="s">
        <v>965</v>
      </c>
      <c r="C23" s="1589" t="s">
        <v>966</v>
      </c>
      <c r="D23" s="1545">
        <v>27340</v>
      </c>
      <c r="E23" s="1546">
        <v>45274</v>
      </c>
      <c r="F23" s="1588">
        <v>10000</v>
      </c>
      <c r="G23" s="1542">
        <v>10000</v>
      </c>
      <c r="H23" s="1523"/>
      <c r="I23" s="1525"/>
      <c r="J23" s="1523"/>
      <c r="K23" s="1523"/>
      <c r="L23" s="1523"/>
      <c r="M23" s="1523"/>
      <c r="N23" s="1523"/>
      <c r="O23" s="1523"/>
      <c r="P23" s="1523"/>
      <c r="Q23" s="1523"/>
    </row>
    <row r="24" spans="1:17" ht="31.2" x14ac:dyDescent="0.3">
      <c r="A24" s="1556">
        <v>15</v>
      </c>
      <c r="B24" s="1543" t="s">
        <v>709</v>
      </c>
      <c r="C24" s="1564" t="s">
        <v>967</v>
      </c>
      <c r="D24" s="1545">
        <v>217305</v>
      </c>
      <c r="E24" s="1546">
        <v>45275</v>
      </c>
      <c r="F24" s="1588">
        <v>-10000</v>
      </c>
      <c r="G24" s="1523"/>
      <c r="H24" s="1523"/>
      <c r="I24" s="1525"/>
      <c r="J24" s="1523"/>
      <c r="K24" s="1523"/>
      <c r="L24" s="1523"/>
      <c r="M24" s="1523"/>
      <c r="N24" s="1523"/>
      <c r="O24" s="1523"/>
      <c r="P24" s="1523"/>
      <c r="Q24" s="1523"/>
    </row>
    <row r="25" spans="1:17" ht="46.8" x14ac:dyDescent="0.3">
      <c r="A25" s="1556">
        <v>16</v>
      </c>
      <c r="B25" s="1543" t="s">
        <v>968</v>
      </c>
      <c r="C25" s="1580" t="s">
        <v>969</v>
      </c>
      <c r="D25" s="1545">
        <v>2710</v>
      </c>
      <c r="E25" s="1546">
        <v>45274</v>
      </c>
      <c r="F25" s="1590">
        <v>7500</v>
      </c>
      <c r="G25" s="1542">
        <v>-2500</v>
      </c>
      <c r="H25" s="1523"/>
      <c r="I25" s="1729" t="s">
        <v>970</v>
      </c>
      <c r="J25" s="1729"/>
      <c r="K25" s="1523"/>
      <c r="L25" s="1523"/>
      <c r="M25" s="1523"/>
      <c r="N25" s="1523"/>
      <c r="O25" s="1523"/>
      <c r="P25" s="1523"/>
      <c r="Q25" s="1523"/>
    </row>
    <row r="26" spans="1:17" ht="26.4" x14ac:dyDescent="0.3">
      <c r="A26" s="1556">
        <v>17</v>
      </c>
      <c r="B26" s="1543" t="s">
        <v>971</v>
      </c>
      <c r="C26" s="1564" t="s">
        <v>972</v>
      </c>
      <c r="D26" s="1545">
        <v>1164</v>
      </c>
      <c r="E26" s="1546">
        <v>45278</v>
      </c>
      <c r="F26" s="1590">
        <v>7500</v>
      </c>
      <c r="G26" s="1523"/>
      <c r="H26" s="1523"/>
      <c r="I26" s="1525"/>
      <c r="J26" s="1523"/>
      <c r="K26" s="1523"/>
      <c r="L26" s="1523"/>
      <c r="M26" s="1523"/>
      <c r="N26" s="1523"/>
      <c r="O26" s="1523"/>
      <c r="P26" s="1523"/>
      <c r="Q26" s="1523"/>
    </row>
    <row r="27" spans="1:17" ht="40.200000000000003" thickBot="1" x14ac:dyDescent="0.35">
      <c r="A27" s="1556">
        <v>18</v>
      </c>
      <c r="B27" s="1599" t="s">
        <v>973</v>
      </c>
      <c r="C27" s="1600" t="s">
        <v>974</v>
      </c>
      <c r="D27" s="1601">
        <v>9299</v>
      </c>
      <c r="E27" s="1602">
        <v>45278</v>
      </c>
      <c r="F27" s="1603">
        <v>7500</v>
      </c>
      <c r="G27" s="1596">
        <v>15000</v>
      </c>
      <c r="H27" s="1523"/>
      <c r="I27" s="1525"/>
      <c r="J27" s="1523"/>
      <c r="K27" s="1523"/>
      <c r="L27" s="1523"/>
      <c r="M27" s="1523"/>
      <c r="N27" s="1523"/>
      <c r="O27" s="1523"/>
      <c r="P27" s="1523"/>
      <c r="Q27" s="1523"/>
    </row>
    <row r="28" spans="1:17" ht="40.200000000000003" thickTop="1" x14ac:dyDescent="0.3">
      <c r="A28" s="1556">
        <v>19</v>
      </c>
      <c r="B28" s="1543" t="s">
        <v>524</v>
      </c>
      <c r="C28" s="1564" t="s">
        <v>975</v>
      </c>
      <c r="D28" s="1545">
        <v>2218</v>
      </c>
      <c r="E28" s="1546">
        <v>45279</v>
      </c>
      <c r="F28" s="1590">
        <v>7500</v>
      </c>
      <c r="G28" s="1523"/>
      <c r="H28" s="1523"/>
      <c r="I28" s="1525"/>
      <c r="J28" s="1523"/>
      <c r="K28" s="1523"/>
      <c r="L28" s="1523"/>
      <c r="M28" s="1523"/>
      <c r="N28" s="1523"/>
      <c r="O28" s="1523"/>
      <c r="P28" s="1523"/>
      <c r="Q28" s="1523"/>
    </row>
    <row r="29" spans="1:17" ht="39.6" x14ac:dyDescent="0.3">
      <c r="A29" s="1556">
        <v>20</v>
      </c>
      <c r="B29" s="1543" t="s">
        <v>976</v>
      </c>
      <c r="C29" s="1564" t="s">
        <v>977</v>
      </c>
      <c r="D29" s="1545">
        <v>363</v>
      </c>
      <c r="E29" s="1546">
        <v>45279</v>
      </c>
      <c r="F29" s="1562">
        <v>7500</v>
      </c>
      <c r="G29" s="1523"/>
      <c r="H29" s="1523"/>
      <c r="I29" s="1525"/>
      <c r="J29" s="1523"/>
      <c r="K29" s="1523"/>
      <c r="L29" s="1523"/>
      <c r="M29" s="1523"/>
      <c r="N29" s="1523"/>
      <c r="O29" s="1523"/>
      <c r="P29" s="1523"/>
      <c r="Q29" s="1523"/>
    </row>
    <row r="30" spans="1:17" ht="40.200000000000003" x14ac:dyDescent="0.3">
      <c r="A30" s="1556">
        <v>21</v>
      </c>
      <c r="B30" s="1543" t="s">
        <v>524</v>
      </c>
      <c r="C30" s="1544" t="s">
        <v>978</v>
      </c>
      <c r="D30" s="1545">
        <v>2219</v>
      </c>
      <c r="E30" s="1546">
        <v>45279</v>
      </c>
      <c r="F30" s="1562">
        <v>7500</v>
      </c>
      <c r="G30" s="1523"/>
      <c r="H30" s="1523"/>
      <c r="I30" s="1525"/>
      <c r="J30" s="1523"/>
      <c r="K30" s="1523"/>
      <c r="L30" s="1523"/>
      <c r="M30" s="1523"/>
      <c r="N30" s="1523"/>
      <c r="O30" s="1523"/>
      <c r="P30" s="1523"/>
      <c r="Q30" s="1523"/>
    </row>
    <row r="31" spans="1:17" ht="40.200000000000003" thickBot="1" x14ac:dyDescent="0.35">
      <c r="A31" s="1524">
        <v>22</v>
      </c>
      <c r="B31" s="1592" t="s">
        <v>979</v>
      </c>
      <c r="C31" s="1593" t="s">
        <v>980</v>
      </c>
      <c r="D31" s="1594">
        <v>2057</v>
      </c>
      <c r="E31" s="1555">
        <v>45279</v>
      </c>
      <c r="F31" s="1595">
        <v>7500</v>
      </c>
      <c r="G31" s="1596">
        <v>30000</v>
      </c>
      <c r="H31" s="1523"/>
      <c r="I31" s="1525"/>
      <c r="J31" s="1523"/>
      <c r="K31" s="1523"/>
      <c r="L31" s="1523"/>
      <c r="M31" s="1523"/>
      <c r="N31" s="1523"/>
      <c r="O31" s="1523"/>
      <c r="P31" s="1523"/>
      <c r="Q31" s="1523"/>
    </row>
    <row r="32" spans="1:17" ht="40.799999999999997" thickTop="1" thickBot="1" x14ac:dyDescent="0.35">
      <c r="A32" s="1524">
        <v>23</v>
      </c>
      <c r="B32" s="1539" t="s">
        <v>981</v>
      </c>
      <c r="C32" s="1553" t="s">
        <v>982</v>
      </c>
      <c r="D32" s="1554">
        <v>20</v>
      </c>
      <c r="E32" s="1597">
        <v>45280</v>
      </c>
      <c r="F32" s="1598">
        <v>7500</v>
      </c>
      <c r="G32" s="1596">
        <v>7500</v>
      </c>
      <c r="H32" s="1523"/>
      <c r="I32" s="1525"/>
      <c r="J32" s="1523"/>
      <c r="K32" s="1523"/>
      <c r="L32" s="1523"/>
      <c r="M32" s="1523"/>
      <c r="N32" s="1523"/>
      <c r="O32" s="1523"/>
      <c r="P32" s="1523"/>
      <c r="Q32" s="1523"/>
    </row>
    <row r="33" spans="1:17" ht="40.799999999999997" thickTop="1" thickBot="1" x14ac:dyDescent="0.35">
      <c r="A33" s="1524">
        <v>24</v>
      </c>
      <c r="B33" s="1539" t="s">
        <v>553</v>
      </c>
      <c r="C33" s="1553" t="s">
        <v>983</v>
      </c>
      <c r="D33" s="1554">
        <v>145</v>
      </c>
      <c r="E33" s="1597">
        <v>45281</v>
      </c>
      <c r="F33" s="1598">
        <v>7500</v>
      </c>
      <c r="G33" s="1541">
        <v>7500</v>
      </c>
      <c r="H33" s="1523"/>
      <c r="I33" s="1525"/>
      <c r="J33" s="1523"/>
      <c r="K33" s="1523"/>
      <c r="L33" s="1523"/>
      <c r="M33" s="1500"/>
      <c r="N33" s="1500"/>
      <c r="O33" s="1500"/>
      <c r="P33" s="1500"/>
      <c r="Q33" s="1500"/>
    </row>
    <row r="34" spans="1:17" ht="40.200000000000003" thickTop="1" x14ac:dyDescent="0.3">
      <c r="A34" s="1524">
        <v>25</v>
      </c>
      <c r="B34" s="1529" t="s">
        <v>984</v>
      </c>
      <c r="C34" s="1530" t="s">
        <v>985</v>
      </c>
      <c r="D34" s="1551">
        <v>377</v>
      </c>
      <c r="E34" s="1552">
        <v>45282</v>
      </c>
      <c r="F34" s="1591">
        <v>7500</v>
      </c>
      <c r="G34" s="1523"/>
      <c r="H34" s="1523"/>
      <c r="I34" s="1525"/>
      <c r="J34" s="1523"/>
      <c r="K34" s="1523"/>
      <c r="L34" s="1523"/>
      <c r="M34" s="1500"/>
      <c r="N34" s="1500"/>
      <c r="O34" s="1500"/>
      <c r="P34" s="1500"/>
      <c r="Q34" s="1500"/>
    </row>
    <row r="35" spans="1:17" ht="39.6" x14ac:dyDescent="0.3">
      <c r="A35" s="1524">
        <v>26</v>
      </c>
      <c r="B35" s="1532" t="s">
        <v>986</v>
      </c>
      <c r="C35" s="1533" t="s">
        <v>987</v>
      </c>
      <c r="D35" s="1526">
        <v>165</v>
      </c>
      <c r="E35" s="1535">
        <v>45282</v>
      </c>
      <c r="F35" s="1560">
        <v>7500</v>
      </c>
      <c r="G35" s="1523"/>
      <c r="H35" s="1523"/>
      <c r="I35" s="1525"/>
      <c r="J35" s="1523"/>
      <c r="K35" s="1523"/>
      <c r="L35" s="1523"/>
      <c r="M35" s="1500"/>
      <c r="N35" s="1500"/>
      <c r="O35" s="1500"/>
      <c r="P35" s="1500"/>
      <c r="Q35" s="1500"/>
    </row>
    <row r="36" spans="1:17" ht="40.200000000000003" thickBot="1" x14ac:dyDescent="0.35">
      <c r="A36" s="1524">
        <v>27</v>
      </c>
      <c r="B36" s="1592" t="s">
        <v>988</v>
      </c>
      <c r="C36" s="1593" t="s">
        <v>989</v>
      </c>
      <c r="D36" s="1594">
        <v>1555</v>
      </c>
      <c r="E36" s="1555">
        <v>45282</v>
      </c>
      <c r="F36" s="1595">
        <v>7500</v>
      </c>
      <c r="G36" s="1541">
        <v>22500</v>
      </c>
      <c r="H36" s="1523"/>
      <c r="I36" s="1525"/>
      <c r="J36" s="1523"/>
      <c r="K36" s="1523"/>
      <c r="L36" s="1523"/>
      <c r="M36" s="1500"/>
      <c r="N36" s="1500"/>
      <c r="O36" s="1500"/>
      <c r="P36" s="1500"/>
      <c r="Q36" s="1500"/>
    </row>
    <row r="37" spans="1:17" ht="40.799999999999997" thickTop="1" thickBot="1" x14ac:dyDescent="0.35">
      <c r="A37" s="1524">
        <v>28</v>
      </c>
      <c r="B37" s="1573" t="s">
        <v>990</v>
      </c>
      <c r="C37" s="1574" t="s">
        <v>991</v>
      </c>
      <c r="D37" s="1606">
        <v>1494</v>
      </c>
      <c r="E37" s="1607">
        <v>45286</v>
      </c>
      <c r="F37" s="1608">
        <v>7500</v>
      </c>
      <c r="G37" s="1571">
        <v>7500</v>
      </c>
      <c r="H37" s="1523"/>
      <c r="I37" s="1525"/>
      <c r="J37" s="1523"/>
      <c r="K37" s="1523"/>
      <c r="L37" s="1523"/>
      <c r="M37" s="1500"/>
      <c r="N37" s="1500"/>
      <c r="O37" s="1500"/>
      <c r="P37" s="1500"/>
      <c r="Q37" s="1500"/>
    </row>
    <row r="38" spans="1:17" ht="53.4" thickTop="1" x14ac:dyDescent="0.3">
      <c r="A38" s="1524">
        <v>29</v>
      </c>
      <c r="B38" s="1529" t="s">
        <v>992</v>
      </c>
      <c r="C38" s="1530" t="s">
        <v>993</v>
      </c>
      <c r="D38" s="1551">
        <v>456654</v>
      </c>
      <c r="E38" s="1552">
        <v>45287</v>
      </c>
      <c r="F38" s="1591">
        <v>7500</v>
      </c>
      <c r="G38" s="1523"/>
      <c r="H38" s="1523"/>
      <c r="I38" s="1525"/>
      <c r="J38" s="1523"/>
      <c r="K38" s="1523"/>
      <c r="L38" s="1523"/>
      <c r="M38" s="1500"/>
      <c r="N38" s="1500"/>
      <c r="O38" s="1500"/>
      <c r="P38" s="1500"/>
      <c r="Q38" s="1500"/>
    </row>
    <row r="39" spans="1:17" ht="15.6" customHeight="1" x14ac:dyDescent="0.3">
      <c r="A39" s="1524">
        <v>30</v>
      </c>
      <c r="B39" s="1529" t="s">
        <v>243</v>
      </c>
      <c r="C39" s="1530" t="s">
        <v>994</v>
      </c>
      <c r="D39" s="1551">
        <v>54218</v>
      </c>
      <c r="E39" s="1552">
        <v>45287</v>
      </c>
      <c r="F39" s="1591">
        <v>7500</v>
      </c>
      <c r="G39" s="1523"/>
      <c r="H39" s="1523"/>
      <c r="I39" s="1525"/>
      <c r="J39" s="1523"/>
      <c r="K39" s="1523"/>
      <c r="L39" s="1523"/>
      <c r="M39" s="1500"/>
      <c r="N39" s="1500"/>
      <c r="O39" s="1500"/>
      <c r="P39" s="1500"/>
      <c r="Q39" s="1500"/>
    </row>
    <row r="40" spans="1:17" ht="39.6" x14ac:dyDescent="0.3">
      <c r="A40" s="1524">
        <v>31</v>
      </c>
      <c r="B40" s="1529" t="s">
        <v>243</v>
      </c>
      <c r="C40" s="1530" t="s">
        <v>995</v>
      </c>
      <c r="D40" s="1551">
        <v>54220</v>
      </c>
      <c r="E40" s="1552">
        <v>45287</v>
      </c>
      <c r="F40" s="1591">
        <v>7500</v>
      </c>
      <c r="G40" s="1523"/>
      <c r="H40" s="1523"/>
      <c r="I40" s="1525"/>
      <c r="J40" s="1523"/>
      <c r="K40" s="1523"/>
      <c r="L40" s="1523"/>
      <c r="M40" s="1500"/>
      <c r="N40" s="1500"/>
      <c r="O40" s="1500"/>
      <c r="P40" s="1500"/>
      <c r="Q40" s="1500"/>
    </row>
    <row r="41" spans="1:17" ht="26.4" x14ac:dyDescent="0.3">
      <c r="A41" s="1524">
        <v>32</v>
      </c>
      <c r="B41" s="1529" t="s">
        <v>243</v>
      </c>
      <c r="C41" s="1530" t="s">
        <v>996</v>
      </c>
      <c r="D41" s="1551">
        <v>54219</v>
      </c>
      <c r="E41" s="1552">
        <v>45287</v>
      </c>
      <c r="F41" s="1591">
        <v>7500</v>
      </c>
      <c r="G41" s="1523"/>
      <c r="H41" s="1523"/>
      <c r="I41" s="1525"/>
      <c r="J41" s="1523"/>
      <c r="K41" s="1523"/>
      <c r="L41" s="1523"/>
      <c r="M41" s="1500"/>
      <c r="N41" s="1500"/>
      <c r="O41" s="1500"/>
      <c r="P41" s="1500"/>
      <c r="Q41" s="1500"/>
    </row>
    <row r="42" spans="1:17" ht="15.6" customHeight="1" x14ac:dyDescent="0.3">
      <c r="A42" s="1524">
        <v>33</v>
      </c>
      <c r="B42" s="1529" t="s">
        <v>243</v>
      </c>
      <c r="C42" s="1530" t="s">
        <v>997</v>
      </c>
      <c r="D42" s="1551">
        <v>54223</v>
      </c>
      <c r="E42" s="1552">
        <v>45287</v>
      </c>
      <c r="F42" s="1591">
        <v>7500</v>
      </c>
      <c r="G42" s="1523"/>
      <c r="H42" s="1523"/>
      <c r="I42" s="1525"/>
      <c r="J42" s="1523"/>
      <c r="K42" s="1523"/>
      <c r="L42" s="1523"/>
      <c r="M42" s="1500"/>
      <c r="N42" s="1500"/>
      <c r="O42" s="1500"/>
      <c r="P42" s="1500"/>
      <c r="Q42" s="1500"/>
    </row>
    <row r="43" spans="1:17" ht="26.4" x14ac:dyDescent="0.3">
      <c r="A43" s="1524">
        <v>34</v>
      </c>
      <c r="B43" s="1529" t="s">
        <v>243</v>
      </c>
      <c r="C43" s="1530" t="s">
        <v>998</v>
      </c>
      <c r="D43" s="1551">
        <v>54224</v>
      </c>
      <c r="E43" s="1552">
        <v>45287</v>
      </c>
      <c r="F43" s="1591">
        <v>7500</v>
      </c>
      <c r="G43" s="1523"/>
      <c r="H43" s="1523"/>
      <c r="I43" s="1525"/>
      <c r="J43" s="1523"/>
      <c r="K43" s="1523"/>
      <c r="L43" s="1523"/>
      <c r="M43" s="1500"/>
      <c r="N43" s="1500"/>
      <c r="O43" s="1500"/>
      <c r="P43" s="1500"/>
      <c r="Q43" s="1500"/>
    </row>
    <row r="44" spans="1:17" ht="26.4" x14ac:dyDescent="0.3">
      <c r="A44" s="1524">
        <v>35</v>
      </c>
      <c r="B44" s="1529" t="s">
        <v>243</v>
      </c>
      <c r="C44" s="1530" t="s">
        <v>999</v>
      </c>
      <c r="D44" s="1551">
        <v>54221</v>
      </c>
      <c r="E44" s="1552">
        <v>45287</v>
      </c>
      <c r="F44" s="1591">
        <v>7500</v>
      </c>
      <c r="G44" s="1523"/>
      <c r="H44" s="1523"/>
      <c r="I44" s="1525"/>
      <c r="J44" s="1523"/>
      <c r="K44" s="1523"/>
      <c r="L44" s="1523"/>
      <c r="M44" s="1500"/>
      <c r="N44" s="1500"/>
      <c r="O44" s="1500"/>
      <c r="P44" s="1500"/>
      <c r="Q44" s="1500"/>
    </row>
    <row r="45" spans="1:17" ht="26.4" x14ac:dyDescent="0.3">
      <c r="A45" s="1524">
        <v>36</v>
      </c>
      <c r="B45" s="1609" t="s">
        <v>243</v>
      </c>
      <c r="C45" s="1610" t="s">
        <v>1000</v>
      </c>
      <c r="D45" s="1537">
        <v>54225</v>
      </c>
      <c r="E45" s="1611">
        <v>45287</v>
      </c>
      <c r="F45" s="1560">
        <v>7500</v>
      </c>
      <c r="G45" s="1525"/>
      <c r="H45" s="1523"/>
      <c r="I45" s="1525"/>
      <c r="J45" s="1523"/>
      <c r="K45" s="1523"/>
      <c r="L45" s="1523"/>
      <c r="M45" s="1500"/>
      <c r="N45" s="1500"/>
      <c r="O45" s="1500"/>
      <c r="P45" s="1500"/>
      <c r="Q45" s="1500"/>
    </row>
    <row r="46" spans="1:17" ht="55.8" thickBot="1" x14ac:dyDescent="0.35">
      <c r="A46" s="1524">
        <v>37</v>
      </c>
      <c r="B46" s="1621" t="s">
        <v>1001</v>
      </c>
      <c r="C46" s="1612" t="s">
        <v>1002</v>
      </c>
      <c r="D46" s="1615">
        <v>687</v>
      </c>
      <c r="E46" s="1613">
        <v>45286</v>
      </c>
      <c r="F46" s="1618">
        <v>7500</v>
      </c>
      <c r="G46" s="1541">
        <v>67500</v>
      </c>
      <c r="H46" s="1658" t="s">
        <v>1003</v>
      </c>
      <c r="I46" s="1658"/>
      <c r="J46" s="1658"/>
      <c r="K46" s="1658"/>
      <c r="L46" s="1658"/>
      <c r="M46" s="1500"/>
      <c r="N46" s="1500"/>
      <c r="O46" s="1500"/>
      <c r="P46" s="1500"/>
      <c r="Q46" s="1500"/>
    </row>
    <row r="47" spans="1:17" ht="27" thickTop="1" x14ac:dyDescent="0.3">
      <c r="A47" s="1524">
        <v>38</v>
      </c>
      <c r="B47" s="1529" t="s">
        <v>1004</v>
      </c>
      <c r="C47" s="1530" t="s">
        <v>1005</v>
      </c>
      <c r="D47" s="1616">
        <v>3406</v>
      </c>
      <c r="E47" s="1538">
        <v>45288</v>
      </c>
      <c r="F47" s="1619">
        <v>7500</v>
      </c>
      <c r="G47" s="1523"/>
      <c r="H47" s="1525"/>
      <c r="I47" s="1525"/>
      <c r="J47" s="1525"/>
      <c r="K47" s="1525"/>
      <c r="L47" s="1525"/>
      <c r="M47" s="1500"/>
      <c r="N47" s="1500"/>
      <c r="O47" s="1500"/>
      <c r="P47" s="1500"/>
      <c r="Q47" s="1500"/>
    </row>
    <row r="48" spans="1:17" ht="27" thickBot="1" x14ac:dyDescent="0.35">
      <c r="A48" s="1540">
        <v>39</v>
      </c>
      <c r="B48" s="1539" t="s">
        <v>1006</v>
      </c>
      <c r="C48" s="1553" t="s">
        <v>1007</v>
      </c>
      <c r="D48" s="1617">
        <v>16763</v>
      </c>
      <c r="E48" s="1604">
        <v>45288</v>
      </c>
      <c r="F48" s="1620">
        <v>7500</v>
      </c>
      <c r="G48" s="1541">
        <v>15000</v>
      </c>
      <c r="H48" s="1523"/>
      <c r="I48" s="1525"/>
      <c r="J48" s="1523"/>
      <c r="K48" s="1523"/>
      <c r="L48" s="1523"/>
      <c r="M48" s="1500"/>
      <c r="N48" s="1500"/>
      <c r="O48" s="1500"/>
      <c r="P48" s="1500"/>
      <c r="Q48" s="1500"/>
    </row>
    <row r="49" spans="1:17" ht="16.2" thickTop="1" x14ac:dyDescent="0.3">
      <c r="A49" s="1524"/>
      <c r="B49" s="1529"/>
      <c r="C49" s="1530"/>
      <c r="D49" s="1524"/>
      <c r="E49" s="1538"/>
      <c r="F49" s="1614"/>
      <c r="G49" s="1523"/>
      <c r="H49" s="1523"/>
      <c r="I49" s="1525"/>
      <c r="J49" s="1523"/>
      <c r="K49" s="1523"/>
      <c r="L49" s="1523"/>
      <c r="M49" s="1523"/>
      <c r="N49" s="1500"/>
      <c r="O49" s="1500"/>
      <c r="P49" s="1500"/>
      <c r="Q49" s="1500"/>
    </row>
    <row r="50" spans="1:17" ht="15.6" x14ac:dyDescent="0.3">
      <c r="A50" s="1524"/>
      <c r="B50" s="1529"/>
      <c r="C50" s="1530"/>
      <c r="D50" s="1551"/>
      <c r="E50" s="1552"/>
      <c r="F50" s="1591"/>
      <c r="G50" s="1523"/>
      <c r="H50" s="1523"/>
      <c r="I50" s="1525"/>
      <c r="J50" s="1523"/>
      <c r="K50" s="1523"/>
      <c r="L50" s="1523"/>
      <c r="M50" s="1523"/>
      <c r="N50" s="1500"/>
      <c r="O50" s="1500"/>
      <c r="P50" s="1500"/>
      <c r="Q50" s="1500"/>
    </row>
    <row r="51" spans="1:17" ht="15.6" x14ac:dyDescent="0.3">
      <c r="A51" s="1524"/>
      <c r="B51" s="1527"/>
      <c r="C51" s="1531"/>
      <c r="D51" s="1526"/>
      <c r="E51" s="1535"/>
      <c r="F51" s="1560"/>
      <c r="G51" s="1523"/>
      <c r="H51" s="1523"/>
      <c r="I51" s="1525"/>
      <c r="J51" s="1523"/>
      <c r="K51" s="1523"/>
      <c r="L51" s="1523"/>
      <c r="M51" s="1523"/>
      <c r="N51" s="1500"/>
      <c r="O51" s="1500"/>
      <c r="P51" s="1500"/>
      <c r="Q51" s="1500"/>
    </row>
    <row r="52" spans="1:17" ht="15.6" x14ac:dyDescent="0.3">
      <c r="A52" s="1524"/>
      <c r="B52" s="1527"/>
      <c r="C52" s="1528" t="s">
        <v>210</v>
      </c>
      <c r="D52" s="1526"/>
      <c r="E52" s="1535"/>
      <c r="F52" s="1560">
        <v>262500</v>
      </c>
      <c r="G52" s="1542">
        <v>262500</v>
      </c>
      <c r="H52" s="1523"/>
      <c r="I52" s="1525"/>
      <c r="J52" s="1523"/>
      <c r="K52" s="1523"/>
      <c r="L52" s="1523"/>
      <c r="M52" s="1523"/>
      <c r="N52" s="1500"/>
      <c r="O52" s="1500"/>
      <c r="P52" s="1500"/>
      <c r="Q52" s="1500"/>
    </row>
    <row r="53" spans="1:17" ht="15.6" x14ac:dyDescent="0.3">
      <c r="A53" s="1524"/>
      <c r="B53" s="1673" t="s">
        <v>595</v>
      </c>
      <c r="C53" s="1673"/>
      <c r="D53" s="1673"/>
      <c r="E53" s="1673"/>
      <c r="F53" s="1674"/>
      <c r="G53" s="1523"/>
      <c r="H53" s="1523"/>
      <c r="I53" s="1525"/>
      <c r="J53" s="1523"/>
      <c r="K53" s="1523"/>
      <c r="L53" s="1523"/>
      <c r="M53" s="1523"/>
      <c r="N53" s="1500"/>
      <c r="O53" s="1500"/>
      <c r="P53" s="1500"/>
      <c r="Q53" s="1500"/>
    </row>
    <row r="54" spans="1:17" ht="40.799999999999997" thickBot="1" x14ac:dyDescent="0.35">
      <c r="A54" s="1524">
        <v>1</v>
      </c>
      <c r="B54" s="1547" t="s">
        <v>949</v>
      </c>
      <c r="C54" s="1548" t="s">
        <v>1008</v>
      </c>
      <c r="D54" s="1549">
        <v>8508</v>
      </c>
      <c r="E54" s="1550">
        <v>45260</v>
      </c>
      <c r="F54" s="1561">
        <v>750</v>
      </c>
      <c r="G54" s="1541">
        <v>750</v>
      </c>
      <c r="H54" s="1523"/>
      <c r="I54" s="1525"/>
      <c r="J54" s="1523"/>
      <c r="K54" s="1523"/>
      <c r="L54" s="1523"/>
      <c r="M54" s="1523"/>
      <c r="N54" s="1500"/>
      <c r="O54" s="1500"/>
      <c r="P54" s="1500"/>
      <c r="Q54" s="1500"/>
    </row>
    <row r="55" spans="1:17" ht="63.6" thickTop="1" thickBot="1" x14ac:dyDescent="0.35">
      <c r="A55" s="1524">
        <v>2</v>
      </c>
      <c r="B55" s="1566" t="s">
        <v>560</v>
      </c>
      <c r="C55" s="1572" t="s">
        <v>1009</v>
      </c>
      <c r="D55" s="1568">
        <v>2189</v>
      </c>
      <c r="E55" s="1569">
        <v>45266</v>
      </c>
      <c r="F55" s="1570">
        <v>750</v>
      </c>
      <c r="G55" s="1571">
        <v>750</v>
      </c>
      <c r="H55" s="1523"/>
      <c r="I55" s="1525"/>
      <c r="J55" s="1523"/>
      <c r="K55" s="1523"/>
      <c r="L55" s="1523"/>
      <c r="M55" s="1523"/>
      <c r="N55" s="1500"/>
      <c r="O55" s="1500"/>
      <c r="P55" s="1500"/>
      <c r="Q55" s="1500"/>
    </row>
    <row r="56" spans="1:17" ht="28.2" thickTop="1" thickBot="1" x14ac:dyDescent="0.35">
      <c r="A56" s="1524">
        <v>3</v>
      </c>
      <c r="B56" s="1575" t="s">
        <v>944</v>
      </c>
      <c r="C56" s="1576" t="s">
        <v>945</v>
      </c>
      <c r="D56" s="1577">
        <v>2387</v>
      </c>
      <c r="E56" s="1578">
        <v>45261</v>
      </c>
      <c r="F56" s="1570">
        <v>750</v>
      </c>
      <c r="G56" s="1571">
        <v>750</v>
      </c>
      <c r="H56" s="1658" t="s">
        <v>956</v>
      </c>
      <c r="I56" s="1658"/>
      <c r="J56" s="1658"/>
      <c r="K56" s="1658"/>
      <c r="L56" s="1658"/>
      <c r="M56" s="1585"/>
      <c r="N56" s="1500"/>
      <c r="O56" s="1500"/>
      <c r="P56" s="1500"/>
      <c r="Q56" s="1500"/>
    </row>
    <row r="57" spans="1:17" ht="63.6" thickTop="1" thickBot="1" x14ac:dyDescent="0.35">
      <c r="A57" s="1524">
        <v>4</v>
      </c>
      <c r="B57" s="1566" t="s">
        <v>1010</v>
      </c>
      <c r="C57" s="1572" t="s">
        <v>1011</v>
      </c>
      <c r="D57" s="1568">
        <v>1350</v>
      </c>
      <c r="E57" s="1569">
        <v>45268</v>
      </c>
      <c r="F57" s="1570">
        <v>750</v>
      </c>
      <c r="G57" s="1571">
        <v>750</v>
      </c>
      <c r="H57" s="1523"/>
      <c r="I57" s="1525"/>
      <c r="J57" s="1523"/>
      <c r="K57" s="1523"/>
      <c r="L57" s="1523"/>
      <c r="M57" s="1523"/>
      <c r="N57" s="1500"/>
      <c r="O57" s="1500"/>
      <c r="P57" s="1500"/>
      <c r="Q57" s="1500"/>
    </row>
    <row r="58" spans="1:17" ht="48" thickTop="1" thickBot="1" x14ac:dyDescent="0.35">
      <c r="A58" s="1524">
        <v>5</v>
      </c>
      <c r="B58" s="1566" t="s">
        <v>291</v>
      </c>
      <c r="C58" s="1566" t="s">
        <v>1012</v>
      </c>
      <c r="D58" s="1568">
        <v>1152</v>
      </c>
      <c r="E58" s="1569">
        <v>45271</v>
      </c>
      <c r="F58" s="1570">
        <v>750</v>
      </c>
      <c r="G58" s="1571">
        <v>750</v>
      </c>
      <c r="H58" s="1523"/>
      <c r="I58" s="1525"/>
      <c r="J58" s="1523"/>
      <c r="K58" s="1523"/>
      <c r="L58" s="1523"/>
      <c r="M58" s="1523"/>
      <c r="N58" s="1500"/>
      <c r="O58" s="1500"/>
      <c r="P58" s="1500"/>
      <c r="Q58" s="1500"/>
    </row>
    <row r="59" spans="1:17" ht="41.4" thickTop="1" thickBot="1" x14ac:dyDescent="0.35">
      <c r="A59" s="1524">
        <v>6</v>
      </c>
      <c r="B59" s="1566" t="s">
        <v>1013</v>
      </c>
      <c r="C59" s="1567" t="s">
        <v>1014</v>
      </c>
      <c r="D59" s="1568">
        <v>175</v>
      </c>
      <c r="E59" s="1569">
        <v>45272</v>
      </c>
      <c r="F59" s="1570">
        <v>750</v>
      </c>
      <c r="G59" s="1571">
        <v>750</v>
      </c>
      <c r="H59" s="1523"/>
      <c r="I59" s="1525"/>
      <c r="J59" s="1523"/>
      <c r="K59" s="1523"/>
      <c r="L59" s="1523"/>
      <c r="M59" s="1523"/>
      <c r="N59" s="1500"/>
      <c r="O59" s="1500"/>
      <c r="P59" s="1500"/>
      <c r="Q59" s="1500"/>
    </row>
    <row r="60" spans="1:17" ht="63.6" thickTop="1" thickBot="1" x14ac:dyDescent="0.35">
      <c r="A60" s="1524">
        <v>7</v>
      </c>
      <c r="B60" s="1566" t="s">
        <v>1015</v>
      </c>
      <c r="C60" s="1572" t="s">
        <v>1016</v>
      </c>
      <c r="D60" s="1568">
        <v>361</v>
      </c>
      <c r="E60" s="1569">
        <v>45273</v>
      </c>
      <c r="F60" s="1570">
        <v>750</v>
      </c>
      <c r="G60" s="1571">
        <v>750</v>
      </c>
      <c r="H60" s="1523"/>
      <c r="I60" s="1525"/>
      <c r="J60" s="1523"/>
      <c r="K60" s="1523"/>
      <c r="L60" s="1523"/>
      <c r="M60" s="1523"/>
      <c r="N60" s="1500"/>
      <c r="O60" s="1500"/>
      <c r="P60" s="1500"/>
      <c r="Q60" s="1500"/>
    </row>
    <row r="61" spans="1:17" ht="32.4" thickTop="1" thickBot="1" x14ac:dyDescent="0.35">
      <c r="A61" s="1524">
        <v>8</v>
      </c>
      <c r="B61" s="1587" t="s">
        <v>24</v>
      </c>
      <c r="C61" s="1572" t="s">
        <v>1017</v>
      </c>
      <c r="D61" s="1568">
        <v>344</v>
      </c>
      <c r="E61" s="1569">
        <v>45275</v>
      </c>
      <c r="F61" s="1570">
        <v>750</v>
      </c>
      <c r="G61" s="1571">
        <v>750</v>
      </c>
      <c r="H61" s="1523"/>
      <c r="I61" s="1525"/>
      <c r="J61" s="1523"/>
      <c r="K61" s="1523"/>
      <c r="L61" s="1523"/>
      <c r="M61" s="1523"/>
      <c r="N61" s="1500"/>
      <c r="O61" s="1500"/>
      <c r="P61" s="1500"/>
      <c r="Q61" s="1500"/>
    </row>
    <row r="62" spans="1:17" ht="48" thickTop="1" thickBot="1" x14ac:dyDescent="0.35">
      <c r="A62" s="1524">
        <v>9</v>
      </c>
      <c r="B62" s="1566" t="s">
        <v>1018</v>
      </c>
      <c r="C62" s="1572" t="s">
        <v>1019</v>
      </c>
      <c r="D62" s="1568">
        <v>392</v>
      </c>
      <c r="E62" s="1569">
        <v>45279</v>
      </c>
      <c r="F62" s="1570">
        <v>750</v>
      </c>
      <c r="G62" s="1571">
        <v>750</v>
      </c>
      <c r="H62" s="1523"/>
      <c r="I62" s="1525"/>
      <c r="J62" s="1523"/>
      <c r="K62" s="1523"/>
      <c r="L62" s="1523"/>
      <c r="M62" s="1523"/>
      <c r="N62" s="1500"/>
      <c r="O62" s="1500"/>
      <c r="P62" s="1500"/>
      <c r="Q62" s="1500"/>
    </row>
    <row r="63" spans="1:17" ht="63.6" thickTop="1" thickBot="1" x14ac:dyDescent="0.35">
      <c r="A63" s="1524">
        <v>10</v>
      </c>
      <c r="B63" s="1572" t="s">
        <v>1020</v>
      </c>
      <c r="C63" s="1566" t="s">
        <v>1021</v>
      </c>
      <c r="D63" s="1568">
        <v>992437</v>
      </c>
      <c r="E63" s="1569">
        <v>45278</v>
      </c>
      <c r="F63" s="1570">
        <v>750</v>
      </c>
      <c r="G63" s="1571">
        <v>750</v>
      </c>
      <c r="H63" s="1523"/>
      <c r="I63" s="1525"/>
      <c r="J63" s="1523"/>
      <c r="K63" s="1523"/>
      <c r="L63" s="1523"/>
      <c r="M63" s="1523"/>
      <c r="N63" s="1500"/>
      <c r="O63" s="1500"/>
      <c r="P63" s="1500"/>
      <c r="Q63" s="1500"/>
    </row>
    <row r="64" spans="1:17" ht="48" thickTop="1" thickBot="1" x14ac:dyDescent="0.35">
      <c r="A64" s="1524">
        <v>11</v>
      </c>
      <c r="B64" s="1566" t="s">
        <v>1022</v>
      </c>
      <c r="C64" s="1572" t="s">
        <v>1023</v>
      </c>
      <c r="D64" s="1568">
        <v>8081</v>
      </c>
      <c r="E64" s="1569">
        <v>45285</v>
      </c>
      <c r="F64" s="1570">
        <v>750</v>
      </c>
      <c r="G64" s="1571">
        <v>750</v>
      </c>
      <c r="H64" s="1523"/>
      <c r="I64" s="1525"/>
      <c r="J64" s="1523"/>
      <c r="K64" s="1523"/>
      <c r="L64" s="1523"/>
      <c r="M64" s="1523"/>
      <c r="N64" s="1500"/>
      <c r="O64" s="1500"/>
      <c r="P64" s="1500"/>
      <c r="Q64" s="1500"/>
    </row>
    <row r="65" spans="1:17" ht="63.6" thickTop="1" thickBot="1" x14ac:dyDescent="0.35">
      <c r="A65" s="1524">
        <v>12</v>
      </c>
      <c r="B65" s="1587" t="s">
        <v>1024</v>
      </c>
      <c r="C65" s="1566" t="s">
        <v>1025</v>
      </c>
      <c r="D65" s="1568">
        <v>4331</v>
      </c>
      <c r="E65" s="1569">
        <v>45286</v>
      </c>
      <c r="F65" s="1570">
        <v>750</v>
      </c>
      <c r="G65" s="1571">
        <v>750</v>
      </c>
      <c r="H65" s="1523"/>
      <c r="I65" s="1525"/>
      <c r="J65" s="1523"/>
      <c r="K65" s="1523"/>
      <c r="L65" s="1523"/>
      <c r="M65" s="1523"/>
      <c r="N65" s="1523"/>
      <c r="O65" s="1523"/>
      <c r="P65" s="1523"/>
      <c r="Q65" s="1523"/>
    </row>
    <row r="66" spans="1:17" ht="63.6" thickTop="1" thickBot="1" x14ac:dyDescent="0.35">
      <c r="A66" s="1524">
        <v>13</v>
      </c>
      <c r="B66" s="1572" t="s">
        <v>1026</v>
      </c>
      <c r="C66" s="1572" t="s">
        <v>1027</v>
      </c>
      <c r="D66" s="1568">
        <v>2431</v>
      </c>
      <c r="E66" s="1569">
        <v>45288</v>
      </c>
      <c r="F66" s="1570">
        <v>750</v>
      </c>
      <c r="G66" s="1571">
        <v>750</v>
      </c>
      <c r="H66" s="1523"/>
      <c r="I66" s="1525"/>
      <c r="J66" s="1523"/>
      <c r="K66" s="1523"/>
      <c r="L66" s="1523"/>
      <c r="M66" s="1523"/>
      <c r="N66" s="1523"/>
      <c r="O66" s="1523"/>
      <c r="P66" s="1523"/>
      <c r="Q66" s="1523"/>
    </row>
    <row r="67" spans="1:17" ht="16.2" thickTop="1" x14ac:dyDescent="0.3">
      <c r="A67" s="1524"/>
      <c r="B67" s="1580"/>
      <c r="C67" s="1580"/>
      <c r="D67" s="1545"/>
      <c r="E67" s="1546"/>
      <c r="F67" s="1562"/>
      <c r="G67" s="1523"/>
      <c r="H67" s="1523"/>
      <c r="I67" s="1525"/>
      <c r="J67" s="1523"/>
      <c r="K67" s="1523"/>
      <c r="L67" s="1523"/>
      <c r="M67" s="1523"/>
      <c r="N67" s="1523"/>
      <c r="O67" s="1523"/>
      <c r="P67" s="1523"/>
      <c r="Q67" s="1523"/>
    </row>
    <row r="68" spans="1:17" ht="15.6" x14ac:dyDescent="0.3">
      <c r="A68" s="1524"/>
      <c r="B68" s="1580"/>
      <c r="C68" s="1580"/>
      <c r="D68" s="1545"/>
      <c r="E68" s="1546"/>
      <c r="F68" s="1562"/>
      <c r="G68" s="1523"/>
      <c r="H68" s="1523"/>
      <c r="I68" s="1525"/>
      <c r="J68" s="1523"/>
      <c r="K68" s="1523"/>
      <c r="L68" s="1523"/>
      <c r="M68" s="1523"/>
      <c r="N68" s="1523"/>
      <c r="O68" s="1523"/>
      <c r="P68" s="1523"/>
      <c r="Q68" s="1523"/>
    </row>
    <row r="69" spans="1:17" ht="15.6" x14ac:dyDescent="0.3">
      <c r="A69" s="1524"/>
      <c r="B69" s="1527"/>
      <c r="C69" s="1527"/>
      <c r="D69" s="1526"/>
      <c r="E69" s="1535"/>
      <c r="F69" s="1560"/>
      <c r="G69" s="1523"/>
      <c r="H69" s="1523"/>
      <c r="I69" s="1525"/>
      <c r="J69" s="1523"/>
      <c r="K69" s="1523"/>
      <c r="L69" s="1523"/>
      <c r="M69" s="1523"/>
      <c r="N69" s="1523"/>
      <c r="O69" s="1523"/>
      <c r="P69" s="1523"/>
      <c r="Q69" s="1523"/>
    </row>
    <row r="70" spans="1:17" ht="15.6" x14ac:dyDescent="0.3">
      <c r="A70" s="1524"/>
      <c r="B70" s="1527"/>
      <c r="C70" s="1527"/>
      <c r="D70" s="1526"/>
      <c r="E70" s="1535"/>
      <c r="F70" s="1560"/>
      <c r="G70" s="1523"/>
      <c r="H70" s="1523"/>
      <c r="I70" s="1525"/>
      <c r="J70" s="1523"/>
      <c r="K70" s="1523"/>
      <c r="L70" s="1523"/>
      <c r="M70" s="1523"/>
      <c r="N70" s="1523"/>
      <c r="O70" s="1523"/>
      <c r="P70" s="1523"/>
      <c r="Q70" s="1523"/>
    </row>
    <row r="71" spans="1:17" ht="15.6" x14ac:dyDescent="0.3">
      <c r="A71" s="1524"/>
      <c r="B71" s="1527"/>
      <c r="C71" s="1528" t="s">
        <v>210</v>
      </c>
      <c r="D71" s="1526"/>
      <c r="E71" s="1535"/>
      <c r="F71" s="1560">
        <v>9750</v>
      </c>
      <c r="G71" s="1542">
        <v>9750</v>
      </c>
      <c r="H71" s="1523"/>
      <c r="I71" s="1525"/>
      <c r="J71" s="1523"/>
      <c r="K71" s="1523"/>
      <c r="L71" s="1523"/>
      <c r="M71" s="1523"/>
      <c r="N71" s="1523"/>
      <c r="O71" s="1523"/>
      <c r="P71" s="1523"/>
      <c r="Q71" s="1523"/>
    </row>
    <row r="72" spans="1:17" ht="15.6" x14ac:dyDescent="0.3">
      <c r="A72" s="1524"/>
      <c r="B72" s="1673" t="s">
        <v>620</v>
      </c>
      <c r="C72" s="1673"/>
      <c r="D72" s="1673"/>
      <c r="E72" s="1673"/>
      <c r="F72" s="1674"/>
      <c r="G72" s="1523"/>
      <c r="H72" s="1523"/>
      <c r="I72" s="1525"/>
      <c r="J72" s="1523"/>
      <c r="K72" s="1523"/>
      <c r="L72" s="1523"/>
      <c r="M72" s="1523"/>
      <c r="N72" s="1523"/>
      <c r="O72" s="1523"/>
      <c r="P72" s="1523"/>
      <c r="Q72" s="1523"/>
    </row>
    <row r="73" spans="1:17" ht="40.200000000000003" thickBot="1" x14ac:dyDescent="0.35">
      <c r="A73" s="1524">
        <v>1</v>
      </c>
      <c r="B73" s="1547" t="s">
        <v>1028</v>
      </c>
      <c r="C73" s="1565" t="s">
        <v>1029</v>
      </c>
      <c r="D73" s="1549">
        <v>2726</v>
      </c>
      <c r="E73" s="1550">
        <v>45265</v>
      </c>
      <c r="F73" s="1561">
        <v>750</v>
      </c>
      <c r="G73" s="1541">
        <v>750</v>
      </c>
      <c r="H73" s="1523"/>
      <c r="I73" s="1525"/>
      <c r="J73" s="1523"/>
      <c r="K73" s="1523"/>
      <c r="L73" s="1523"/>
      <c r="M73" s="1523"/>
      <c r="N73" s="1523"/>
      <c r="O73" s="1523"/>
      <c r="P73" s="1523"/>
      <c r="Q73" s="1523"/>
    </row>
    <row r="74" spans="1:17" ht="27.6" thickTop="1" thickBot="1" x14ac:dyDescent="0.35">
      <c r="A74" s="1524">
        <v>2</v>
      </c>
      <c r="B74" s="1581" t="s">
        <v>1030</v>
      </c>
      <c r="C74" s="1582" t="s">
        <v>1031</v>
      </c>
      <c r="D74" s="1583">
        <v>5142</v>
      </c>
      <c r="E74" s="1584">
        <v>45162</v>
      </c>
      <c r="F74" s="1579">
        <v>-750</v>
      </c>
      <c r="G74" s="1571">
        <v>-750</v>
      </c>
      <c r="H74" s="1523"/>
      <c r="I74" s="1726" t="s">
        <v>1032</v>
      </c>
      <c r="J74" s="1726"/>
      <c r="K74" s="1726"/>
      <c r="L74" s="1726"/>
      <c r="M74" s="1726" t="s">
        <v>1033</v>
      </c>
      <c r="N74" s="1726"/>
      <c r="O74" s="1726"/>
      <c r="P74" s="1692" t="s">
        <v>1034</v>
      </c>
      <c r="Q74" s="1692"/>
    </row>
    <row r="75" spans="1:17" ht="32.4" thickTop="1" thickBot="1" x14ac:dyDescent="0.35">
      <c r="A75" s="1524">
        <v>3</v>
      </c>
      <c r="B75" s="1566" t="s">
        <v>1035</v>
      </c>
      <c r="C75" s="1586" t="s">
        <v>1036</v>
      </c>
      <c r="D75" s="1568">
        <v>99</v>
      </c>
      <c r="E75" s="1569">
        <v>45272</v>
      </c>
      <c r="F75" s="1570">
        <v>750</v>
      </c>
      <c r="G75" s="1571">
        <v>750</v>
      </c>
      <c r="H75" s="1523"/>
      <c r="I75" s="1525"/>
      <c r="J75" s="1523"/>
      <c r="K75" s="1523"/>
      <c r="L75" s="1523"/>
      <c r="M75" s="1523"/>
      <c r="N75" s="1523"/>
      <c r="O75" s="1523"/>
      <c r="P75" s="1523"/>
      <c r="Q75" s="1523"/>
    </row>
    <row r="76" spans="1:17" ht="54" thickTop="1" thickBot="1" x14ac:dyDescent="0.35">
      <c r="A76" s="1524">
        <v>4</v>
      </c>
      <c r="B76" s="1566" t="s">
        <v>1037</v>
      </c>
      <c r="C76" s="1586" t="s">
        <v>1038</v>
      </c>
      <c r="D76" s="1568">
        <v>386</v>
      </c>
      <c r="E76" s="1569">
        <v>45272</v>
      </c>
      <c r="F76" s="1570">
        <v>750</v>
      </c>
      <c r="G76" s="1571">
        <v>750</v>
      </c>
      <c r="H76" s="1523"/>
      <c r="I76" s="1525"/>
      <c r="J76" s="1523"/>
      <c r="K76" s="1523"/>
      <c r="L76" s="1523"/>
      <c r="M76" s="1523"/>
      <c r="N76" s="1523"/>
      <c r="O76" s="1523"/>
      <c r="P76" s="1523"/>
      <c r="Q76" s="1523"/>
    </row>
    <row r="77" spans="1:17" ht="40.799999999999997" thickTop="1" thickBot="1" x14ac:dyDescent="0.35">
      <c r="A77" s="1524">
        <v>5</v>
      </c>
      <c r="B77" s="1566" t="s">
        <v>227</v>
      </c>
      <c r="C77" s="1586" t="s">
        <v>1039</v>
      </c>
      <c r="D77" s="1568">
        <v>10872</v>
      </c>
      <c r="E77" s="1569">
        <v>45274</v>
      </c>
      <c r="F77" s="1570">
        <v>750</v>
      </c>
      <c r="G77" s="1571">
        <v>750</v>
      </c>
      <c r="H77" s="1523"/>
      <c r="I77" s="1525"/>
      <c r="J77" s="1523"/>
      <c r="K77" s="1523"/>
      <c r="L77" s="1523"/>
      <c r="M77" s="1523"/>
      <c r="N77" s="1523"/>
      <c r="O77" s="1523"/>
      <c r="P77" s="1523"/>
      <c r="Q77" s="1523"/>
    </row>
    <row r="78" spans="1:17" ht="27" thickTop="1" x14ac:dyDescent="0.3">
      <c r="A78" s="1524">
        <v>6</v>
      </c>
      <c r="B78" s="1543" t="s">
        <v>1040</v>
      </c>
      <c r="C78" s="1564" t="s">
        <v>1041</v>
      </c>
      <c r="D78" s="1545">
        <v>57234</v>
      </c>
      <c r="E78" s="1546">
        <v>45279</v>
      </c>
      <c r="F78" s="1562">
        <v>750</v>
      </c>
      <c r="G78" s="1523"/>
      <c r="H78" s="1523"/>
      <c r="I78" s="1525"/>
      <c r="J78" s="1523"/>
      <c r="K78" s="1523"/>
      <c r="L78" s="1523"/>
      <c r="M78" s="1523"/>
      <c r="N78" s="1523"/>
      <c r="O78" s="1523"/>
      <c r="P78" s="1523"/>
      <c r="Q78" s="1523"/>
    </row>
    <row r="79" spans="1:17" ht="39.6" x14ac:dyDescent="0.3">
      <c r="A79" s="1524">
        <v>7</v>
      </c>
      <c r="B79" s="1558" t="s">
        <v>1042</v>
      </c>
      <c r="C79" s="1557" t="s">
        <v>1043</v>
      </c>
      <c r="D79" s="1534">
        <v>11145</v>
      </c>
      <c r="E79" s="1536">
        <v>45279</v>
      </c>
      <c r="F79" s="1559">
        <v>750</v>
      </c>
      <c r="G79" s="1523"/>
      <c r="H79" s="1523"/>
      <c r="I79" s="1525"/>
      <c r="J79" s="1523"/>
      <c r="K79" s="1523"/>
      <c r="L79" s="1523"/>
      <c r="M79" s="1523"/>
      <c r="N79" s="1523"/>
      <c r="O79" s="1523"/>
      <c r="P79" s="1523"/>
      <c r="Q79" s="1523"/>
    </row>
    <row r="80" spans="1:17" ht="63" thickBot="1" x14ac:dyDescent="0.35">
      <c r="A80" s="1524">
        <v>8</v>
      </c>
      <c r="B80" s="1547" t="s">
        <v>1044</v>
      </c>
      <c r="C80" s="1565" t="s">
        <v>1045</v>
      </c>
      <c r="D80" s="1549">
        <v>973774</v>
      </c>
      <c r="E80" s="1550">
        <v>45278</v>
      </c>
      <c r="F80" s="1561">
        <v>750</v>
      </c>
      <c r="G80" s="1541">
        <v>1500</v>
      </c>
      <c r="H80" s="1523"/>
      <c r="I80" s="1525"/>
      <c r="J80" s="1523"/>
      <c r="K80" s="1523"/>
      <c r="L80" s="1523"/>
      <c r="M80" s="1523"/>
      <c r="N80" s="1523"/>
      <c r="O80" s="1523"/>
      <c r="P80" s="1523"/>
      <c r="Q80" s="1523"/>
    </row>
    <row r="81" spans="1:17" ht="32.4" thickTop="1" thickBot="1" x14ac:dyDescent="0.35">
      <c r="A81" s="1524">
        <v>9</v>
      </c>
      <c r="B81" s="1599" t="s">
        <v>1046</v>
      </c>
      <c r="C81" s="1600" t="s">
        <v>1047</v>
      </c>
      <c r="D81" s="1601">
        <v>1518</v>
      </c>
      <c r="E81" s="1602">
        <v>45281</v>
      </c>
      <c r="F81" s="1605">
        <v>750</v>
      </c>
      <c r="G81" s="1541">
        <v>750</v>
      </c>
      <c r="H81" s="1523"/>
      <c r="I81" s="1525"/>
      <c r="J81" s="1500"/>
      <c r="K81" s="1500"/>
      <c r="L81" s="1500"/>
      <c r="M81" s="1500"/>
      <c r="N81" s="1500"/>
      <c r="O81" s="1500"/>
      <c r="P81" s="1500"/>
      <c r="Q81" s="1500"/>
    </row>
    <row r="82" spans="1:17" ht="40.200000000000003" thickTop="1" x14ac:dyDescent="0.3">
      <c r="A82" s="1524">
        <v>10</v>
      </c>
      <c r="B82" s="1529" t="s">
        <v>227</v>
      </c>
      <c r="C82" s="1530" t="s">
        <v>1048</v>
      </c>
      <c r="D82" s="1551">
        <v>11301</v>
      </c>
      <c r="E82" s="1552">
        <v>45285</v>
      </c>
      <c r="F82" s="1591">
        <v>750</v>
      </c>
      <c r="G82" s="1523"/>
      <c r="H82" s="1523"/>
      <c r="I82" s="1525"/>
      <c r="J82" s="1500"/>
      <c r="K82" s="1500"/>
      <c r="L82" s="1500"/>
      <c r="M82" s="1500"/>
      <c r="N82" s="1500"/>
      <c r="O82" s="1500"/>
      <c r="P82" s="1500"/>
      <c r="Q82" s="1500"/>
    </row>
    <row r="83" spans="1:17" ht="39.6" x14ac:dyDescent="0.3">
      <c r="A83" s="1524">
        <v>11</v>
      </c>
      <c r="B83" s="1532" t="s">
        <v>227</v>
      </c>
      <c r="C83" s="1533" t="s">
        <v>1049</v>
      </c>
      <c r="D83" s="1526">
        <v>11304</v>
      </c>
      <c r="E83" s="1535">
        <v>45285</v>
      </c>
      <c r="F83" s="1560">
        <v>750</v>
      </c>
      <c r="G83" s="1523"/>
      <c r="H83" s="1523"/>
      <c r="I83" s="1525"/>
      <c r="J83" s="1500"/>
      <c r="K83" s="1500"/>
      <c r="L83" s="1500"/>
      <c r="M83" s="1500"/>
      <c r="N83" s="1500"/>
      <c r="O83" s="1500"/>
      <c r="P83" s="1500"/>
      <c r="Q83" s="1500"/>
    </row>
    <row r="84" spans="1:17" ht="26.4" x14ac:dyDescent="0.3">
      <c r="A84" s="1524">
        <v>12</v>
      </c>
      <c r="B84" s="1532" t="s">
        <v>227</v>
      </c>
      <c r="C84" s="1533" t="s">
        <v>1050</v>
      </c>
      <c r="D84" s="1526">
        <v>11300</v>
      </c>
      <c r="E84" s="1535">
        <v>45285</v>
      </c>
      <c r="F84" s="1560">
        <v>750</v>
      </c>
      <c r="G84" s="1523"/>
      <c r="H84" s="1523"/>
      <c r="I84" s="1525"/>
      <c r="J84" s="1500"/>
      <c r="K84" s="1500"/>
      <c r="L84" s="1500"/>
      <c r="M84" s="1500"/>
      <c r="N84" s="1500"/>
      <c r="O84" s="1500"/>
      <c r="P84" s="1500"/>
      <c r="Q84" s="1500"/>
    </row>
    <row r="85" spans="1:17" ht="39.6" x14ac:dyDescent="0.3">
      <c r="A85" s="1524">
        <v>13</v>
      </c>
      <c r="B85" s="1532" t="s">
        <v>227</v>
      </c>
      <c r="C85" s="1533" t="s">
        <v>1051</v>
      </c>
      <c r="D85" s="1526">
        <v>11302</v>
      </c>
      <c r="E85" s="1535">
        <v>45285</v>
      </c>
      <c r="F85" s="1560">
        <v>750</v>
      </c>
      <c r="G85" s="1523"/>
      <c r="H85" s="1523"/>
      <c r="I85" s="1525"/>
      <c r="J85" s="1500"/>
      <c r="K85" s="1500"/>
      <c r="L85" s="1500"/>
      <c r="M85" s="1500"/>
      <c r="N85" s="1500"/>
      <c r="O85" s="1500"/>
      <c r="P85" s="1500"/>
      <c r="Q85" s="1500"/>
    </row>
    <row r="86" spans="1:17" ht="27" thickBot="1" x14ac:dyDescent="0.35">
      <c r="A86" s="1524">
        <v>14</v>
      </c>
      <c r="B86" s="1592" t="s">
        <v>227</v>
      </c>
      <c r="C86" s="1593" t="s">
        <v>1052</v>
      </c>
      <c r="D86" s="1594">
        <v>11303</v>
      </c>
      <c r="E86" s="1555">
        <v>45285</v>
      </c>
      <c r="F86" s="1595">
        <v>750</v>
      </c>
      <c r="G86" s="1541">
        <v>3750</v>
      </c>
      <c r="H86" s="1523"/>
      <c r="I86" s="1525"/>
      <c r="J86" s="1500"/>
      <c r="K86" s="1500"/>
      <c r="L86" s="1500"/>
      <c r="M86" s="1500"/>
      <c r="N86" s="1500"/>
      <c r="O86" s="1500"/>
      <c r="P86" s="1500"/>
      <c r="Q86" s="1500"/>
    </row>
    <row r="87" spans="1:17" ht="27" thickTop="1" x14ac:dyDescent="0.3">
      <c r="A87" s="1524">
        <v>15</v>
      </c>
      <c r="B87" s="1529" t="s">
        <v>1053</v>
      </c>
      <c r="C87" s="1530" t="s">
        <v>1054</v>
      </c>
      <c r="D87" s="1551">
        <v>7376</v>
      </c>
      <c r="E87" s="1552">
        <v>45256</v>
      </c>
      <c r="F87" s="1591">
        <v>750</v>
      </c>
      <c r="G87" s="1523"/>
      <c r="H87" s="1523"/>
      <c r="I87" s="1525"/>
      <c r="J87" s="1500"/>
      <c r="K87" s="1500"/>
      <c r="L87" s="1500"/>
      <c r="M87" s="1500"/>
      <c r="N87" s="1500"/>
      <c r="O87" s="1500"/>
      <c r="P87" s="1500"/>
      <c r="Q87" s="1500"/>
    </row>
    <row r="88" spans="1:17" ht="47.4" thickBot="1" x14ac:dyDescent="0.35">
      <c r="A88" s="1524">
        <v>16</v>
      </c>
      <c r="B88" s="1592" t="s">
        <v>555</v>
      </c>
      <c r="C88" s="1593" t="s">
        <v>1055</v>
      </c>
      <c r="D88" s="1594">
        <v>1582</v>
      </c>
      <c r="E88" s="1555">
        <v>45286</v>
      </c>
      <c r="F88" s="1595">
        <v>750</v>
      </c>
      <c r="G88" s="1541">
        <v>1500</v>
      </c>
      <c r="H88" s="1523"/>
      <c r="I88" s="1525"/>
      <c r="J88" s="1500"/>
      <c r="K88" s="1500"/>
      <c r="L88" s="1500"/>
      <c r="M88" s="1500"/>
      <c r="N88" s="1500"/>
      <c r="O88" s="1500"/>
      <c r="P88" s="1500"/>
      <c r="Q88" s="1500"/>
    </row>
    <row r="89" spans="1:17" ht="40.799999999999997" thickTop="1" thickBot="1" x14ac:dyDescent="0.35">
      <c r="A89" s="1524">
        <v>17</v>
      </c>
      <c r="B89" s="1573" t="s">
        <v>1056</v>
      </c>
      <c r="C89" s="1574" t="s">
        <v>1057</v>
      </c>
      <c r="D89" s="1606">
        <v>4470</v>
      </c>
      <c r="E89" s="1607">
        <v>45286</v>
      </c>
      <c r="F89" s="1608">
        <v>750</v>
      </c>
      <c r="G89" s="1571">
        <v>750</v>
      </c>
      <c r="H89" s="1523"/>
      <c r="I89" s="1525"/>
      <c r="J89" s="1500"/>
      <c r="K89" s="1500"/>
      <c r="L89" s="1500"/>
      <c r="M89" s="1500"/>
      <c r="N89" s="1500"/>
      <c r="O89" s="1500"/>
      <c r="P89" s="1500"/>
      <c r="Q89" s="1500"/>
    </row>
  </sheetData>
  <mergeCells count="21">
    <mergeCell ref="B72:F72"/>
    <mergeCell ref="I74:L74"/>
    <mergeCell ref="P74:Q74"/>
    <mergeCell ref="M74:O74"/>
    <mergeCell ref="N18:Q18"/>
    <mergeCell ref="I18:L18"/>
    <mergeCell ref="I25:J25"/>
    <mergeCell ref="H56:L56"/>
    <mergeCell ref="B53:F53"/>
    <mergeCell ref="H46:L46"/>
    <mergeCell ref="I12:L12"/>
    <mergeCell ref="A1:F1"/>
    <mergeCell ref="A2:F2"/>
    <mergeCell ref="A3:F3"/>
    <mergeCell ref="A5:F5"/>
    <mergeCell ref="A6:A8"/>
    <mergeCell ref="B6:B8"/>
    <mergeCell ref="C6:C8"/>
    <mergeCell ref="E6:F6"/>
    <mergeCell ref="E7:F7"/>
    <mergeCell ref="B9:F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opLeftCell="A49" zoomScale="70" zoomScaleNormal="70" workbookViewId="0">
      <selection activeCell="G60" sqref="G60:G61"/>
    </sheetView>
  </sheetViews>
  <sheetFormatPr defaultRowHeight="14.4" x14ac:dyDescent="0.3"/>
  <cols>
    <col min="1" max="1" width="6.77734375" bestFit="1" customWidth="1"/>
    <col min="2" max="2" width="60.44140625" customWidth="1"/>
    <col min="3" max="3" width="77.6640625" customWidth="1"/>
    <col min="4" max="4" width="17.109375" customWidth="1"/>
    <col min="5" max="5" width="24" customWidth="1"/>
    <col min="6" max="6" width="22.109375" customWidth="1"/>
    <col min="7" max="7" width="10.21875" customWidth="1"/>
  </cols>
  <sheetData>
    <row r="1" spans="1:14" s="38" customFormat="1" ht="10.199999999999999" x14ac:dyDescent="0.2">
      <c r="A1" s="1633" t="s">
        <v>0</v>
      </c>
      <c r="B1" s="1633"/>
      <c r="C1" s="1633"/>
      <c r="D1" s="1633"/>
      <c r="E1" s="1633"/>
      <c r="F1" s="1633"/>
    </row>
    <row r="2" spans="1:14" s="38" customFormat="1" ht="10.199999999999999" x14ac:dyDescent="0.2">
      <c r="A2" s="1634" t="s">
        <v>1</v>
      </c>
      <c r="B2" s="1634"/>
      <c r="C2" s="1634"/>
      <c r="D2" s="1634"/>
      <c r="E2" s="1634"/>
      <c r="F2" s="1634"/>
    </row>
    <row r="3" spans="1:14" s="38" customFormat="1" ht="10.199999999999999" x14ac:dyDescent="0.2">
      <c r="A3" s="1633" t="s">
        <v>2</v>
      </c>
      <c r="B3" s="1633"/>
      <c r="C3" s="1633"/>
      <c r="D3" s="1633"/>
      <c r="E3" s="1633"/>
      <c r="F3" s="1633"/>
    </row>
    <row r="4" spans="1:14" s="38" customFormat="1" ht="10.199999999999999" x14ac:dyDescent="0.2"/>
    <row r="5" spans="1:14" ht="51.6" customHeight="1" x14ac:dyDescent="0.3">
      <c r="A5" s="1651" t="s">
        <v>81</v>
      </c>
      <c r="B5" s="1635"/>
      <c r="C5" s="1635"/>
      <c r="D5" s="1635"/>
      <c r="E5" s="1635"/>
      <c r="F5" s="1635"/>
      <c r="G5" s="41"/>
      <c r="H5" s="41"/>
      <c r="I5" s="41"/>
      <c r="J5" s="41"/>
      <c r="K5" s="41"/>
      <c r="L5" s="41"/>
      <c r="M5" s="41"/>
      <c r="N5" s="41"/>
    </row>
    <row r="6" spans="1:14" ht="30" customHeight="1" x14ac:dyDescent="0.3">
      <c r="A6" s="1636" t="s">
        <v>3</v>
      </c>
      <c r="B6" s="1639" t="s">
        <v>4</v>
      </c>
      <c r="C6" s="1639" t="s">
        <v>5</v>
      </c>
      <c r="D6" s="1652" t="s">
        <v>6</v>
      </c>
      <c r="E6" s="1653"/>
      <c r="F6" s="1654"/>
      <c r="G6" s="41"/>
      <c r="H6" s="41"/>
      <c r="I6" s="41"/>
      <c r="J6" s="41"/>
      <c r="K6" s="41"/>
      <c r="L6" s="41"/>
      <c r="M6" s="41"/>
      <c r="N6" s="41"/>
    </row>
    <row r="7" spans="1:14" ht="42.6" customHeight="1" x14ac:dyDescent="0.3">
      <c r="A7" s="1637"/>
      <c r="B7" s="1640"/>
      <c r="C7" s="1640"/>
      <c r="D7" s="1645" t="s">
        <v>7</v>
      </c>
      <c r="E7" s="1646"/>
      <c r="F7" s="1647"/>
      <c r="G7" s="41"/>
      <c r="H7" s="43"/>
      <c r="I7" s="41"/>
      <c r="J7" s="41"/>
      <c r="K7" s="41"/>
      <c r="L7" s="41"/>
      <c r="M7" s="41"/>
      <c r="N7" s="41"/>
    </row>
    <row r="8" spans="1:14" ht="22.8" customHeight="1" x14ac:dyDescent="0.3">
      <c r="A8" s="1638"/>
      <c r="B8" s="1641"/>
      <c r="C8" s="1641"/>
      <c r="D8" s="44" t="s">
        <v>8</v>
      </c>
      <c r="E8" s="44" t="s">
        <v>9</v>
      </c>
      <c r="F8" s="44" t="s">
        <v>10</v>
      </c>
      <c r="G8" s="41"/>
      <c r="H8" s="43"/>
      <c r="I8" s="41"/>
      <c r="J8" s="41"/>
      <c r="K8" s="41"/>
      <c r="L8" s="41"/>
      <c r="M8" s="41"/>
      <c r="N8" s="41"/>
    </row>
    <row r="9" spans="1:14" ht="16.2" x14ac:dyDescent="0.3">
      <c r="A9" s="45"/>
      <c r="B9" s="1622" t="s">
        <v>11</v>
      </c>
      <c r="C9" s="1623"/>
      <c r="D9" s="1623"/>
      <c r="E9" s="1623"/>
      <c r="F9" s="1624"/>
      <c r="G9" s="48"/>
      <c r="H9" s="41"/>
      <c r="I9" s="41"/>
      <c r="J9" s="41"/>
      <c r="K9" s="41"/>
      <c r="L9" s="41"/>
      <c r="M9" s="41"/>
      <c r="N9" s="41"/>
    </row>
    <row r="10" spans="1:14" ht="42.6" customHeight="1" x14ac:dyDescent="0.3">
      <c r="A10" s="45">
        <v>1</v>
      </c>
      <c r="B10" s="67" t="s">
        <v>82</v>
      </c>
      <c r="C10" s="79" t="s">
        <v>132</v>
      </c>
      <c r="D10" s="68">
        <v>643994</v>
      </c>
      <c r="E10" s="63">
        <v>44958</v>
      </c>
      <c r="F10" s="72">
        <v>-300000</v>
      </c>
      <c r="G10" s="106" t="s">
        <v>83</v>
      </c>
      <c r="H10" s="1650" t="s">
        <v>84</v>
      </c>
      <c r="I10" s="1650"/>
      <c r="J10" s="1650"/>
      <c r="K10" s="41"/>
      <c r="L10" s="41"/>
      <c r="M10" s="48"/>
      <c r="N10" s="48"/>
    </row>
    <row r="11" spans="1:14" ht="26.4" x14ac:dyDescent="0.3">
      <c r="A11" s="45">
        <v>2</v>
      </c>
      <c r="B11" s="93" t="s">
        <v>85</v>
      </c>
      <c r="C11" s="79" t="s">
        <v>86</v>
      </c>
      <c r="D11" s="76">
        <v>585</v>
      </c>
      <c r="E11" s="77">
        <v>44958</v>
      </c>
      <c r="F11" s="69">
        <v>7500</v>
      </c>
      <c r="G11" s="41"/>
      <c r="H11" s="41"/>
      <c r="I11" s="41"/>
      <c r="J11" s="41"/>
      <c r="K11" s="41"/>
      <c r="L11" s="41"/>
      <c r="M11" s="49"/>
      <c r="N11" s="49"/>
    </row>
    <row r="12" spans="1:14" ht="26.4" x14ac:dyDescent="0.3">
      <c r="A12" s="45">
        <v>3</v>
      </c>
      <c r="B12" s="67" t="s">
        <v>40</v>
      </c>
      <c r="C12" s="80" t="s">
        <v>87</v>
      </c>
      <c r="D12" s="62">
        <v>741</v>
      </c>
      <c r="E12" s="63">
        <v>44959</v>
      </c>
      <c r="F12" s="64">
        <v>7500</v>
      </c>
      <c r="G12" s="41"/>
      <c r="H12" s="41"/>
      <c r="I12" s="41"/>
      <c r="J12" s="41"/>
      <c r="K12" s="41"/>
      <c r="L12" s="41"/>
      <c r="M12" s="41"/>
      <c r="N12" s="41"/>
    </row>
    <row r="13" spans="1:14" ht="26.4" x14ac:dyDescent="0.3">
      <c r="A13" s="45">
        <v>4</v>
      </c>
      <c r="B13" s="67" t="s">
        <v>40</v>
      </c>
      <c r="C13" s="80" t="s">
        <v>88</v>
      </c>
      <c r="D13" s="62">
        <v>742</v>
      </c>
      <c r="E13" s="63">
        <v>44959</v>
      </c>
      <c r="F13" s="64">
        <v>7500</v>
      </c>
      <c r="G13" s="41"/>
      <c r="H13" s="41"/>
      <c r="I13" s="41"/>
      <c r="J13" s="41"/>
      <c r="K13" s="41"/>
      <c r="L13" s="41"/>
      <c r="M13" s="41"/>
      <c r="N13" s="41"/>
    </row>
    <row r="14" spans="1:14" ht="26.4" x14ac:dyDescent="0.3">
      <c r="A14" s="45">
        <v>5</v>
      </c>
      <c r="B14" s="67" t="s">
        <v>40</v>
      </c>
      <c r="C14" s="80" t="s">
        <v>89</v>
      </c>
      <c r="D14" s="62">
        <v>743</v>
      </c>
      <c r="E14" s="63">
        <v>44959</v>
      </c>
      <c r="F14" s="64">
        <v>7500</v>
      </c>
      <c r="G14" s="41"/>
      <c r="H14" s="41"/>
      <c r="I14" s="41"/>
      <c r="J14" s="41"/>
      <c r="K14" s="41"/>
      <c r="L14" s="41"/>
      <c r="M14" s="41"/>
      <c r="N14" s="41"/>
    </row>
    <row r="15" spans="1:14" ht="26.4" x14ac:dyDescent="0.3">
      <c r="A15" s="45">
        <v>6</v>
      </c>
      <c r="B15" s="67" t="s">
        <v>90</v>
      </c>
      <c r="C15" s="79" t="s">
        <v>91</v>
      </c>
      <c r="D15" s="62">
        <v>12</v>
      </c>
      <c r="E15" s="63">
        <v>44963</v>
      </c>
      <c r="F15" s="64">
        <v>7500</v>
      </c>
      <c r="G15" s="41"/>
      <c r="H15" s="41"/>
      <c r="I15" s="41"/>
      <c r="J15" s="41"/>
      <c r="K15" s="41"/>
      <c r="L15" s="41"/>
      <c r="M15" s="41"/>
      <c r="N15" s="41"/>
    </row>
    <row r="16" spans="1:14" ht="26.4" x14ac:dyDescent="0.3">
      <c r="A16" s="45">
        <v>7</v>
      </c>
      <c r="B16" s="67" t="s">
        <v>92</v>
      </c>
      <c r="C16" s="79" t="s">
        <v>93</v>
      </c>
      <c r="D16" s="62">
        <v>24</v>
      </c>
      <c r="E16" s="63">
        <v>44964</v>
      </c>
      <c r="F16" s="64">
        <v>7500</v>
      </c>
      <c r="G16" s="41"/>
      <c r="H16" s="41"/>
      <c r="I16" s="41"/>
      <c r="J16" s="41"/>
      <c r="K16" s="41"/>
      <c r="L16" s="41"/>
      <c r="M16" s="41"/>
      <c r="N16" s="41"/>
    </row>
    <row r="17" spans="1:12" ht="39.6" x14ac:dyDescent="0.3">
      <c r="A17" s="45">
        <v>8</v>
      </c>
      <c r="B17" s="94" t="s">
        <v>94</v>
      </c>
      <c r="C17" s="79" t="s">
        <v>95</v>
      </c>
      <c r="D17" s="62">
        <v>74</v>
      </c>
      <c r="E17" s="63">
        <v>44964</v>
      </c>
      <c r="F17" s="64">
        <v>7500</v>
      </c>
      <c r="G17" s="41"/>
      <c r="H17" s="41"/>
      <c r="I17" s="41"/>
      <c r="J17" s="41"/>
    </row>
    <row r="18" spans="1:12" ht="26.4" x14ac:dyDescent="0.3">
      <c r="A18" s="45">
        <v>9</v>
      </c>
      <c r="B18" s="95" t="s">
        <v>96</v>
      </c>
      <c r="C18" s="79" t="s">
        <v>97</v>
      </c>
      <c r="D18" s="62">
        <v>319</v>
      </c>
      <c r="E18" s="63">
        <v>44967</v>
      </c>
      <c r="F18" s="64">
        <v>7500</v>
      </c>
      <c r="G18" s="41"/>
      <c r="H18" s="41"/>
      <c r="I18" s="41"/>
      <c r="J18" s="41"/>
    </row>
    <row r="19" spans="1:12" ht="26.4" x14ac:dyDescent="0.3">
      <c r="A19" s="45">
        <v>10</v>
      </c>
      <c r="B19" s="95" t="s">
        <v>98</v>
      </c>
      <c r="C19" s="79" t="s">
        <v>99</v>
      </c>
      <c r="D19" s="62">
        <v>121</v>
      </c>
      <c r="E19" s="63">
        <v>44970</v>
      </c>
      <c r="F19" s="64">
        <v>7500</v>
      </c>
      <c r="G19" s="41"/>
      <c r="H19" s="41"/>
      <c r="I19" s="41"/>
      <c r="J19" s="41"/>
    </row>
    <row r="20" spans="1:12" ht="26.4" x14ac:dyDescent="0.3">
      <c r="A20" s="73">
        <v>11</v>
      </c>
      <c r="B20" s="96" t="s">
        <v>100</v>
      </c>
      <c r="C20" s="79" t="s">
        <v>101</v>
      </c>
      <c r="D20" s="62">
        <v>76</v>
      </c>
      <c r="E20" s="63">
        <v>44971</v>
      </c>
      <c r="F20" s="64">
        <v>7500</v>
      </c>
      <c r="G20" s="74"/>
      <c r="H20" s="74"/>
      <c r="I20" s="74"/>
      <c r="J20" s="74"/>
    </row>
    <row r="21" spans="1:12" ht="26.4" x14ac:dyDescent="0.3">
      <c r="A21" s="73">
        <v>12</v>
      </c>
      <c r="B21" s="96" t="s">
        <v>102</v>
      </c>
      <c r="C21" s="79" t="s">
        <v>103</v>
      </c>
      <c r="D21" s="62">
        <v>135</v>
      </c>
      <c r="E21" s="63">
        <v>44972</v>
      </c>
      <c r="F21" s="64">
        <v>7500</v>
      </c>
      <c r="G21" s="74"/>
      <c r="H21" s="74"/>
      <c r="I21" s="74"/>
      <c r="J21" s="74"/>
    </row>
    <row r="22" spans="1:12" ht="26.4" x14ac:dyDescent="0.3">
      <c r="A22" s="73">
        <v>13</v>
      </c>
      <c r="B22" s="97" t="s">
        <v>104</v>
      </c>
      <c r="C22" s="98" t="s">
        <v>105</v>
      </c>
      <c r="D22" s="99">
        <v>33</v>
      </c>
      <c r="E22" s="100">
        <v>44967</v>
      </c>
      <c r="F22" s="101">
        <v>7500</v>
      </c>
      <c r="G22" s="74"/>
      <c r="H22" s="1648" t="s">
        <v>106</v>
      </c>
      <c r="I22" s="1648"/>
      <c r="J22" s="1648"/>
    </row>
    <row r="23" spans="1:12" ht="26.4" x14ac:dyDescent="0.3">
      <c r="A23" s="73">
        <v>14</v>
      </c>
      <c r="B23" s="78" t="s">
        <v>60</v>
      </c>
      <c r="C23" s="81" t="s">
        <v>107</v>
      </c>
      <c r="D23" s="76">
        <v>1697</v>
      </c>
      <c r="E23" s="77">
        <v>44974</v>
      </c>
      <c r="F23" s="69">
        <v>7500</v>
      </c>
      <c r="G23" s="74"/>
      <c r="H23" s="74"/>
      <c r="I23" s="74"/>
      <c r="J23" s="74"/>
    </row>
    <row r="24" spans="1:12" ht="26.4" x14ac:dyDescent="0.3">
      <c r="A24" s="73">
        <v>15</v>
      </c>
      <c r="B24" s="78" t="s">
        <v>60</v>
      </c>
      <c r="C24" s="81" t="s">
        <v>108</v>
      </c>
      <c r="D24" s="76">
        <v>1696</v>
      </c>
      <c r="E24" s="77">
        <v>44974</v>
      </c>
      <c r="F24" s="69">
        <v>7500</v>
      </c>
      <c r="G24" s="74"/>
      <c r="H24" s="74"/>
      <c r="I24" s="74"/>
      <c r="J24" s="74"/>
    </row>
    <row r="25" spans="1:12" ht="27" thickBot="1" x14ac:dyDescent="0.35">
      <c r="A25" s="75">
        <v>16</v>
      </c>
      <c r="B25" s="102" t="s">
        <v>109</v>
      </c>
      <c r="C25" s="102" t="s">
        <v>110</v>
      </c>
      <c r="D25" s="103">
        <v>318</v>
      </c>
      <c r="E25" s="104">
        <v>44971</v>
      </c>
      <c r="F25" s="105">
        <v>7500</v>
      </c>
      <c r="G25" s="74"/>
      <c r="H25" s="1648" t="s">
        <v>111</v>
      </c>
      <c r="I25" s="1648"/>
      <c r="J25" s="1648"/>
    </row>
    <row r="26" spans="1:12" s="41" customFormat="1" ht="21.6" thickTop="1" thickBot="1" x14ac:dyDescent="0.35">
      <c r="A26" s="134">
        <v>17</v>
      </c>
      <c r="B26" s="138" t="s">
        <v>141</v>
      </c>
      <c r="C26" s="139" t="s">
        <v>142</v>
      </c>
      <c r="D26" s="140">
        <v>3554</v>
      </c>
      <c r="E26" s="141">
        <v>44974</v>
      </c>
      <c r="F26" s="142">
        <v>7500</v>
      </c>
      <c r="G26" s="137"/>
      <c r="H26" s="1649" t="s">
        <v>143</v>
      </c>
      <c r="I26" s="1649"/>
      <c r="J26" s="1649"/>
      <c r="K26" s="135"/>
    </row>
    <row r="27" spans="1:12" s="41" customFormat="1" ht="17.399999999999999" thickTop="1" thickBot="1" x14ac:dyDescent="0.4">
      <c r="A27" s="134">
        <v>10</v>
      </c>
      <c r="B27" s="148" t="s">
        <v>144</v>
      </c>
      <c r="C27" s="144" t="s">
        <v>145</v>
      </c>
      <c r="D27" s="145">
        <v>18142</v>
      </c>
      <c r="E27" s="146">
        <v>44971</v>
      </c>
      <c r="F27" s="147">
        <v>7500</v>
      </c>
      <c r="G27" s="143"/>
      <c r="H27" s="1649" t="s">
        <v>146</v>
      </c>
      <c r="I27" s="1649"/>
      <c r="J27" s="1649"/>
      <c r="K27" s="149"/>
    </row>
    <row r="28" spans="1:12" s="41" customFormat="1" ht="21" thickTop="1" x14ac:dyDescent="0.3">
      <c r="A28" s="134">
        <v>19</v>
      </c>
      <c r="B28" s="130" t="s">
        <v>147</v>
      </c>
      <c r="C28" s="136" t="s">
        <v>148</v>
      </c>
      <c r="D28" s="150">
        <v>45822</v>
      </c>
      <c r="E28" s="151">
        <v>44948</v>
      </c>
      <c r="F28" s="128">
        <v>7500</v>
      </c>
      <c r="G28" s="135"/>
      <c r="H28" s="135"/>
      <c r="I28" s="135"/>
      <c r="J28" s="135"/>
      <c r="K28" s="135"/>
    </row>
    <row r="29" spans="1:12" s="41" customFormat="1" ht="16.2" thickBot="1" x14ac:dyDescent="0.35">
      <c r="A29" s="134">
        <v>20</v>
      </c>
      <c r="B29" s="133" t="s">
        <v>149</v>
      </c>
      <c r="C29" s="156" t="s">
        <v>150</v>
      </c>
      <c r="D29" s="157">
        <v>119</v>
      </c>
      <c r="E29" s="158">
        <v>44979</v>
      </c>
      <c r="F29" s="132">
        <v>7500</v>
      </c>
      <c r="G29" s="135"/>
      <c r="H29" s="135"/>
      <c r="I29" s="135"/>
      <c r="J29" s="135"/>
      <c r="K29" s="135"/>
    </row>
    <row r="30" spans="1:12" s="41" customFormat="1" ht="26.4" x14ac:dyDescent="0.3">
      <c r="A30" s="152">
        <v>21</v>
      </c>
      <c r="B30" s="129" t="s">
        <v>24</v>
      </c>
      <c r="C30" s="153" t="s">
        <v>151</v>
      </c>
      <c r="D30" s="154">
        <v>914</v>
      </c>
      <c r="E30" s="155">
        <v>44984</v>
      </c>
      <c r="F30" s="131">
        <v>7500</v>
      </c>
      <c r="G30" s="135"/>
      <c r="H30" s="135"/>
      <c r="I30" s="135"/>
      <c r="J30" s="135"/>
      <c r="K30" s="135"/>
    </row>
    <row r="31" spans="1:12" s="41" customFormat="1" ht="24" thickBot="1" x14ac:dyDescent="0.35">
      <c r="A31" s="152">
        <v>22</v>
      </c>
      <c r="B31" s="159" t="s">
        <v>149</v>
      </c>
      <c r="C31" s="160" t="s">
        <v>152</v>
      </c>
      <c r="D31" s="161">
        <v>94</v>
      </c>
      <c r="E31" s="162">
        <v>44974</v>
      </c>
      <c r="F31" s="163">
        <v>7500</v>
      </c>
      <c r="G31" s="135"/>
      <c r="H31" s="1649" t="s">
        <v>153</v>
      </c>
      <c r="I31" s="1649"/>
      <c r="J31" s="1649"/>
      <c r="K31" s="135"/>
    </row>
    <row r="32" spans="1:12" ht="16.2" thickTop="1" x14ac:dyDescent="0.3">
      <c r="A32" s="58"/>
      <c r="B32" s="65"/>
      <c r="C32" s="66"/>
      <c r="D32" s="61"/>
      <c r="E32" s="70"/>
      <c r="F32" s="71"/>
      <c r="G32" s="52"/>
      <c r="H32" s="52"/>
      <c r="I32" s="52"/>
      <c r="J32" s="52"/>
      <c r="K32" s="52"/>
      <c r="L32" s="52"/>
    </row>
    <row r="33" spans="1:14" ht="15.6" x14ac:dyDescent="0.3">
      <c r="A33" s="42"/>
      <c r="B33" s="1622" t="s">
        <v>48</v>
      </c>
      <c r="C33" s="1623"/>
      <c r="D33" s="1623"/>
      <c r="E33" s="1623"/>
      <c r="F33" s="1624"/>
      <c r="G33" s="41"/>
      <c r="H33" s="43"/>
      <c r="I33" s="41"/>
      <c r="J33" s="41"/>
      <c r="K33" s="41"/>
      <c r="L33" s="41"/>
    </row>
    <row r="34" spans="1:14" ht="39.6" x14ac:dyDescent="0.3">
      <c r="A34" s="42">
        <v>1</v>
      </c>
      <c r="B34" s="88" t="s">
        <v>112</v>
      </c>
      <c r="C34" s="89" t="s">
        <v>113</v>
      </c>
      <c r="D34" s="44">
        <v>97</v>
      </c>
      <c r="E34" s="90">
        <v>44957</v>
      </c>
      <c r="F34" s="91">
        <v>750</v>
      </c>
      <c r="G34" s="41"/>
      <c r="H34" s="43"/>
      <c r="I34" s="41"/>
      <c r="J34" s="41"/>
      <c r="K34" s="41"/>
      <c r="L34" s="41"/>
    </row>
    <row r="35" spans="1:14" ht="37.200000000000003" customHeight="1" x14ac:dyDescent="0.3">
      <c r="A35" s="42">
        <v>2</v>
      </c>
      <c r="B35" s="92" t="s">
        <v>112</v>
      </c>
      <c r="C35" s="114" t="s">
        <v>114</v>
      </c>
      <c r="D35" s="44">
        <v>98</v>
      </c>
      <c r="E35" s="90">
        <v>44958</v>
      </c>
      <c r="F35" s="91">
        <v>750</v>
      </c>
      <c r="G35" s="41"/>
      <c r="H35" s="43"/>
      <c r="I35" s="41"/>
      <c r="J35" s="41"/>
      <c r="K35" s="41"/>
      <c r="L35" s="41"/>
    </row>
    <row r="36" spans="1:14" ht="26.4" x14ac:dyDescent="0.3">
      <c r="A36" s="42">
        <v>3</v>
      </c>
      <c r="B36" s="92" t="s">
        <v>62</v>
      </c>
      <c r="C36" s="89" t="s">
        <v>115</v>
      </c>
      <c r="D36" s="44">
        <v>1706</v>
      </c>
      <c r="E36" s="90">
        <v>44963</v>
      </c>
      <c r="F36" s="91">
        <v>750</v>
      </c>
      <c r="G36" s="41"/>
      <c r="H36" s="43"/>
      <c r="I36" s="41"/>
      <c r="J36" s="41"/>
      <c r="K36" s="41"/>
      <c r="L36" s="41"/>
    </row>
    <row r="37" spans="1:14" ht="26.4" x14ac:dyDescent="0.3">
      <c r="A37" s="42">
        <v>4</v>
      </c>
      <c r="B37" s="92" t="s">
        <v>49</v>
      </c>
      <c r="C37" s="89" t="s">
        <v>133</v>
      </c>
      <c r="D37" s="44">
        <v>103</v>
      </c>
      <c r="E37" s="90">
        <v>44965</v>
      </c>
      <c r="F37" s="91">
        <v>750</v>
      </c>
      <c r="G37" s="41"/>
      <c r="H37" s="43"/>
      <c r="I37" s="41"/>
      <c r="J37" s="41"/>
      <c r="K37" s="41"/>
      <c r="L37" s="41"/>
    </row>
    <row r="38" spans="1:14" ht="26.4" x14ac:dyDescent="0.3">
      <c r="A38" s="42">
        <v>5</v>
      </c>
      <c r="B38" s="92" t="s">
        <v>49</v>
      </c>
      <c r="C38" s="89" t="s">
        <v>116</v>
      </c>
      <c r="D38" s="44">
        <v>112</v>
      </c>
      <c r="E38" s="90">
        <v>44965</v>
      </c>
      <c r="F38" s="91">
        <v>750</v>
      </c>
      <c r="G38" s="41"/>
      <c r="H38" s="43"/>
      <c r="I38" s="41"/>
      <c r="J38" s="41"/>
      <c r="K38" s="41"/>
      <c r="L38" s="41"/>
    </row>
    <row r="39" spans="1:14" ht="26.4" x14ac:dyDescent="0.3">
      <c r="A39" s="42">
        <v>6</v>
      </c>
      <c r="B39" s="92" t="s">
        <v>49</v>
      </c>
      <c r="C39" s="89" t="s">
        <v>134</v>
      </c>
      <c r="D39" s="44">
        <v>109</v>
      </c>
      <c r="E39" s="90">
        <v>44965</v>
      </c>
      <c r="F39" s="91">
        <v>750</v>
      </c>
      <c r="G39" s="41"/>
      <c r="H39" s="43"/>
    </row>
    <row r="40" spans="1:14" ht="26.4" x14ac:dyDescent="0.3">
      <c r="A40" s="42">
        <v>7</v>
      </c>
      <c r="B40" s="92" t="s">
        <v>49</v>
      </c>
      <c r="C40" s="89" t="s">
        <v>135</v>
      </c>
      <c r="D40" s="44">
        <v>107</v>
      </c>
      <c r="E40" s="90">
        <v>44965</v>
      </c>
      <c r="F40" s="91">
        <v>750</v>
      </c>
      <c r="G40" s="41"/>
      <c r="H40" s="43"/>
    </row>
    <row r="41" spans="1:14" ht="26.4" x14ac:dyDescent="0.3">
      <c r="A41" s="42">
        <v>8</v>
      </c>
      <c r="B41" s="92" t="s">
        <v>49</v>
      </c>
      <c r="C41" s="89" t="s">
        <v>136</v>
      </c>
      <c r="D41" s="44">
        <v>106</v>
      </c>
      <c r="E41" s="90">
        <v>44965</v>
      </c>
      <c r="F41" s="91">
        <v>750</v>
      </c>
      <c r="G41" s="41"/>
      <c r="H41" s="43"/>
    </row>
    <row r="42" spans="1:14" ht="26.4" x14ac:dyDescent="0.3">
      <c r="A42" s="42">
        <v>9</v>
      </c>
      <c r="B42" s="92" t="s">
        <v>49</v>
      </c>
      <c r="C42" s="89" t="s">
        <v>117</v>
      </c>
      <c r="D42" s="44">
        <v>111</v>
      </c>
      <c r="E42" s="90">
        <v>44965</v>
      </c>
      <c r="F42" s="91">
        <v>750</v>
      </c>
      <c r="G42" s="41"/>
      <c r="H42" s="43"/>
    </row>
    <row r="43" spans="1:14" ht="26.4" x14ac:dyDescent="0.3">
      <c r="A43" s="42">
        <v>10</v>
      </c>
      <c r="B43" s="92" t="s">
        <v>49</v>
      </c>
      <c r="C43" s="89" t="s">
        <v>118</v>
      </c>
      <c r="D43" s="44">
        <v>105</v>
      </c>
      <c r="E43" s="90">
        <v>44965</v>
      </c>
      <c r="F43" s="91">
        <v>750</v>
      </c>
      <c r="G43" s="41"/>
      <c r="H43" s="43"/>
    </row>
    <row r="44" spans="1:14" ht="26.4" x14ac:dyDescent="0.3">
      <c r="A44" s="42">
        <v>11</v>
      </c>
      <c r="B44" s="92" t="s">
        <v>49</v>
      </c>
      <c r="C44" s="89" t="s">
        <v>137</v>
      </c>
      <c r="D44" s="44">
        <v>110</v>
      </c>
      <c r="E44" s="90">
        <v>44965</v>
      </c>
      <c r="F44" s="91">
        <v>750</v>
      </c>
      <c r="G44" s="41"/>
      <c r="H44" s="43"/>
    </row>
    <row r="45" spans="1:14" ht="26.4" x14ac:dyDescent="0.3">
      <c r="A45" s="42">
        <v>12</v>
      </c>
      <c r="B45" s="92" t="s">
        <v>49</v>
      </c>
      <c r="C45" s="89" t="s">
        <v>119</v>
      </c>
      <c r="D45" s="44">
        <v>104</v>
      </c>
      <c r="E45" s="90">
        <v>44965</v>
      </c>
      <c r="F45" s="91">
        <v>750</v>
      </c>
      <c r="G45" s="41"/>
      <c r="H45" s="43"/>
    </row>
    <row r="46" spans="1:14" ht="26.4" x14ac:dyDescent="0.3">
      <c r="A46" s="42">
        <v>13</v>
      </c>
      <c r="B46" s="92" t="s">
        <v>49</v>
      </c>
      <c r="C46" s="89" t="s">
        <v>138</v>
      </c>
      <c r="D46" s="44">
        <v>108</v>
      </c>
      <c r="E46" s="90">
        <v>44965</v>
      </c>
      <c r="F46" s="91">
        <v>750</v>
      </c>
      <c r="G46" s="41"/>
      <c r="H46" s="43"/>
    </row>
    <row r="47" spans="1:14" ht="26.4" x14ac:dyDescent="0.3">
      <c r="A47" s="42">
        <v>14</v>
      </c>
      <c r="B47" s="92" t="s">
        <v>120</v>
      </c>
      <c r="C47" s="89" t="s">
        <v>121</v>
      </c>
      <c r="D47" s="44">
        <v>42</v>
      </c>
      <c r="E47" s="90">
        <v>44970</v>
      </c>
      <c r="F47" s="91">
        <v>750</v>
      </c>
      <c r="G47" s="41"/>
      <c r="H47" s="43"/>
    </row>
    <row r="48" spans="1:14" s="127" customFormat="1" ht="20.399999999999999" x14ac:dyDescent="0.3">
      <c r="A48" s="165">
        <v>15</v>
      </c>
      <c r="B48" s="168" t="s">
        <v>154</v>
      </c>
      <c r="C48" s="167" t="s">
        <v>155</v>
      </c>
      <c r="D48" s="171">
        <v>1416</v>
      </c>
      <c r="E48" s="170">
        <v>44978</v>
      </c>
      <c r="F48" s="169">
        <v>750</v>
      </c>
      <c r="G48" s="164"/>
      <c r="H48" s="166"/>
      <c r="I48" s="164"/>
      <c r="J48" s="164"/>
      <c r="K48" s="164"/>
      <c r="L48" s="164"/>
      <c r="M48" s="164"/>
      <c r="N48" s="164"/>
    </row>
    <row r="49" spans="1:14" s="127" customFormat="1" ht="21" thickBot="1" x14ac:dyDescent="0.35">
      <c r="A49" s="165">
        <v>16</v>
      </c>
      <c r="B49" s="172" t="s">
        <v>156</v>
      </c>
      <c r="C49" s="173" t="s">
        <v>157</v>
      </c>
      <c r="D49" s="174">
        <v>143</v>
      </c>
      <c r="E49" s="175">
        <v>44978</v>
      </c>
      <c r="F49" s="176">
        <v>750</v>
      </c>
      <c r="G49" s="164"/>
      <c r="H49" s="166"/>
      <c r="I49" s="164"/>
      <c r="J49" s="164"/>
      <c r="K49" s="164"/>
      <c r="L49" s="164"/>
      <c r="M49" s="164"/>
      <c r="N49" s="164"/>
    </row>
    <row r="50" spans="1:14" s="127" customFormat="1" ht="21.6" thickTop="1" thickBot="1" x14ac:dyDescent="0.35">
      <c r="A50" s="165">
        <v>17</v>
      </c>
      <c r="B50" s="177" t="s">
        <v>158</v>
      </c>
      <c r="C50" s="178" t="s">
        <v>159</v>
      </c>
      <c r="D50" s="179">
        <v>570</v>
      </c>
      <c r="E50" s="180">
        <v>44984</v>
      </c>
      <c r="F50" s="181">
        <v>750</v>
      </c>
      <c r="G50" s="164"/>
      <c r="H50" s="166"/>
      <c r="I50" s="164"/>
      <c r="J50" s="164"/>
      <c r="K50" s="164"/>
      <c r="L50" s="164"/>
      <c r="M50" s="164"/>
      <c r="N50" s="164"/>
    </row>
    <row r="51" spans="1:14" ht="16.2" thickTop="1" x14ac:dyDescent="0.3">
      <c r="A51" s="42"/>
      <c r="B51" s="50"/>
      <c r="C51" s="46"/>
      <c r="D51" s="60"/>
      <c r="E51" s="56"/>
      <c r="F51" s="51"/>
      <c r="G51" s="41"/>
      <c r="H51" s="43"/>
    </row>
    <row r="52" spans="1:14" ht="15.6" x14ac:dyDescent="0.3">
      <c r="A52" s="53"/>
      <c r="B52" s="1626" t="s">
        <v>58</v>
      </c>
      <c r="C52" s="1627"/>
      <c r="D52" s="1627"/>
      <c r="E52" s="1627"/>
      <c r="F52" s="1628"/>
      <c r="G52" s="41"/>
      <c r="H52" s="43"/>
      <c r="I52" s="41"/>
      <c r="J52" s="41"/>
      <c r="K52" s="41"/>
      <c r="L52" s="41"/>
      <c r="M52" s="41"/>
      <c r="N52" s="41"/>
    </row>
    <row r="53" spans="1:14" ht="15.6" x14ac:dyDescent="0.3">
      <c r="A53" s="53"/>
      <c r="B53" s="53"/>
      <c r="C53" s="53"/>
      <c r="D53" s="53"/>
      <c r="E53" s="54"/>
      <c r="F53" s="55"/>
      <c r="G53" s="41"/>
      <c r="H53" s="43"/>
      <c r="I53" s="41"/>
      <c r="J53" s="41"/>
      <c r="K53" s="41"/>
      <c r="L53" s="41"/>
      <c r="M53" s="41"/>
      <c r="N53" s="41"/>
    </row>
    <row r="54" spans="1:14" ht="15.6" x14ac:dyDescent="0.3">
      <c r="A54" s="42"/>
      <c r="B54" s="1622" t="s">
        <v>59</v>
      </c>
      <c r="C54" s="1623"/>
      <c r="D54" s="1623"/>
      <c r="E54" s="1623"/>
      <c r="F54" s="1624"/>
      <c r="G54" s="41"/>
      <c r="H54" s="43"/>
      <c r="I54" s="41"/>
      <c r="J54" s="41"/>
      <c r="K54" s="41"/>
      <c r="L54" s="41"/>
      <c r="M54" s="41"/>
      <c r="N54" s="41"/>
    </row>
    <row r="55" spans="1:14" ht="26.4" x14ac:dyDescent="0.3">
      <c r="A55" s="59">
        <v>1</v>
      </c>
      <c r="B55" s="24" t="s">
        <v>122</v>
      </c>
      <c r="C55" s="82" t="s">
        <v>123</v>
      </c>
      <c r="D55" s="76">
        <v>340</v>
      </c>
      <c r="E55" s="77">
        <v>44959</v>
      </c>
      <c r="F55" s="72">
        <v>7500</v>
      </c>
      <c r="G55" s="57"/>
      <c r="H55" s="57"/>
      <c r="I55" s="1632" t="s">
        <v>80</v>
      </c>
      <c r="J55" s="1632"/>
      <c r="K55" s="1632"/>
      <c r="L55" s="57"/>
      <c r="M55" s="57"/>
      <c r="N55" s="57"/>
    </row>
    <row r="56" spans="1:14" ht="26.4" x14ac:dyDescent="0.3">
      <c r="A56" s="42">
        <v>2</v>
      </c>
      <c r="B56" s="78" t="s">
        <v>124</v>
      </c>
      <c r="C56" s="79" t="s">
        <v>125</v>
      </c>
      <c r="D56" s="76">
        <v>27</v>
      </c>
      <c r="E56" s="77">
        <v>44966</v>
      </c>
      <c r="F56" s="69">
        <v>750</v>
      </c>
      <c r="G56" s="47"/>
      <c r="H56" s="47"/>
      <c r="I56" s="41"/>
      <c r="J56" s="41"/>
      <c r="K56" s="41"/>
      <c r="L56" s="47"/>
      <c r="M56" s="47"/>
      <c r="N56" s="47"/>
    </row>
    <row r="57" spans="1:14" ht="26.4" x14ac:dyDescent="0.3">
      <c r="A57" s="42">
        <v>3</v>
      </c>
      <c r="B57" s="67" t="s">
        <v>126</v>
      </c>
      <c r="C57" s="79" t="s">
        <v>127</v>
      </c>
      <c r="D57" s="76">
        <v>299372</v>
      </c>
      <c r="E57" s="63">
        <v>44967</v>
      </c>
      <c r="F57" s="69">
        <v>750</v>
      </c>
      <c r="G57" s="47"/>
      <c r="H57" s="47"/>
      <c r="I57" s="41"/>
      <c r="J57" s="41"/>
      <c r="K57" s="41"/>
      <c r="L57" s="47"/>
      <c r="M57" s="47"/>
      <c r="N57" s="47"/>
    </row>
    <row r="58" spans="1:14" ht="39.6" x14ac:dyDescent="0.3">
      <c r="A58" s="42">
        <v>4</v>
      </c>
      <c r="B58" s="24" t="s">
        <v>128</v>
      </c>
      <c r="C58" s="79" t="s">
        <v>129</v>
      </c>
      <c r="D58" s="62">
        <v>74824</v>
      </c>
      <c r="E58" s="63">
        <v>44967</v>
      </c>
      <c r="F58" s="69">
        <v>750</v>
      </c>
      <c r="G58" s="47"/>
      <c r="H58" s="47"/>
      <c r="I58" s="41"/>
      <c r="J58" s="41"/>
      <c r="K58" s="41"/>
      <c r="L58" s="47"/>
      <c r="M58" s="47"/>
      <c r="N58" s="47"/>
    </row>
    <row r="59" spans="1:14" ht="27.6" thickBot="1" x14ac:dyDescent="0.35">
      <c r="A59" s="42">
        <v>5</v>
      </c>
      <c r="B59" s="67" t="s">
        <v>130</v>
      </c>
      <c r="C59" s="83" t="s">
        <v>131</v>
      </c>
      <c r="D59" s="62">
        <v>960</v>
      </c>
      <c r="E59" s="63">
        <v>44972</v>
      </c>
      <c r="F59" s="69">
        <v>750</v>
      </c>
      <c r="G59" s="47"/>
      <c r="H59" s="47"/>
      <c r="I59" s="41"/>
      <c r="J59" s="41"/>
      <c r="K59" s="41"/>
      <c r="L59" s="47"/>
      <c r="M59" s="47"/>
      <c r="N59" s="47"/>
    </row>
    <row r="60" spans="1:14" ht="24.6" thickBot="1" x14ac:dyDescent="0.35">
      <c r="A60" s="183">
        <v>6</v>
      </c>
      <c r="B60" s="184" t="s">
        <v>160</v>
      </c>
      <c r="C60" s="185" t="s">
        <v>161</v>
      </c>
      <c r="D60" s="186">
        <v>169</v>
      </c>
      <c r="E60" s="187">
        <v>44977</v>
      </c>
      <c r="F60" s="188">
        <v>750</v>
      </c>
      <c r="G60" s="182"/>
      <c r="H60" s="182"/>
      <c r="I60" s="182"/>
      <c r="J60" s="182"/>
      <c r="K60" s="182"/>
      <c r="L60" s="182"/>
      <c r="M60" s="182"/>
      <c r="N60" s="182"/>
    </row>
    <row r="61" spans="1:14" ht="27.6" thickTop="1" thickBot="1" x14ac:dyDescent="0.35">
      <c r="A61" s="183">
        <v>7</v>
      </c>
      <c r="B61" s="189" t="s">
        <v>162</v>
      </c>
      <c r="C61" s="190" t="s">
        <v>163</v>
      </c>
      <c r="D61" s="191">
        <v>130</v>
      </c>
      <c r="E61" s="192">
        <v>44984</v>
      </c>
      <c r="F61" s="193">
        <v>750</v>
      </c>
      <c r="G61" s="182"/>
      <c r="H61" s="182"/>
      <c r="I61" s="182"/>
      <c r="J61" s="182"/>
      <c r="K61" s="182"/>
      <c r="L61" s="182"/>
      <c r="M61" s="182"/>
      <c r="N61" s="182"/>
    </row>
    <row r="62" spans="1:14" ht="15" thickTop="1" x14ac:dyDescent="0.3"/>
  </sheetData>
  <mergeCells count="20">
    <mergeCell ref="H10:J10"/>
    <mergeCell ref="B9:F9"/>
    <mergeCell ref="A1:F1"/>
    <mergeCell ref="A2:F2"/>
    <mergeCell ref="A3:F3"/>
    <mergeCell ref="A5:F5"/>
    <mergeCell ref="A6:A8"/>
    <mergeCell ref="B6:B8"/>
    <mergeCell ref="C6:C8"/>
    <mergeCell ref="D6:F6"/>
    <mergeCell ref="D7:F7"/>
    <mergeCell ref="B54:F54"/>
    <mergeCell ref="B33:F33"/>
    <mergeCell ref="B52:F52"/>
    <mergeCell ref="I55:K55"/>
    <mergeCell ref="H22:J22"/>
    <mergeCell ref="H25:J25"/>
    <mergeCell ref="H26:J26"/>
    <mergeCell ref="H27:J27"/>
    <mergeCell ref="H31:J3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zoomScale="70" zoomScaleNormal="70" workbookViewId="0">
      <selection sqref="A1:XFD3"/>
    </sheetView>
  </sheetViews>
  <sheetFormatPr defaultRowHeight="14.4" x14ac:dyDescent="0.3"/>
  <cols>
    <col min="1" max="1" width="4.21875" customWidth="1"/>
    <col min="2" max="2" width="52.77734375" customWidth="1"/>
    <col min="3" max="3" width="69.109375" style="195" customWidth="1"/>
    <col min="4" max="4" width="20.109375" customWidth="1"/>
    <col min="5" max="5" width="17.109375" customWidth="1"/>
    <col min="6" max="6" width="16.6640625" customWidth="1"/>
  </cols>
  <sheetData>
    <row r="1" spans="1:13" s="38" customFormat="1" ht="10.199999999999999" x14ac:dyDescent="0.2">
      <c r="A1" s="1634" t="s">
        <v>0</v>
      </c>
      <c r="B1" s="1634"/>
      <c r="C1" s="1634"/>
      <c r="D1" s="1634"/>
      <c r="E1" s="1634"/>
      <c r="F1" s="1634"/>
    </row>
    <row r="2" spans="1:13" s="38" customFormat="1" ht="10.199999999999999" x14ac:dyDescent="0.2">
      <c r="A2" s="1634" t="s">
        <v>1</v>
      </c>
      <c r="B2" s="1634"/>
      <c r="C2" s="1634"/>
      <c r="D2" s="1634"/>
      <c r="E2" s="1634"/>
      <c r="F2" s="1634"/>
    </row>
    <row r="3" spans="1:13" s="38" customFormat="1" ht="10.199999999999999" x14ac:dyDescent="0.2">
      <c r="A3" s="1634" t="s">
        <v>2</v>
      </c>
      <c r="B3" s="1634"/>
      <c r="C3" s="1634"/>
      <c r="D3" s="1634"/>
      <c r="E3" s="1634"/>
      <c r="F3" s="1634"/>
    </row>
    <row r="4" spans="1:13" x14ac:dyDescent="0.3">
      <c r="A4" s="202"/>
      <c r="B4" s="202"/>
      <c r="D4" s="202"/>
      <c r="E4" s="202"/>
      <c r="F4" s="202"/>
      <c r="G4" s="202"/>
      <c r="H4" s="202"/>
      <c r="I4" s="202"/>
      <c r="J4" s="202"/>
      <c r="K4" s="194"/>
      <c r="L4" s="194"/>
      <c r="M4" s="194"/>
    </row>
    <row r="5" spans="1:13" ht="52.2" customHeight="1" x14ac:dyDescent="0.3">
      <c r="A5" s="1651" t="s">
        <v>164</v>
      </c>
      <c r="B5" s="1635"/>
      <c r="C5" s="1635"/>
      <c r="D5" s="1635"/>
      <c r="E5" s="1635"/>
      <c r="F5" s="1635"/>
      <c r="G5" s="368"/>
      <c r="H5" s="368"/>
      <c r="I5" s="368"/>
      <c r="J5" s="368"/>
      <c r="K5" s="196"/>
      <c r="L5" s="196"/>
      <c r="M5" s="196"/>
    </row>
    <row r="6" spans="1:13" ht="15.6" customHeight="1" x14ac:dyDescent="0.3">
      <c r="A6" s="1636" t="s">
        <v>3</v>
      </c>
      <c r="B6" s="1639" t="s">
        <v>4</v>
      </c>
      <c r="C6" s="1639" t="s">
        <v>5</v>
      </c>
      <c r="D6" s="1652" t="s">
        <v>6</v>
      </c>
      <c r="E6" s="1653"/>
      <c r="F6" s="1654"/>
      <c r="G6" s="368"/>
      <c r="H6" s="368"/>
      <c r="I6" s="368"/>
      <c r="J6" s="368"/>
      <c r="K6" s="196"/>
      <c r="L6" s="196"/>
      <c r="M6" s="196"/>
    </row>
    <row r="7" spans="1:13" ht="29.4" customHeight="1" x14ac:dyDescent="0.3">
      <c r="A7" s="1637"/>
      <c r="B7" s="1640"/>
      <c r="C7" s="1640"/>
      <c r="D7" s="1645" t="s">
        <v>7</v>
      </c>
      <c r="E7" s="1646"/>
      <c r="F7" s="1647"/>
      <c r="G7" s="368"/>
      <c r="H7" s="370"/>
      <c r="I7" s="368"/>
      <c r="J7" s="368"/>
      <c r="K7" s="196"/>
      <c r="L7" s="196"/>
      <c r="M7" s="196"/>
    </row>
    <row r="8" spans="1:13" ht="15.6" x14ac:dyDescent="0.3">
      <c r="A8" s="1638"/>
      <c r="B8" s="1641"/>
      <c r="C8" s="1641"/>
      <c r="D8" s="371" t="s">
        <v>8</v>
      </c>
      <c r="E8" s="371" t="s">
        <v>9</v>
      </c>
      <c r="F8" s="371" t="s">
        <v>10</v>
      </c>
      <c r="G8" s="368"/>
      <c r="H8" s="370"/>
      <c r="I8" s="368"/>
      <c r="J8" s="368"/>
      <c r="K8" s="196"/>
      <c r="L8" s="196"/>
      <c r="M8" s="196"/>
    </row>
    <row r="9" spans="1:13" ht="16.2" x14ac:dyDescent="0.3">
      <c r="A9" s="372"/>
      <c r="B9" s="1622" t="s">
        <v>11</v>
      </c>
      <c r="C9" s="1623"/>
      <c r="D9" s="1623"/>
      <c r="E9" s="1623"/>
      <c r="F9" s="1624"/>
      <c r="G9" s="376"/>
      <c r="H9" s="368"/>
      <c r="I9" s="368"/>
      <c r="J9" s="368"/>
      <c r="K9" s="196"/>
      <c r="L9" s="196"/>
      <c r="M9" s="196"/>
    </row>
    <row r="10" spans="1:13" ht="24" x14ac:dyDescent="0.3">
      <c r="A10" s="372">
        <v>1</v>
      </c>
      <c r="B10" s="399" t="s">
        <v>165</v>
      </c>
      <c r="C10" s="400" t="s">
        <v>166</v>
      </c>
      <c r="D10" s="401">
        <v>144</v>
      </c>
      <c r="E10" s="398">
        <v>44985</v>
      </c>
      <c r="F10" s="508">
        <v>7500</v>
      </c>
      <c r="G10" s="377"/>
      <c r="H10" s="368"/>
      <c r="I10" s="368"/>
      <c r="J10" s="368"/>
      <c r="K10" s="196"/>
      <c r="L10" s="198"/>
      <c r="M10" s="198"/>
    </row>
    <row r="11" spans="1:13" ht="31.8" thickBot="1" x14ac:dyDescent="0.35">
      <c r="A11" s="372">
        <v>2</v>
      </c>
      <c r="B11" s="408" t="s">
        <v>167</v>
      </c>
      <c r="C11" s="409" t="s">
        <v>168</v>
      </c>
      <c r="D11" s="410">
        <v>1</v>
      </c>
      <c r="E11" s="411">
        <v>44985</v>
      </c>
      <c r="F11" s="509">
        <v>7500</v>
      </c>
      <c r="G11" s="368"/>
      <c r="H11" s="368"/>
      <c r="I11" s="368"/>
      <c r="J11" s="368"/>
      <c r="K11" s="196"/>
      <c r="L11" s="199"/>
      <c r="M11" s="199"/>
    </row>
    <row r="12" spans="1:13" ht="32.4" thickTop="1" thickBot="1" x14ac:dyDescent="0.35">
      <c r="A12" s="372">
        <v>3</v>
      </c>
      <c r="B12" s="420" t="s">
        <v>169</v>
      </c>
      <c r="C12" s="421" t="s">
        <v>170</v>
      </c>
      <c r="D12" s="422">
        <v>6415</v>
      </c>
      <c r="E12" s="423">
        <v>44985</v>
      </c>
      <c r="F12" s="510">
        <v>7500</v>
      </c>
      <c r="G12" s="368"/>
      <c r="H12" s="368"/>
      <c r="I12" s="368"/>
      <c r="J12" s="368"/>
      <c r="K12" s="196"/>
      <c r="L12" s="196"/>
      <c r="M12" s="196"/>
    </row>
    <row r="13" spans="1:13" ht="31.8" thickTop="1" thickBot="1" x14ac:dyDescent="0.35">
      <c r="A13" s="372">
        <v>4</v>
      </c>
      <c r="B13" s="420" t="s">
        <v>171</v>
      </c>
      <c r="C13" s="427" t="s">
        <v>172</v>
      </c>
      <c r="D13" s="422">
        <v>912</v>
      </c>
      <c r="E13" s="423">
        <v>44987</v>
      </c>
      <c r="F13" s="510">
        <v>7500</v>
      </c>
      <c r="G13" s="368"/>
      <c r="H13" s="368"/>
      <c r="I13" s="368"/>
      <c r="J13" s="368"/>
      <c r="K13" s="196"/>
      <c r="L13" s="196"/>
      <c r="M13" s="196"/>
    </row>
    <row r="14" spans="1:13" ht="25.2" thickTop="1" thickBot="1" x14ac:dyDescent="0.35">
      <c r="A14" s="372">
        <v>5</v>
      </c>
      <c r="B14" s="420" t="s">
        <v>173</v>
      </c>
      <c r="C14" s="421" t="s">
        <v>174</v>
      </c>
      <c r="D14" s="422">
        <v>1099</v>
      </c>
      <c r="E14" s="423">
        <v>44988</v>
      </c>
      <c r="F14" s="510">
        <v>7500</v>
      </c>
      <c r="G14" s="368"/>
      <c r="H14" s="368"/>
      <c r="I14" s="368"/>
      <c r="J14" s="368"/>
      <c r="K14" s="196"/>
      <c r="L14" s="196"/>
      <c r="M14" s="196"/>
    </row>
    <row r="15" spans="1:13" ht="32.4" thickTop="1" thickBot="1" x14ac:dyDescent="0.35">
      <c r="A15" s="372">
        <v>6</v>
      </c>
      <c r="B15" s="420" t="s">
        <v>175</v>
      </c>
      <c r="C15" s="421" t="s">
        <v>176</v>
      </c>
      <c r="D15" s="422">
        <v>553</v>
      </c>
      <c r="E15" s="423">
        <v>44992</v>
      </c>
      <c r="F15" s="510">
        <v>7500</v>
      </c>
      <c r="G15" s="368"/>
      <c r="H15" s="368"/>
      <c r="I15" s="368"/>
      <c r="J15" s="368"/>
      <c r="K15" s="196"/>
      <c r="L15" s="196"/>
      <c r="M15" s="196"/>
    </row>
    <row r="16" spans="1:13" ht="25.2" thickTop="1" thickBot="1" x14ac:dyDescent="0.35">
      <c r="A16" s="372">
        <v>7</v>
      </c>
      <c r="B16" s="420" t="s">
        <v>177</v>
      </c>
      <c r="C16" s="421" t="s">
        <v>178</v>
      </c>
      <c r="D16" s="422">
        <v>751</v>
      </c>
      <c r="E16" s="423">
        <v>44994</v>
      </c>
      <c r="F16" s="510">
        <v>7500</v>
      </c>
      <c r="G16" s="368"/>
      <c r="H16" s="368"/>
      <c r="I16" s="368"/>
      <c r="J16" s="368"/>
      <c r="K16" s="196"/>
      <c r="L16" s="196"/>
      <c r="M16" s="196"/>
    </row>
    <row r="17" spans="1:13" ht="16.8" thickTop="1" thickBot="1" x14ac:dyDescent="0.35">
      <c r="A17" s="372">
        <v>8</v>
      </c>
      <c r="B17" s="420" t="s">
        <v>179</v>
      </c>
      <c r="C17" s="421" t="s">
        <v>180</v>
      </c>
      <c r="D17" s="422">
        <v>917</v>
      </c>
      <c r="E17" s="423">
        <v>44995</v>
      </c>
      <c r="F17" s="510">
        <v>7500</v>
      </c>
      <c r="G17" s="368"/>
      <c r="H17" s="368"/>
      <c r="I17" s="368"/>
      <c r="J17" s="368"/>
      <c r="K17" s="194"/>
      <c r="L17" s="194"/>
      <c r="M17" s="194"/>
    </row>
    <row r="18" spans="1:13" ht="37.200000000000003" thickTop="1" thickBot="1" x14ac:dyDescent="0.35">
      <c r="A18" s="372">
        <v>9</v>
      </c>
      <c r="B18" s="420" t="s">
        <v>181</v>
      </c>
      <c r="C18" s="421" t="s">
        <v>182</v>
      </c>
      <c r="D18" s="422">
        <v>64</v>
      </c>
      <c r="E18" s="423">
        <v>44998</v>
      </c>
      <c r="F18" s="510">
        <v>7500</v>
      </c>
      <c r="G18" s="368"/>
      <c r="H18" s="368"/>
      <c r="I18" s="368"/>
      <c r="J18" s="368"/>
      <c r="K18" s="194"/>
      <c r="L18" s="194"/>
      <c r="M18" s="194"/>
    </row>
    <row r="19" spans="1:13" ht="27.6" thickTop="1" thickBot="1" x14ac:dyDescent="0.35">
      <c r="A19" s="372">
        <v>10</v>
      </c>
      <c r="B19" s="420" t="s">
        <v>177</v>
      </c>
      <c r="C19" s="450" t="s">
        <v>183</v>
      </c>
      <c r="D19" s="422">
        <v>288816</v>
      </c>
      <c r="E19" s="423">
        <v>44999</v>
      </c>
      <c r="F19" s="511">
        <v>-7500</v>
      </c>
      <c r="G19" s="368"/>
      <c r="H19" s="1655" t="s">
        <v>184</v>
      </c>
      <c r="I19" s="1655"/>
      <c r="J19" s="1655"/>
      <c r="K19" s="194"/>
      <c r="L19" s="194"/>
      <c r="M19" s="194"/>
    </row>
    <row r="20" spans="1:13" ht="27" thickTop="1" x14ac:dyDescent="0.3">
      <c r="A20" s="443">
        <v>11</v>
      </c>
      <c r="B20" s="451" t="s">
        <v>185</v>
      </c>
      <c r="C20" s="445" t="s">
        <v>186</v>
      </c>
      <c r="D20" s="446">
        <v>311403</v>
      </c>
      <c r="E20" s="447">
        <v>45000</v>
      </c>
      <c r="F20" s="512">
        <v>-7500</v>
      </c>
      <c r="G20" s="448"/>
      <c r="H20" s="1655" t="s">
        <v>187</v>
      </c>
      <c r="I20" s="1655"/>
      <c r="J20" s="1655"/>
      <c r="K20" s="194"/>
      <c r="L20" s="194"/>
      <c r="M20" s="194"/>
    </row>
    <row r="21" spans="1:13" ht="36.6" thickBot="1" x14ac:dyDescent="0.35">
      <c r="A21" s="372">
        <v>12</v>
      </c>
      <c r="B21" s="544" t="s">
        <v>235</v>
      </c>
      <c r="C21" s="545" t="s">
        <v>374</v>
      </c>
      <c r="D21" s="486">
        <v>688</v>
      </c>
      <c r="E21" s="496">
        <v>45000</v>
      </c>
      <c r="F21" s="542">
        <v>750</v>
      </c>
      <c r="G21" s="448"/>
      <c r="H21" s="505"/>
      <c r="I21" s="505"/>
      <c r="J21" s="505"/>
      <c r="K21" s="194"/>
      <c r="L21" s="194"/>
      <c r="M21" s="194"/>
    </row>
    <row r="22" spans="1:13" ht="27.6" thickTop="1" thickBot="1" x14ac:dyDescent="0.35">
      <c r="A22" s="443">
        <v>13</v>
      </c>
      <c r="B22" s="452" t="s">
        <v>188</v>
      </c>
      <c r="C22" s="453" t="s">
        <v>189</v>
      </c>
      <c r="D22" s="454">
        <v>27</v>
      </c>
      <c r="E22" s="455">
        <v>45000</v>
      </c>
      <c r="F22" s="513">
        <v>7500</v>
      </c>
      <c r="G22" s="448"/>
      <c r="H22" s="448"/>
      <c r="I22" s="448"/>
      <c r="J22" s="448"/>
      <c r="K22" s="194"/>
      <c r="L22" s="194"/>
      <c r="M22" s="194"/>
    </row>
    <row r="23" spans="1:13" ht="27" thickTop="1" x14ac:dyDescent="0.3">
      <c r="A23" s="372">
        <v>14</v>
      </c>
      <c r="B23" s="444" t="s">
        <v>190</v>
      </c>
      <c r="C23" s="456" t="s">
        <v>191</v>
      </c>
      <c r="D23" s="457">
        <v>372758</v>
      </c>
      <c r="E23" s="458">
        <v>45001</v>
      </c>
      <c r="F23" s="514">
        <v>7500</v>
      </c>
      <c r="G23" s="459"/>
      <c r="H23" s="448"/>
      <c r="I23" s="448"/>
      <c r="J23" s="448"/>
      <c r="K23" s="194"/>
      <c r="L23" s="194"/>
      <c r="M23" s="194"/>
    </row>
    <row r="24" spans="1:13" ht="24" x14ac:dyDescent="0.3">
      <c r="A24" s="443">
        <v>15</v>
      </c>
      <c r="B24" s="399" t="s">
        <v>192</v>
      </c>
      <c r="C24" s="405" t="s">
        <v>193</v>
      </c>
      <c r="D24" s="460">
        <v>45</v>
      </c>
      <c r="E24" s="461">
        <v>45001</v>
      </c>
      <c r="F24" s="515">
        <v>7500</v>
      </c>
      <c r="G24" s="459"/>
      <c r="H24" s="448"/>
      <c r="I24" s="448"/>
      <c r="J24" s="448"/>
      <c r="K24" s="194"/>
      <c r="L24" s="194"/>
      <c r="M24" s="194"/>
    </row>
    <row r="25" spans="1:13" ht="26.4" x14ac:dyDescent="0.3">
      <c r="A25" s="372">
        <v>16</v>
      </c>
      <c r="B25" s="399" t="s">
        <v>194</v>
      </c>
      <c r="C25" s="449" t="s">
        <v>195</v>
      </c>
      <c r="D25" s="460">
        <v>1029</v>
      </c>
      <c r="E25" s="461">
        <v>45001</v>
      </c>
      <c r="F25" s="515">
        <v>7500</v>
      </c>
      <c r="G25" s="459"/>
      <c r="H25" s="448"/>
      <c r="I25" s="448"/>
      <c r="J25" s="448"/>
      <c r="K25" s="194"/>
      <c r="L25" s="194"/>
      <c r="M25" s="194"/>
    </row>
    <row r="26" spans="1:13" ht="27" thickBot="1" x14ac:dyDescent="0.35">
      <c r="A26" s="443">
        <v>17</v>
      </c>
      <c r="B26" s="452" t="s">
        <v>190</v>
      </c>
      <c r="C26" s="463" t="s">
        <v>196</v>
      </c>
      <c r="D26" s="464">
        <v>372759</v>
      </c>
      <c r="E26" s="465">
        <v>45001</v>
      </c>
      <c r="F26" s="516">
        <v>7500</v>
      </c>
      <c r="G26" s="448"/>
      <c r="H26" s="448"/>
      <c r="I26" s="448"/>
      <c r="J26" s="448"/>
      <c r="K26" s="194"/>
      <c r="L26" s="194"/>
      <c r="M26" s="194"/>
    </row>
    <row r="27" spans="1:13" ht="25.2" thickTop="1" thickBot="1" x14ac:dyDescent="0.35">
      <c r="A27" s="372">
        <v>18</v>
      </c>
      <c r="B27" s="420" t="s">
        <v>197</v>
      </c>
      <c r="C27" s="466" t="s">
        <v>198</v>
      </c>
      <c r="D27" s="467">
        <v>639</v>
      </c>
      <c r="E27" s="468">
        <v>45002</v>
      </c>
      <c r="F27" s="517">
        <v>7500</v>
      </c>
      <c r="G27" s="448"/>
      <c r="H27" s="448"/>
      <c r="I27" s="448"/>
      <c r="J27" s="448"/>
      <c r="K27" s="194"/>
      <c r="L27" s="194"/>
      <c r="M27" s="194"/>
    </row>
    <row r="28" spans="1:13" ht="27.6" thickTop="1" thickBot="1" x14ac:dyDescent="0.35">
      <c r="A28" s="443">
        <v>19</v>
      </c>
      <c r="B28" s="420" t="s">
        <v>199</v>
      </c>
      <c r="C28" s="471" t="s">
        <v>200</v>
      </c>
      <c r="D28" s="467">
        <v>45</v>
      </c>
      <c r="E28" s="468">
        <v>45005</v>
      </c>
      <c r="F28" s="510">
        <v>7500</v>
      </c>
      <c r="G28" s="448"/>
      <c r="H28" s="448"/>
      <c r="I28" s="448"/>
      <c r="J28" s="448"/>
      <c r="K28" s="194"/>
      <c r="L28" s="194"/>
      <c r="M28" s="194"/>
    </row>
    <row r="29" spans="1:13" ht="24.6" thickTop="1" x14ac:dyDescent="0.3">
      <c r="A29" s="372">
        <v>20</v>
      </c>
      <c r="B29" s="473" t="s">
        <v>55</v>
      </c>
      <c r="C29" s="472" t="s">
        <v>334</v>
      </c>
      <c r="D29" s="446">
        <v>860</v>
      </c>
      <c r="E29" s="447">
        <v>45006</v>
      </c>
      <c r="F29" s="518">
        <v>7500</v>
      </c>
      <c r="G29" s="448"/>
      <c r="H29" s="448"/>
      <c r="I29" s="448"/>
      <c r="J29" s="448"/>
      <c r="K29" s="194"/>
      <c r="L29" s="194"/>
      <c r="M29" s="194"/>
    </row>
    <row r="30" spans="1:13" ht="24" x14ac:dyDescent="0.3">
      <c r="A30" s="443">
        <v>21</v>
      </c>
      <c r="B30" s="473" t="s">
        <v>55</v>
      </c>
      <c r="C30" s="405" t="s">
        <v>201</v>
      </c>
      <c r="D30" s="469">
        <v>861</v>
      </c>
      <c r="E30" s="470">
        <v>45006</v>
      </c>
      <c r="F30" s="508">
        <v>7500</v>
      </c>
      <c r="G30" s="448"/>
      <c r="H30" s="448"/>
      <c r="I30" s="448"/>
      <c r="J30" s="448"/>
      <c r="K30" s="194"/>
      <c r="L30" s="194"/>
      <c r="M30" s="194"/>
    </row>
    <row r="31" spans="1:13" ht="24.6" thickBot="1" x14ac:dyDescent="0.35">
      <c r="A31" s="372">
        <v>22</v>
      </c>
      <c r="B31" s="476" t="s">
        <v>55</v>
      </c>
      <c r="C31" s="477" t="s">
        <v>202</v>
      </c>
      <c r="D31" s="454">
        <v>862</v>
      </c>
      <c r="E31" s="455">
        <v>45006</v>
      </c>
      <c r="F31" s="513">
        <v>7500</v>
      </c>
      <c r="G31" s="448"/>
      <c r="H31" s="448"/>
      <c r="I31" s="448"/>
      <c r="J31" s="448"/>
      <c r="K31" s="194"/>
      <c r="L31" s="194"/>
      <c r="M31" s="194"/>
    </row>
    <row r="32" spans="1:13" ht="27" thickTop="1" x14ac:dyDescent="0.3">
      <c r="A32" s="443">
        <v>23</v>
      </c>
      <c r="B32" s="479" t="s">
        <v>203</v>
      </c>
      <c r="C32" s="478" t="s">
        <v>204</v>
      </c>
      <c r="D32" s="474">
        <v>18</v>
      </c>
      <c r="E32" s="475">
        <v>45007</v>
      </c>
      <c r="F32" s="514">
        <v>7500</v>
      </c>
      <c r="G32" s="448"/>
      <c r="H32" s="448"/>
      <c r="I32" s="448"/>
      <c r="J32" s="448"/>
      <c r="K32" s="194"/>
      <c r="L32" s="194"/>
      <c r="M32" s="194"/>
    </row>
    <row r="33" spans="1:13" ht="24.6" thickBot="1" x14ac:dyDescent="0.35">
      <c r="A33" s="372">
        <v>24</v>
      </c>
      <c r="B33" s="408" t="s">
        <v>205</v>
      </c>
      <c r="C33" s="477" t="s">
        <v>206</v>
      </c>
      <c r="D33" s="454">
        <v>186</v>
      </c>
      <c r="E33" s="455">
        <v>45007</v>
      </c>
      <c r="F33" s="509">
        <v>7500</v>
      </c>
      <c r="G33" s="448"/>
      <c r="H33" s="448"/>
      <c r="I33" s="448"/>
      <c r="J33" s="448"/>
      <c r="K33" s="196"/>
      <c r="L33" s="194"/>
      <c r="M33" s="194"/>
    </row>
    <row r="34" spans="1:13" ht="27.6" thickTop="1" thickBot="1" x14ac:dyDescent="0.35">
      <c r="A34" s="443">
        <v>25</v>
      </c>
      <c r="B34" s="420" t="s">
        <v>207</v>
      </c>
      <c r="C34" s="450" t="s">
        <v>335</v>
      </c>
      <c r="D34" s="467">
        <v>289</v>
      </c>
      <c r="E34" s="468">
        <v>45008</v>
      </c>
      <c r="F34" s="517">
        <v>7500</v>
      </c>
      <c r="G34" s="368"/>
      <c r="H34" s="368"/>
      <c r="I34" s="368"/>
      <c r="J34" s="368"/>
      <c r="K34" s="196"/>
      <c r="L34" s="194"/>
      <c r="M34" s="194"/>
    </row>
    <row r="35" spans="1:13" s="196" customFormat="1" ht="32.4" thickTop="1" thickBot="1" x14ac:dyDescent="0.35">
      <c r="A35" s="372">
        <v>26</v>
      </c>
      <c r="B35" s="420" t="s">
        <v>208</v>
      </c>
      <c r="C35" s="480" t="s">
        <v>209</v>
      </c>
      <c r="D35" s="467">
        <v>1844</v>
      </c>
      <c r="E35" s="468">
        <v>45009</v>
      </c>
      <c r="F35" s="517">
        <v>7500</v>
      </c>
      <c r="G35" s="368"/>
      <c r="H35" s="368"/>
      <c r="I35" s="368"/>
      <c r="J35" s="368"/>
    </row>
    <row r="36" spans="1:13" ht="40.200000000000003" thickTop="1" x14ac:dyDescent="0.3">
      <c r="A36" s="443">
        <v>27</v>
      </c>
      <c r="B36" s="451" t="s">
        <v>336</v>
      </c>
      <c r="C36" s="445" t="s">
        <v>337</v>
      </c>
      <c r="D36" s="446">
        <v>58</v>
      </c>
      <c r="E36" s="447">
        <v>45013</v>
      </c>
      <c r="F36" s="514">
        <v>7500</v>
      </c>
      <c r="G36" s="368"/>
      <c r="H36" s="368"/>
      <c r="I36" s="368"/>
      <c r="J36" s="368"/>
      <c r="K36" s="196"/>
      <c r="L36" s="194"/>
      <c r="M36" s="194"/>
    </row>
    <row r="37" spans="1:13" ht="27" thickBot="1" x14ac:dyDescent="0.35">
      <c r="A37" s="372">
        <v>28</v>
      </c>
      <c r="B37" s="408" t="s">
        <v>338</v>
      </c>
      <c r="C37" s="453" t="s">
        <v>339</v>
      </c>
      <c r="D37" s="454">
        <v>1829</v>
      </c>
      <c r="E37" s="455">
        <v>45013</v>
      </c>
      <c r="F37" s="509">
        <v>7500</v>
      </c>
      <c r="G37" s="368"/>
      <c r="H37" s="368"/>
      <c r="I37" s="368"/>
      <c r="J37" s="368"/>
      <c r="K37" s="196"/>
      <c r="L37" s="194"/>
      <c r="M37" s="194"/>
    </row>
    <row r="38" spans="1:13" ht="15" thickTop="1" x14ac:dyDescent="0.3">
      <c r="A38" s="379"/>
      <c r="B38" s="379"/>
      <c r="C38" s="381"/>
      <c r="D38" s="379"/>
      <c r="E38" s="383"/>
      <c r="F38" s="543"/>
      <c r="G38" s="384"/>
      <c r="H38" s="385"/>
      <c r="I38" s="384"/>
      <c r="J38" s="384"/>
      <c r="K38" s="194"/>
      <c r="L38" s="194"/>
      <c r="M38" s="194"/>
    </row>
    <row r="39" spans="1:13" ht="15.6" x14ac:dyDescent="0.3">
      <c r="A39" s="369"/>
      <c r="B39" s="1622" t="s">
        <v>48</v>
      </c>
      <c r="C39" s="1623"/>
      <c r="D39" s="1623"/>
      <c r="E39" s="1623"/>
      <c r="F39" s="1624"/>
      <c r="G39" s="368"/>
      <c r="H39" s="370"/>
      <c r="I39" s="368"/>
      <c r="J39" s="368"/>
      <c r="K39" s="194"/>
      <c r="L39" s="194"/>
      <c r="M39" s="194"/>
    </row>
    <row r="40" spans="1:13" ht="40.200000000000003" thickBot="1" x14ac:dyDescent="0.35">
      <c r="A40" s="369">
        <v>1</v>
      </c>
      <c r="B40" s="412" t="s">
        <v>112</v>
      </c>
      <c r="C40" s="426" t="s">
        <v>211</v>
      </c>
      <c r="D40" s="413">
        <v>199</v>
      </c>
      <c r="E40" s="414">
        <v>44985</v>
      </c>
      <c r="F40" s="519">
        <v>750</v>
      </c>
      <c r="G40" s="368"/>
      <c r="H40" s="370"/>
      <c r="I40" s="368"/>
      <c r="J40" s="368"/>
      <c r="K40" s="194"/>
      <c r="L40" s="194"/>
      <c r="M40" s="194"/>
    </row>
    <row r="41" spans="1:13" ht="53.4" thickTop="1" x14ac:dyDescent="0.3">
      <c r="A41" s="369">
        <v>2</v>
      </c>
      <c r="B41" s="373" t="s">
        <v>112</v>
      </c>
      <c r="C41" s="394" t="s">
        <v>212</v>
      </c>
      <c r="D41" s="396">
        <v>207</v>
      </c>
      <c r="E41" s="391">
        <v>44987</v>
      </c>
      <c r="F41" s="520">
        <v>750</v>
      </c>
      <c r="G41" s="368"/>
      <c r="H41" s="370"/>
      <c r="I41" s="368"/>
      <c r="J41" s="368"/>
      <c r="K41" s="194"/>
      <c r="L41" s="194"/>
      <c r="M41" s="194"/>
    </row>
    <row r="42" spans="1:13" ht="27" thickBot="1" x14ac:dyDescent="0.35">
      <c r="A42" s="369">
        <v>3</v>
      </c>
      <c r="B42" s="428" t="s">
        <v>213</v>
      </c>
      <c r="C42" s="433" t="s">
        <v>214</v>
      </c>
      <c r="D42" s="407">
        <v>3067</v>
      </c>
      <c r="E42" s="414">
        <v>44987</v>
      </c>
      <c r="F42" s="519">
        <v>750</v>
      </c>
      <c r="G42" s="368"/>
      <c r="H42" s="370"/>
      <c r="I42" s="368"/>
      <c r="J42" s="368"/>
      <c r="K42" s="194"/>
      <c r="L42" s="194"/>
      <c r="M42" s="194"/>
    </row>
    <row r="43" spans="1:13" ht="38.4" thickTop="1" thickBot="1" x14ac:dyDescent="0.35">
      <c r="A43" s="369">
        <v>4</v>
      </c>
      <c r="B43" s="435" t="s">
        <v>215</v>
      </c>
      <c r="C43" s="436" t="s">
        <v>340</v>
      </c>
      <c r="D43" s="425">
        <v>98</v>
      </c>
      <c r="E43" s="437">
        <v>44994</v>
      </c>
      <c r="F43" s="521">
        <v>750</v>
      </c>
      <c r="G43" s="368"/>
      <c r="H43" s="370"/>
      <c r="I43" s="368"/>
      <c r="J43" s="368"/>
      <c r="K43" s="194"/>
      <c r="L43" s="194"/>
      <c r="M43" s="194"/>
    </row>
    <row r="44" spans="1:13" ht="26.4" thickTop="1" thickBot="1" x14ac:dyDescent="0.35">
      <c r="A44" s="369">
        <v>5</v>
      </c>
      <c r="B44" s="438" t="s">
        <v>216</v>
      </c>
      <c r="C44" s="436" t="s">
        <v>341</v>
      </c>
      <c r="D44" s="425">
        <v>765</v>
      </c>
      <c r="E44" s="437">
        <v>44995</v>
      </c>
      <c r="F44" s="521">
        <v>750</v>
      </c>
      <c r="G44" s="368"/>
      <c r="H44" s="370"/>
      <c r="I44" s="202"/>
      <c r="J44" s="202"/>
      <c r="K44" s="194"/>
      <c r="L44" s="194"/>
      <c r="M44" s="194"/>
    </row>
    <row r="45" spans="1:13" ht="34.200000000000003" thickTop="1" x14ac:dyDescent="0.3">
      <c r="A45" s="369">
        <v>6</v>
      </c>
      <c r="B45" s="434" t="s">
        <v>217</v>
      </c>
      <c r="C45" s="374" t="s">
        <v>342</v>
      </c>
      <c r="D45" s="396">
        <v>58</v>
      </c>
      <c r="E45" s="391">
        <v>44998</v>
      </c>
      <c r="F45" s="520">
        <v>750</v>
      </c>
      <c r="G45" s="368"/>
      <c r="H45" s="370"/>
      <c r="I45" s="202"/>
      <c r="J45" s="202"/>
      <c r="K45" s="194"/>
      <c r="L45" s="194"/>
      <c r="M45" s="194"/>
    </row>
    <row r="46" spans="1:13" ht="21" thickBot="1" x14ac:dyDescent="0.35">
      <c r="A46" s="369">
        <v>7</v>
      </c>
      <c r="B46" s="439" t="s">
        <v>218</v>
      </c>
      <c r="C46" s="440" t="s">
        <v>219</v>
      </c>
      <c r="D46" s="413">
        <v>1938</v>
      </c>
      <c r="E46" s="441">
        <v>44998</v>
      </c>
      <c r="F46" s="522">
        <v>750</v>
      </c>
      <c r="G46" s="368"/>
      <c r="H46" s="370"/>
      <c r="I46" s="202"/>
      <c r="J46" s="202"/>
      <c r="K46" s="194"/>
      <c r="L46" s="194"/>
      <c r="M46" s="194"/>
    </row>
    <row r="47" spans="1:13" ht="21" thickTop="1" x14ac:dyDescent="0.3">
      <c r="A47" s="369">
        <v>8</v>
      </c>
      <c r="B47" s="434" t="s">
        <v>220</v>
      </c>
      <c r="C47" s="374" t="s">
        <v>221</v>
      </c>
      <c r="D47" s="396">
        <v>14339</v>
      </c>
      <c r="E47" s="391">
        <v>44999</v>
      </c>
      <c r="F47" s="520">
        <v>750</v>
      </c>
      <c r="G47" s="368"/>
      <c r="H47" s="370"/>
      <c r="I47" s="202"/>
      <c r="J47" s="202"/>
      <c r="K47" s="194"/>
      <c r="L47" s="194"/>
      <c r="M47" s="194"/>
    </row>
    <row r="48" spans="1:13" ht="23.4" x14ac:dyDescent="0.3">
      <c r="A48" s="369">
        <v>9</v>
      </c>
      <c r="B48" s="434" t="s">
        <v>55</v>
      </c>
      <c r="C48" s="374" t="s">
        <v>343</v>
      </c>
      <c r="D48" s="396">
        <v>756</v>
      </c>
      <c r="E48" s="391">
        <v>44999</v>
      </c>
      <c r="F48" s="520">
        <v>750</v>
      </c>
      <c r="G48" s="368"/>
      <c r="H48" s="370"/>
      <c r="I48" s="202"/>
      <c r="J48" s="202"/>
      <c r="K48" s="194"/>
      <c r="L48" s="194"/>
      <c r="M48" s="194"/>
    </row>
    <row r="49" spans="1:13" ht="21" thickBot="1" x14ac:dyDescent="0.35">
      <c r="A49" s="369">
        <v>10</v>
      </c>
      <c r="B49" s="439" t="s">
        <v>222</v>
      </c>
      <c r="C49" s="440" t="s">
        <v>223</v>
      </c>
      <c r="D49" s="413">
        <v>517</v>
      </c>
      <c r="E49" s="441">
        <v>44999</v>
      </c>
      <c r="F49" s="522">
        <v>750</v>
      </c>
      <c r="G49" s="368"/>
      <c r="H49" s="370"/>
      <c r="I49" s="202"/>
      <c r="J49" s="202"/>
      <c r="K49" s="194"/>
      <c r="L49" s="194"/>
      <c r="M49" s="194"/>
    </row>
    <row r="50" spans="1:13" ht="38.4" thickTop="1" thickBot="1" x14ac:dyDescent="0.35">
      <c r="A50" s="369">
        <v>11</v>
      </c>
      <c r="B50" s="435" t="s">
        <v>224</v>
      </c>
      <c r="C50" s="424" t="s">
        <v>344</v>
      </c>
      <c r="D50" s="425">
        <v>98</v>
      </c>
      <c r="E50" s="437">
        <v>45000</v>
      </c>
      <c r="F50" s="521">
        <v>750</v>
      </c>
      <c r="G50" s="368"/>
      <c r="H50" s="370"/>
      <c r="I50" s="202"/>
      <c r="J50" s="202"/>
      <c r="K50" s="194"/>
      <c r="L50" s="194"/>
      <c r="M50" s="194"/>
    </row>
    <row r="51" spans="1:13" ht="36.6" thickTop="1" x14ac:dyDescent="0.3">
      <c r="A51" s="369">
        <v>12</v>
      </c>
      <c r="B51" s="378" t="s">
        <v>225</v>
      </c>
      <c r="C51" s="442" t="s">
        <v>345</v>
      </c>
      <c r="D51" s="396">
        <v>2201</v>
      </c>
      <c r="E51" s="391">
        <v>45001</v>
      </c>
      <c r="F51" s="520">
        <v>750</v>
      </c>
      <c r="G51" s="368"/>
      <c r="H51" s="370"/>
      <c r="I51" s="202"/>
      <c r="J51" s="202"/>
      <c r="K51" s="194"/>
      <c r="L51" s="194"/>
      <c r="M51" s="194"/>
    </row>
    <row r="52" spans="1:13" ht="25.8" thickBot="1" x14ac:dyDescent="0.35">
      <c r="A52" s="369">
        <v>13</v>
      </c>
      <c r="B52" s="439" t="s">
        <v>226</v>
      </c>
      <c r="C52" s="462" t="s">
        <v>346</v>
      </c>
      <c r="D52" s="413">
        <v>4236</v>
      </c>
      <c r="E52" s="441">
        <v>45001</v>
      </c>
      <c r="F52" s="522">
        <v>750</v>
      </c>
      <c r="G52" s="368"/>
      <c r="H52" s="370"/>
      <c r="I52" s="202"/>
      <c r="J52" s="202"/>
      <c r="K52" s="194"/>
      <c r="L52" s="194"/>
      <c r="M52" s="194"/>
    </row>
    <row r="53" spans="1:13" ht="24.6" thickTop="1" x14ac:dyDescent="0.3">
      <c r="A53" s="369">
        <v>14</v>
      </c>
      <c r="B53" s="378" t="s">
        <v>227</v>
      </c>
      <c r="C53" s="442" t="s">
        <v>228</v>
      </c>
      <c r="D53" s="396">
        <v>2212</v>
      </c>
      <c r="E53" s="391">
        <v>45002</v>
      </c>
      <c r="F53" s="520">
        <v>750</v>
      </c>
      <c r="G53" s="368"/>
      <c r="H53" s="370"/>
      <c r="I53" s="202"/>
      <c r="J53" s="202"/>
      <c r="K53" s="196"/>
      <c r="L53" s="196"/>
      <c r="M53" s="196"/>
    </row>
    <row r="54" spans="1:13" ht="26.4" x14ac:dyDescent="0.3">
      <c r="A54" s="369">
        <v>15</v>
      </c>
      <c r="B54" s="378" t="s">
        <v>227</v>
      </c>
      <c r="C54" s="394" t="s">
        <v>229</v>
      </c>
      <c r="D54" s="396">
        <v>2211</v>
      </c>
      <c r="E54" s="391">
        <v>45002</v>
      </c>
      <c r="F54" s="520">
        <v>750</v>
      </c>
      <c r="G54" s="368"/>
      <c r="H54" s="370"/>
      <c r="I54" s="202"/>
      <c r="J54" s="202"/>
      <c r="K54" s="196"/>
      <c r="L54" s="196"/>
      <c r="M54" s="196"/>
    </row>
    <row r="55" spans="1:13" ht="33.6" x14ac:dyDescent="0.3">
      <c r="A55" s="369">
        <v>16</v>
      </c>
      <c r="B55" s="434" t="s">
        <v>230</v>
      </c>
      <c r="C55" s="374" t="s">
        <v>347</v>
      </c>
      <c r="D55" s="396">
        <v>998</v>
      </c>
      <c r="E55" s="391">
        <v>45002</v>
      </c>
      <c r="F55" s="520">
        <v>750</v>
      </c>
      <c r="G55" s="368"/>
      <c r="H55" s="370"/>
      <c r="I55" s="202"/>
      <c r="J55" s="202"/>
      <c r="K55" s="196"/>
      <c r="L55" s="196"/>
      <c r="M55" s="196"/>
    </row>
    <row r="56" spans="1:13" ht="24" thickBot="1" x14ac:dyDescent="0.35">
      <c r="A56" s="369">
        <v>17</v>
      </c>
      <c r="B56" s="439" t="s">
        <v>231</v>
      </c>
      <c r="C56" s="440" t="s">
        <v>232</v>
      </c>
      <c r="D56" s="413">
        <v>489</v>
      </c>
      <c r="E56" s="441">
        <v>45002</v>
      </c>
      <c r="F56" s="522">
        <v>750</v>
      </c>
      <c r="G56" s="368"/>
      <c r="H56" s="370"/>
      <c r="I56" s="202"/>
      <c r="J56" s="202"/>
      <c r="K56" s="196"/>
      <c r="L56" s="196"/>
      <c r="M56" s="196"/>
    </row>
    <row r="57" spans="1:13" ht="31.8" thickTop="1" x14ac:dyDescent="0.3">
      <c r="A57" s="369">
        <v>18</v>
      </c>
      <c r="B57" s="378" t="s">
        <v>233</v>
      </c>
      <c r="C57" s="374" t="s">
        <v>348</v>
      </c>
      <c r="D57" s="396">
        <v>1134</v>
      </c>
      <c r="E57" s="391">
        <v>45006</v>
      </c>
      <c r="F57" s="520">
        <v>750</v>
      </c>
      <c r="G57" s="368"/>
      <c r="H57" s="370"/>
      <c r="I57" s="218"/>
      <c r="J57" s="218"/>
      <c r="K57" s="200"/>
      <c r="L57" s="200"/>
      <c r="M57" s="200"/>
    </row>
    <row r="58" spans="1:13" ht="25.8" thickBot="1" x14ac:dyDescent="0.35">
      <c r="A58" s="369">
        <v>19</v>
      </c>
      <c r="B58" s="439" t="s">
        <v>234</v>
      </c>
      <c r="C58" s="440" t="s">
        <v>349</v>
      </c>
      <c r="D58" s="413">
        <v>875</v>
      </c>
      <c r="E58" s="441">
        <v>45006</v>
      </c>
      <c r="F58" s="522">
        <v>750</v>
      </c>
      <c r="G58" s="368"/>
      <c r="H58" s="370"/>
      <c r="I58" s="202"/>
      <c r="J58" s="202"/>
      <c r="K58" s="196"/>
      <c r="L58" s="196"/>
      <c r="M58" s="196"/>
    </row>
    <row r="59" spans="1:13" ht="25.2" thickTop="1" thickBot="1" x14ac:dyDescent="0.35">
      <c r="A59" s="369">
        <v>20</v>
      </c>
      <c r="B59" s="438" t="s">
        <v>338</v>
      </c>
      <c r="C59" s="436" t="s">
        <v>350</v>
      </c>
      <c r="D59" s="425">
        <v>1828</v>
      </c>
      <c r="E59" s="437">
        <v>45013</v>
      </c>
      <c r="F59" s="521">
        <v>750</v>
      </c>
      <c r="G59" s="368"/>
      <c r="H59" s="370"/>
      <c r="I59" s="230"/>
      <c r="J59" s="230"/>
      <c r="K59" s="201"/>
      <c r="L59" s="201"/>
      <c r="M59" s="201"/>
    </row>
    <row r="60" spans="1:13" ht="16.8" thickTop="1" x14ac:dyDescent="0.3">
      <c r="A60" s="369">
        <v>21</v>
      </c>
      <c r="B60" s="502" t="s">
        <v>351</v>
      </c>
      <c r="C60" s="503" t="s">
        <v>352</v>
      </c>
      <c r="D60" s="500">
        <v>651</v>
      </c>
      <c r="E60" s="504">
        <v>45013</v>
      </c>
      <c r="F60" s="523">
        <v>750</v>
      </c>
      <c r="G60" s="368"/>
      <c r="H60" s="370"/>
      <c r="I60" s="368"/>
      <c r="J60" s="368"/>
      <c r="K60" s="197"/>
      <c r="L60" s="197"/>
      <c r="M60" s="197"/>
    </row>
    <row r="61" spans="1:13" ht="27" thickBot="1" x14ac:dyDescent="0.35">
      <c r="A61" s="369">
        <v>22</v>
      </c>
      <c r="B61" s="536" t="s">
        <v>353</v>
      </c>
      <c r="C61" s="433" t="s">
        <v>354</v>
      </c>
      <c r="D61" s="407">
        <v>479989</v>
      </c>
      <c r="E61" s="414">
        <v>45015</v>
      </c>
      <c r="F61" s="537">
        <v>-750</v>
      </c>
      <c r="G61" s="535" t="s">
        <v>323</v>
      </c>
      <c r="H61" s="1656" t="s">
        <v>355</v>
      </c>
      <c r="I61" s="1656"/>
      <c r="J61" s="1656"/>
      <c r="K61" s="197"/>
      <c r="L61" s="197"/>
      <c r="M61" s="197"/>
    </row>
    <row r="62" spans="1:13" ht="16.8" thickTop="1" x14ac:dyDescent="0.3">
      <c r="A62" s="369"/>
      <c r="B62" s="378"/>
      <c r="C62" s="394"/>
      <c r="D62" s="396"/>
      <c r="E62" s="391"/>
      <c r="F62" s="520"/>
      <c r="G62" s="368"/>
      <c r="H62" s="370"/>
      <c r="I62" s="368"/>
      <c r="J62" s="368"/>
      <c r="K62" s="197"/>
      <c r="L62" s="197"/>
      <c r="M62" s="197"/>
    </row>
    <row r="63" spans="1:13" ht="16.2" x14ac:dyDescent="0.3">
      <c r="A63" s="379"/>
      <c r="B63" s="380"/>
      <c r="C63" s="381"/>
      <c r="D63" s="382"/>
      <c r="E63" s="383"/>
      <c r="F63" s="543"/>
      <c r="G63" s="384"/>
      <c r="H63" s="385"/>
      <c r="I63" s="384"/>
      <c r="J63" s="384"/>
      <c r="K63" s="197"/>
      <c r="L63" s="197"/>
      <c r="M63" s="197"/>
    </row>
    <row r="64" spans="1:13" ht="15.6" x14ac:dyDescent="0.3">
      <c r="A64" s="386"/>
      <c r="B64" s="1626" t="s">
        <v>58</v>
      </c>
      <c r="C64" s="1627"/>
      <c r="D64" s="1627"/>
      <c r="E64" s="1627"/>
      <c r="F64" s="1628"/>
      <c r="G64" s="368"/>
      <c r="H64" s="370"/>
      <c r="I64" s="368"/>
      <c r="J64" s="368"/>
      <c r="K64" s="196"/>
      <c r="L64" s="196"/>
      <c r="M64" s="196"/>
    </row>
    <row r="65" spans="1:13" ht="15.6" x14ac:dyDescent="0.3">
      <c r="A65" s="386"/>
      <c r="B65" s="386"/>
      <c r="C65" s="386"/>
      <c r="D65" s="386"/>
      <c r="E65" s="387"/>
      <c r="F65" s="524"/>
      <c r="G65" s="368"/>
      <c r="H65" s="370"/>
      <c r="I65" s="368"/>
      <c r="J65" s="368"/>
      <c r="K65" s="196"/>
      <c r="L65" s="196"/>
      <c r="M65" s="196"/>
    </row>
    <row r="66" spans="1:13" ht="15.6" x14ac:dyDescent="0.3">
      <c r="A66" s="386"/>
      <c r="B66" s="386"/>
      <c r="C66" s="386"/>
      <c r="D66" s="386"/>
      <c r="E66" s="387"/>
      <c r="F66" s="524"/>
      <c r="G66" s="368"/>
      <c r="H66" s="370"/>
      <c r="I66" s="368"/>
      <c r="J66" s="368"/>
      <c r="K66" s="194"/>
      <c r="L66" s="194"/>
      <c r="M66" s="194"/>
    </row>
    <row r="67" spans="1:13" ht="15.6" x14ac:dyDescent="0.3">
      <c r="A67" s="386"/>
      <c r="B67" s="386"/>
      <c r="C67" s="386"/>
      <c r="D67" s="386"/>
      <c r="E67" s="387"/>
      <c r="F67" s="524"/>
      <c r="G67" s="368"/>
      <c r="H67" s="370"/>
      <c r="I67" s="368"/>
      <c r="J67" s="368"/>
      <c r="K67" s="194"/>
      <c r="L67" s="194"/>
      <c r="M67" s="194"/>
    </row>
    <row r="68" spans="1:13" ht="16.2" x14ac:dyDescent="0.3">
      <c r="A68" s="388"/>
      <c r="B68" s="388"/>
      <c r="C68" s="389" t="s">
        <v>210</v>
      </c>
      <c r="D68" s="388"/>
      <c r="E68" s="390"/>
      <c r="F68" s="525">
        <v>0</v>
      </c>
      <c r="G68" s="384"/>
      <c r="H68" s="385"/>
      <c r="I68" s="384"/>
      <c r="J68" s="384"/>
      <c r="K68" s="194"/>
      <c r="L68" s="194"/>
      <c r="M68" s="194"/>
    </row>
    <row r="69" spans="1:13" ht="15.6" x14ac:dyDescent="0.3">
      <c r="A69" s="369"/>
      <c r="B69" s="1622" t="s">
        <v>59</v>
      </c>
      <c r="C69" s="1623"/>
      <c r="D69" s="1623"/>
      <c r="E69" s="1623"/>
      <c r="F69" s="1624"/>
      <c r="G69" s="368"/>
      <c r="H69" s="370"/>
      <c r="I69" s="368"/>
      <c r="J69" s="368"/>
      <c r="K69" s="194"/>
      <c r="L69" s="194"/>
      <c r="M69" s="194"/>
    </row>
    <row r="70" spans="1:13" ht="37.200000000000003" x14ac:dyDescent="0.3">
      <c r="A70" s="395">
        <v>1</v>
      </c>
      <c r="B70" s="404" t="s">
        <v>235</v>
      </c>
      <c r="C70" s="405" t="s">
        <v>356</v>
      </c>
      <c r="D70" s="402">
        <v>509</v>
      </c>
      <c r="E70" s="403">
        <v>44985</v>
      </c>
      <c r="F70" s="515">
        <v>750</v>
      </c>
      <c r="G70" s="392"/>
      <c r="H70" s="392"/>
      <c r="I70" s="393"/>
      <c r="J70" s="393"/>
      <c r="K70" s="194"/>
      <c r="L70" s="194"/>
      <c r="M70" s="194"/>
    </row>
    <row r="71" spans="1:13" ht="37.200000000000003" x14ac:dyDescent="0.3">
      <c r="A71" s="369">
        <v>2</v>
      </c>
      <c r="B71" s="404" t="s">
        <v>235</v>
      </c>
      <c r="C71" s="400" t="s">
        <v>357</v>
      </c>
      <c r="D71" s="402">
        <v>510</v>
      </c>
      <c r="E71" s="403">
        <v>44985</v>
      </c>
      <c r="F71" s="515">
        <v>750</v>
      </c>
      <c r="G71" s="375"/>
      <c r="H71" s="375"/>
      <c r="I71" s="368"/>
      <c r="J71" s="368"/>
      <c r="K71" s="194"/>
      <c r="L71" s="194"/>
      <c r="M71" s="194"/>
    </row>
    <row r="72" spans="1:13" ht="38.4" x14ac:dyDescent="0.3">
      <c r="A72" s="369">
        <v>3</v>
      </c>
      <c r="B72" s="406" t="s">
        <v>236</v>
      </c>
      <c r="C72" s="400" t="s">
        <v>358</v>
      </c>
      <c r="D72" s="397">
        <v>310</v>
      </c>
      <c r="E72" s="403">
        <v>44985</v>
      </c>
      <c r="F72" s="515">
        <v>750</v>
      </c>
      <c r="G72" s="375"/>
      <c r="H72" s="375"/>
      <c r="I72" s="368"/>
      <c r="J72" s="368"/>
      <c r="K72" s="194"/>
      <c r="L72" s="194"/>
      <c r="M72" s="194"/>
    </row>
    <row r="73" spans="1:13" ht="37.200000000000003" x14ac:dyDescent="0.3">
      <c r="A73" s="369">
        <v>4</v>
      </c>
      <c r="B73" s="404" t="s">
        <v>235</v>
      </c>
      <c r="C73" s="400" t="s">
        <v>359</v>
      </c>
      <c r="D73" s="397">
        <v>508</v>
      </c>
      <c r="E73" s="403">
        <v>44985</v>
      </c>
      <c r="F73" s="515">
        <v>750</v>
      </c>
      <c r="G73" s="375"/>
      <c r="H73" s="375"/>
      <c r="I73" s="368"/>
      <c r="J73" s="368"/>
      <c r="K73" s="194"/>
      <c r="L73" s="194"/>
      <c r="M73" s="194"/>
    </row>
    <row r="74" spans="1:13" ht="25.2" thickBot="1" x14ac:dyDescent="0.35">
      <c r="A74" s="369">
        <v>5</v>
      </c>
      <c r="B74" s="417" t="s">
        <v>235</v>
      </c>
      <c r="C74" s="418" t="s">
        <v>237</v>
      </c>
      <c r="D74" s="419">
        <v>507</v>
      </c>
      <c r="E74" s="411">
        <v>44985</v>
      </c>
      <c r="F74" s="509">
        <v>750</v>
      </c>
      <c r="G74" s="375"/>
      <c r="H74" s="375"/>
      <c r="I74" s="368"/>
      <c r="J74" s="368"/>
      <c r="K74" s="194"/>
      <c r="L74" s="194"/>
      <c r="M74" s="194"/>
    </row>
    <row r="75" spans="1:13" ht="26.4" thickTop="1" thickBot="1" x14ac:dyDescent="0.35">
      <c r="A75" s="369">
        <v>6</v>
      </c>
      <c r="B75" s="429" t="s">
        <v>238</v>
      </c>
      <c r="C75" s="430" t="s">
        <v>360</v>
      </c>
      <c r="D75" s="431">
        <v>540</v>
      </c>
      <c r="E75" s="432">
        <v>44987</v>
      </c>
      <c r="F75" s="517">
        <v>750</v>
      </c>
      <c r="G75" s="368"/>
      <c r="H75" s="368"/>
      <c r="I75" s="368"/>
      <c r="J75" s="368"/>
      <c r="K75" s="194"/>
      <c r="L75" s="194"/>
      <c r="M75" s="194"/>
    </row>
    <row r="76" spans="1:13" ht="38.4" thickTop="1" thickBot="1" x14ac:dyDescent="0.35">
      <c r="A76" s="369">
        <v>7</v>
      </c>
      <c r="B76" s="429" t="s">
        <v>239</v>
      </c>
      <c r="C76" s="481" t="s">
        <v>361</v>
      </c>
      <c r="D76" s="482">
        <v>229</v>
      </c>
      <c r="E76" s="432">
        <v>44994</v>
      </c>
      <c r="F76" s="517">
        <v>750</v>
      </c>
      <c r="G76" s="202"/>
      <c r="H76" s="202"/>
      <c r="I76" s="202"/>
      <c r="J76" s="202"/>
      <c r="K76" s="194"/>
      <c r="L76" s="194"/>
      <c r="M76" s="194"/>
    </row>
    <row r="77" spans="1:13" ht="15.6" customHeight="1" thickTop="1" x14ac:dyDescent="0.3">
      <c r="A77" s="369">
        <v>8</v>
      </c>
      <c r="B77" s="415" t="s">
        <v>240</v>
      </c>
      <c r="C77" s="483" t="s">
        <v>241</v>
      </c>
      <c r="D77" s="484">
        <v>476</v>
      </c>
      <c r="E77" s="416">
        <v>44995</v>
      </c>
      <c r="F77" s="514">
        <v>750</v>
      </c>
      <c r="G77" s="202"/>
      <c r="H77" s="202"/>
      <c r="I77" s="202"/>
      <c r="J77" s="202"/>
      <c r="K77" s="194"/>
      <c r="L77" s="194"/>
      <c r="M77" s="194"/>
    </row>
    <row r="78" spans="1:13" ht="25.8" thickBot="1" x14ac:dyDescent="0.35">
      <c r="A78" s="369">
        <v>9</v>
      </c>
      <c r="B78" s="463" t="s">
        <v>242</v>
      </c>
      <c r="C78" s="485" t="s">
        <v>362</v>
      </c>
      <c r="D78" s="486">
        <v>256</v>
      </c>
      <c r="E78" s="411">
        <v>44995</v>
      </c>
      <c r="F78" s="509">
        <v>750</v>
      </c>
      <c r="G78" s="202"/>
      <c r="H78" s="202"/>
      <c r="I78" s="202"/>
      <c r="J78" s="202"/>
    </row>
    <row r="79" spans="1:13" ht="25.2" thickTop="1" thickBot="1" x14ac:dyDescent="0.35">
      <c r="A79" s="369">
        <v>10</v>
      </c>
      <c r="B79" s="487" t="s">
        <v>243</v>
      </c>
      <c r="C79" s="488" t="s">
        <v>244</v>
      </c>
      <c r="D79" s="482">
        <v>9375</v>
      </c>
      <c r="E79" s="489">
        <v>44999</v>
      </c>
      <c r="F79" s="517">
        <v>750</v>
      </c>
      <c r="G79" s="202"/>
      <c r="H79" s="202"/>
      <c r="I79" s="202"/>
      <c r="J79" s="202"/>
    </row>
    <row r="80" spans="1:13" ht="37.799999999999997" thickTop="1" x14ac:dyDescent="0.3">
      <c r="A80" s="369">
        <v>11</v>
      </c>
      <c r="B80" s="490" t="s">
        <v>235</v>
      </c>
      <c r="C80" s="491" t="s">
        <v>363</v>
      </c>
      <c r="D80" s="484">
        <v>686</v>
      </c>
      <c r="E80" s="492">
        <v>45000</v>
      </c>
      <c r="F80" s="514">
        <v>750</v>
      </c>
      <c r="G80" s="202"/>
      <c r="H80" s="202"/>
      <c r="I80" s="202"/>
      <c r="J80" s="202"/>
    </row>
    <row r="81" spans="1:10" ht="36.6" thickBot="1" x14ac:dyDescent="0.35">
      <c r="A81" s="369">
        <v>12</v>
      </c>
      <c r="B81" s="490" t="s">
        <v>235</v>
      </c>
      <c r="C81" s="493" t="s">
        <v>364</v>
      </c>
      <c r="D81" s="494">
        <v>687</v>
      </c>
      <c r="E81" s="495">
        <v>45000</v>
      </c>
      <c r="F81" s="515">
        <v>750</v>
      </c>
      <c r="G81" s="202"/>
      <c r="H81" s="202"/>
      <c r="I81" s="202"/>
      <c r="J81" s="202"/>
    </row>
    <row r="82" spans="1:10" ht="25.2" thickTop="1" thickBot="1" x14ac:dyDescent="0.35">
      <c r="A82" s="369">
        <v>13</v>
      </c>
      <c r="B82" s="497" t="s">
        <v>245</v>
      </c>
      <c r="C82" s="488" t="s">
        <v>246</v>
      </c>
      <c r="D82" s="482">
        <v>11095</v>
      </c>
      <c r="E82" s="489">
        <v>45007</v>
      </c>
      <c r="F82" s="517">
        <v>750</v>
      </c>
      <c r="G82" s="202"/>
      <c r="H82" s="202"/>
      <c r="I82" s="202"/>
      <c r="J82" s="202"/>
    </row>
    <row r="83" spans="1:10" ht="25.8" thickTop="1" thickBot="1" x14ac:dyDescent="0.35">
      <c r="A83" s="369">
        <v>14</v>
      </c>
      <c r="B83" s="498" t="s">
        <v>247</v>
      </c>
      <c r="C83" s="499" t="s">
        <v>248</v>
      </c>
      <c r="D83" s="431">
        <v>6000</v>
      </c>
      <c r="E83" s="501">
        <v>45012</v>
      </c>
      <c r="F83" s="517">
        <v>750</v>
      </c>
      <c r="G83" s="202"/>
      <c r="H83" s="202"/>
      <c r="I83" s="202"/>
      <c r="J83" s="202"/>
    </row>
    <row r="84" spans="1:10" ht="31.8" thickTop="1" x14ac:dyDescent="0.3">
      <c r="A84" s="369">
        <v>15</v>
      </c>
      <c r="B84" s="526" t="s">
        <v>365</v>
      </c>
      <c r="C84" s="532" t="s">
        <v>366</v>
      </c>
      <c r="D84" s="506">
        <v>262</v>
      </c>
      <c r="E84" s="507">
        <v>45015</v>
      </c>
      <c r="F84" s="512">
        <v>750</v>
      </c>
      <c r="G84" s="202"/>
      <c r="H84" s="202"/>
      <c r="I84" s="202"/>
      <c r="J84" s="202"/>
    </row>
    <row r="85" spans="1:10" ht="26.4" x14ac:dyDescent="0.3">
      <c r="A85" s="369">
        <v>16</v>
      </c>
      <c r="B85" s="531" t="s">
        <v>367</v>
      </c>
      <c r="C85" s="527" t="s">
        <v>368</v>
      </c>
      <c r="D85" s="528">
        <v>2</v>
      </c>
      <c r="E85" s="529">
        <v>45015</v>
      </c>
      <c r="F85" s="530">
        <v>750</v>
      </c>
      <c r="G85" s="202"/>
      <c r="H85" s="202"/>
      <c r="I85" s="202"/>
      <c r="J85" s="202"/>
    </row>
    <row r="86" spans="1:10" ht="31.2" x14ac:dyDescent="0.3">
      <c r="A86" s="369">
        <v>17</v>
      </c>
      <c r="B86" s="531" t="s">
        <v>365</v>
      </c>
      <c r="C86" s="533" t="s">
        <v>369</v>
      </c>
      <c r="D86" s="528">
        <v>263</v>
      </c>
      <c r="E86" s="507">
        <v>45015</v>
      </c>
      <c r="F86" s="530">
        <v>750</v>
      </c>
      <c r="G86" s="202"/>
      <c r="H86" s="202"/>
      <c r="I86" s="202"/>
      <c r="J86" s="202"/>
    </row>
    <row r="87" spans="1:10" ht="31.2" x14ac:dyDescent="0.3">
      <c r="A87" s="369">
        <v>18</v>
      </c>
      <c r="B87" s="531" t="s">
        <v>365</v>
      </c>
      <c r="C87" s="534" t="s">
        <v>370</v>
      </c>
      <c r="D87" s="528">
        <v>243</v>
      </c>
      <c r="E87" s="529">
        <v>45015</v>
      </c>
      <c r="F87" s="530">
        <v>750</v>
      </c>
      <c r="G87" s="202"/>
      <c r="H87" s="202"/>
      <c r="I87" s="202"/>
      <c r="J87" s="202"/>
    </row>
    <row r="88" spans="1:10" ht="36" x14ac:dyDescent="0.3">
      <c r="A88" s="369">
        <v>19</v>
      </c>
      <c r="B88" s="531" t="s">
        <v>365</v>
      </c>
      <c r="C88" s="534" t="s">
        <v>371</v>
      </c>
      <c r="D88" s="528">
        <v>264</v>
      </c>
      <c r="E88" s="529">
        <v>45015</v>
      </c>
      <c r="F88" s="530">
        <v>750</v>
      </c>
      <c r="G88" s="202"/>
      <c r="H88" s="202"/>
      <c r="I88" s="202"/>
      <c r="J88" s="202"/>
    </row>
    <row r="89" spans="1:10" ht="24.6" thickBot="1" x14ac:dyDescent="0.35">
      <c r="A89" s="369">
        <v>20</v>
      </c>
      <c r="B89" s="538" t="s">
        <v>372</v>
      </c>
      <c r="C89" s="539" t="s">
        <v>373</v>
      </c>
      <c r="D89" s="540">
        <v>2</v>
      </c>
      <c r="E89" s="541">
        <v>45015</v>
      </c>
      <c r="F89" s="542">
        <v>750</v>
      </c>
      <c r="G89" s="202"/>
      <c r="H89" s="202"/>
      <c r="I89" s="202"/>
      <c r="J89" s="202"/>
    </row>
  </sheetData>
  <mergeCells count="16">
    <mergeCell ref="B9:F9"/>
    <mergeCell ref="A1:F1"/>
    <mergeCell ref="A2:F2"/>
    <mergeCell ref="A3:F3"/>
    <mergeCell ref="A5:F5"/>
    <mergeCell ref="A6:A8"/>
    <mergeCell ref="B6:B8"/>
    <mergeCell ref="C6:C8"/>
    <mergeCell ref="D6:F6"/>
    <mergeCell ref="D7:F7"/>
    <mergeCell ref="H19:J19"/>
    <mergeCell ref="B69:F69"/>
    <mergeCell ref="B39:F39"/>
    <mergeCell ref="B64:F64"/>
    <mergeCell ref="H20:J20"/>
    <mergeCell ref="H61:J6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zoomScale="85" zoomScaleNormal="85" workbookViewId="0">
      <selection sqref="A1:XFD3"/>
    </sheetView>
  </sheetViews>
  <sheetFormatPr defaultRowHeight="14.4" x14ac:dyDescent="0.3"/>
  <cols>
    <col min="1" max="1" width="7.21875" bestFit="1" customWidth="1"/>
    <col min="2" max="2" width="43.44140625" customWidth="1"/>
    <col min="3" max="3" width="55.33203125" customWidth="1"/>
    <col min="4" max="4" width="17.44140625" customWidth="1"/>
    <col min="5" max="5" width="15" customWidth="1"/>
    <col min="6" max="6" width="22.6640625" customWidth="1"/>
  </cols>
  <sheetData>
    <row r="1" spans="1:12" s="38" customFormat="1" ht="10.199999999999999" x14ac:dyDescent="0.2">
      <c r="A1" s="1634" t="s">
        <v>0</v>
      </c>
      <c r="B1" s="1634"/>
      <c r="C1" s="1634"/>
      <c r="D1" s="1634"/>
      <c r="E1" s="1634"/>
      <c r="F1" s="1634"/>
    </row>
    <row r="2" spans="1:12" s="38" customFormat="1" ht="10.199999999999999" x14ac:dyDescent="0.2">
      <c r="A2" s="1634" t="s">
        <v>1</v>
      </c>
      <c r="B2" s="1634"/>
      <c r="C2" s="1634"/>
      <c r="D2" s="1634"/>
      <c r="E2" s="1634"/>
      <c r="F2" s="1634"/>
    </row>
    <row r="3" spans="1:12" s="38" customFormat="1" ht="10.199999999999999" x14ac:dyDescent="0.2">
      <c r="A3" s="1634" t="s">
        <v>2</v>
      </c>
      <c r="B3" s="1634"/>
      <c r="C3" s="1634"/>
      <c r="D3" s="1634"/>
      <c r="E3" s="1634"/>
      <c r="F3" s="1634"/>
    </row>
    <row r="5" spans="1:12" ht="39.6" customHeight="1" x14ac:dyDescent="0.3">
      <c r="A5" s="1651" t="s">
        <v>249</v>
      </c>
      <c r="B5" s="1635"/>
      <c r="C5" s="1635"/>
      <c r="D5" s="1635"/>
      <c r="E5" s="1635"/>
      <c r="F5" s="1635"/>
      <c r="G5" s="202"/>
      <c r="H5" s="202"/>
      <c r="I5" s="202"/>
      <c r="J5" s="202"/>
      <c r="K5" s="202"/>
      <c r="L5" s="202"/>
    </row>
    <row r="6" spans="1:12" ht="15.6" x14ac:dyDescent="0.3">
      <c r="A6" s="1636" t="s">
        <v>3</v>
      </c>
      <c r="B6" s="1639" t="s">
        <v>4</v>
      </c>
      <c r="C6" s="1639" t="s">
        <v>5</v>
      </c>
      <c r="D6" s="1652" t="s">
        <v>6</v>
      </c>
      <c r="E6" s="1653"/>
      <c r="F6" s="1654"/>
      <c r="G6" s="202"/>
      <c r="H6" s="202"/>
      <c r="I6" s="202"/>
      <c r="J6" s="202"/>
      <c r="K6" s="202"/>
      <c r="L6" s="202"/>
    </row>
    <row r="7" spans="1:12" ht="32.4" customHeight="1" x14ac:dyDescent="0.3">
      <c r="A7" s="1637"/>
      <c r="B7" s="1640"/>
      <c r="C7" s="1640"/>
      <c r="D7" s="1645" t="s">
        <v>7</v>
      </c>
      <c r="E7" s="1646"/>
      <c r="F7" s="1647"/>
      <c r="G7" s="202"/>
      <c r="H7" s="204"/>
      <c r="I7" s="202"/>
      <c r="J7" s="202"/>
      <c r="K7" s="202"/>
      <c r="L7" s="202"/>
    </row>
    <row r="8" spans="1:12" ht="15.6" x14ac:dyDescent="0.3">
      <c r="A8" s="1638"/>
      <c r="B8" s="1641"/>
      <c r="C8" s="1641"/>
      <c r="D8" s="205" t="s">
        <v>8</v>
      </c>
      <c r="E8" s="205" t="s">
        <v>9</v>
      </c>
      <c r="F8" s="205" t="s">
        <v>10</v>
      </c>
      <c r="G8" s="202"/>
      <c r="H8" s="204"/>
      <c r="I8" s="202"/>
      <c r="J8" s="202"/>
      <c r="K8" s="202"/>
      <c r="L8" s="202"/>
    </row>
    <row r="9" spans="1:12" ht="16.2" x14ac:dyDescent="0.3">
      <c r="A9" s="206"/>
      <c r="B9" s="1622" t="s">
        <v>11</v>
      </c>
      <c r="C9" s="1623"/>
      <c r="D9" s="1623"/>
      <c r="E9" s="1623"/>
      <c r="F9" s="1624"/>
      <c r="G9" s="209"/>
      <c r="H9" s="202"/>
      <c r="I9" s="202"/>
      <c r="J9" s="202"/>
      <c r="K9" s="202"/>
      <c r="L9" s="202"/>
    </row>
    <row r="10" spans="1:12" ht="39.6" x14ac:dyDescent="0.3">
      <c r="A10" s="206">
        <v>1</v>
      </c>
      <c r="B10" s="250" t="s">
        <v>250</v>
      </c>
      <c r="C10" s="251" t="s">
        <v>251</v>
      </c>
      <c r="D10" s="252">
        <v>526</v>
      </c>
      <c r="E10" s="253">
        <v>45016</v>
      </c>
      <c r="F10" s="254">
        <v>7500</v>
      </c>
      <c r="G10" s="210"/>
      <c r="H10" s="202"/>
      <c r="I10" s="202"/>
      <c r="J10" s="202"/>
      <c r="K10" s="202"/>
      <c r="L10" s="202"/>
    </row>
    <row r="11" spans="1:12" ht="27" thickBot="1" x14ac:dyDescent="0.35">
      <c r="A11" s="206">
        <v>2</v>
      </c>
      <c r="B11" s="257" t="s">
        <v>252</v>
      </c>
      <c r="C11" s="258" t="s">
        <v>253</v>
      </c>
      <c r="D11" s="259">
        <v>484</v>
      </c>
      <c r="E11" s="260">
        <v>45015</v>
      </c>
      <c r="F11" s="261">
        <v>7500</v>
      </c>
      <c r="G11" s="202"/>
      <c r="H11" s="1657" t="s">
        <v>254</v>
      </c>
      <c r="I11" s="1657"/>
      <c r="J11" s="1657"/>
      <c r="K11" s="202"/>
      <c r="L11" s="202"/>
    </row>
    <row r="12" spans="1:12" ht="24.6" thickTop="1" x14ac:dyDescent="0.3">
      <c r="A12" s="206">
        <v>3</v>
      </c>
      <c r="B12" s="303" t="s">
        <v>255</v>
      </c>
      <c r="C12" s="304" t="s">
        <v>256</v>
      </c>
      <c r="D12" s="262">
        <v>311178</v>
      </c>
      <c r="E12" s="263">
        <v>45015</v>
      </c>
      <c r="F12" s="268">
        <v>7500</v>
      </c>
      <c r="G12" s="202"/>
      <c r="H12" s="1658" t="s">
        <v>257</v>
      </c>
      <c r="I12" s="1658"/>
      <c r="J12" s="1658"/>
      <c r="K12" s="269"/>
      <c r="L12" s="202"/>
    </row>
    <row r="13" spans="1:12" ht="26.4" x14ac:dyDescent="0.3">
      <c r="A13" s="206">
        <v>4</v>
      </c>
      <c r="B13" s="237" t="s">
        <v>258</v>
      </c>
      <c r="C13" s="246" t="s">
        <v>259</v>
      </c>
      <c r="D13" s="234">
        <v>920</v>
      </c>
      <c r="E13" s="235">
        <v>45019</v>
      </c>
      <c r="F13" s="236">
        <v>7500</v>
      </c>
      <c r="G13" s="202"/>
      <c r="H13" s="202"/>
      <c r="I13" s="202"/>
      <c r="J13" s="202"/>
      <c r="K13" s="202"/>
      <c r="L13" s="202"/>
    </row>
    <row r="14" spans="1:12" ht="40.200000000000003" thickBot="1" x14ac:dyDescent="0.35">
      <c r="A14" s="206">
        <v>5</v>
      </c>
      <c r="B14" s="274" t="s">
        <v>260</v>
      </c>
      <c r="C14" s="270" t="s">
        <v>261</v>
      </c>
      <c r="D14" s="271">
        <v>18</v>
      </c>
      <c r="E14" s="272">
        <v>45019</v>
      </c>
      <c r="F14" s="273">
        <v>7500</v>
      </c>
      <c r="G14" s="202"/>
      <c r="H14" s="202"/>
      <c r="I14" s="202"/>
      <c r="J14" s="202"/>
      <c r="K14" s="202"/>
      <c r="L14" s="202"/>
    </row>
    <row r="15" spans="1:12" ht="25.2" thickTop="1" thickBot="1" x14ac:dyDescent="0.35">
      <c r="A15" s="206">
        <v>6</v>
      </c>
      <c r="B15" s="281" t="s">
        <v>262</v>
      </c>
      <c r="C15" s="277" t="s">
        <v>263</v>
      </c>
      <c r="D15" s="278">
        <v>143</v>
      </c>
      <c r="E15" s="279">
        <v>45020</v>
      </c>
      <c r="F15" s="282">
        <v>7500</v>
      </c>
      <c r="G15" s="202"/>
      <c r="H15" s="202"/>
      <c r="I15" s="202"/>
      <c r="J15" s="202"/>
      <c r="K15" s="202"/>
      <c r="L15" s="202"/>
    </row>
    <row r="16" spans="1:12" ht="25.2" thickTop="1" thickBot="1" x14ac:dyDescent="0.35">
      <c r="A16" s="206">
        <v>7</v>
      </c>
      <c r="B16" s="281" t="s">
        <v>264</v>
      </c>
      <c r="C16" s="277" t="s">
        <v>265</v>
      </c>
      <c r="D16" s="278">
        <v>160</v>
      </c>
      <c r="E16" s="279">
        <v>45022</v>
      </c>
      <c r="F16" s="282">
        <v>7500</v>
      </c>
      <c r="G16" s="202"/>
      <c r="H16" s="202"/>
      <c r="I16" s="202"/>
      <c r="J16" s="202"/>
      <c r="K16" s="202"/>
      <c r="L16" s="202"/>
    </row>
    <row r="17" spans="1:11" ht="25.2" thickTop="1" thickBot="1" x14ac:dyDescent="0.35">
      <c r="A17" s="206">
        <v>8</v>
      </c>
      <c r="B17" s="305" t="s">
        <v>266</v>
      </c>
      <c r="C17" s="277" t="s">
        <v>267</v>
      </c>
      <c r="D17" s="278">
        <v>1970</v>
      </c>
      <c r="E17" s="279">
        <v>45023</v>
      </c>
      <c r="F17" s="282">
        <v>7500</v>
      </c>
      <c r="G17" s="202"/>
      <c r="H17" s="202"/>
      <c r="I17" s="202"/>
      <c r="J17" s="202"/>
      <c r="K17" s="202"/>
    </row>
    <row r="18" spans="1:11" ht="40.200000000000003" thickTop="1" x14ac:dyDescent="0.3">
      <c r="A18" s="206">
        <v>9</v>
      </c>
      <c r="B18" s="350" t="s">
        <v>268</v>
      </c>
      <c r="C18" s="247" t="s">
        <v>269</v>
      </c>
      <c r="D18" s="233">
        <v>1152</v>
      </c>
      <c r="E18" s="255">
        <v>45027</v>
      </c>
      <c r="F18" s="256">
        <v>7500</v>
      </c>
      <c r="G18" s="202"/>
      <c r="H18" s="202"/>
      <c r="I18" s="202"/>
      <c r="J18" s="202"/>
      <c r="K18" s="202"/>
    </row>
    <row r="19" spans="1:11" ht="40.200000000000003" thickBot="1" x14ac:dyDescent="0.35">
      <c r="A19" s="206">
        <v>10</v>
      </c>
      <c r="B19" s="351" t="s">
        <v>268</v>
      </c>
      <c r="C19" s="270" t="s">
        <v>270</v>
      </c>
      <c r="D19" s="271">
        <v>1153</v>
      </c>
      <c r="E19" s="272">
        <v>45027</v>
      </c>
      <c r="F19" s="273">
        <v>7500</v>
      </c>
      <c r="G19" s="202"/>
      <c r="H19" s="202"/>
      <c r="I19" s="202"/>
      <c r="J19" s="202"/>
      <c r="K19" s="202"/>
    </row>
    <row r="20" spans="1:11" ht="40.799999999999997" thickTop="1" thickBot="1" x14ac:dyDescent="0.35">
      <c r="A20" s="206">
        <v>11</v>
      </c>
      <c r="B20" s="324" t="s">
        <v>271</v>
      </c>
      <c r="C20" s="321" t="s">
        <v>272</v>
      </c>
      <c r="D20" s="278">
        <v>273</v>
      </c>
      <c r="E20" s="279">
        <v>45030</v>
      </c>
      <c r="F20" s="282">
        <v>7500</v>
      </c>
      <c r="G20" s="306"/>
      <c r="H20" s="306"/>
      <c r="I20" s="306"/>
      <c r="J20" s="306"/>
      <c r="K20" s="306"/>
    </row>
    <row r="21" spans="1:11" ht="31.8" thickTop="1" thickBot="1" x14ac:dyDescent="0.35">
      <c r="A21" s="206">
        <v>12</v>
      </c>
      <c r="B21" s="281" t="s">
        <v>62</v>
      </c>
      <c r="C21" s="364" t="s">
        <v>273</v>
      </c>
      <c r="D21" s="278">
        <v>5670</v>
      </c>
      <c r="E21" s="279">
        <v>45033</v>
      </c>
      <c r="F21" s="282">
        <v>7500</v>
      </c>
      <c r="G21" s="306"/>
      <c r="H21" s="306"/>
      <c r="I21" s="306"/>
      <c r="J21" s="306"/>
      <c r="K21" s="306"/>
    </row>
    <row r="22" spans="1:11" ht="27.6" thickTop="1" thickBot="1" x14ac:dyDescent="0.35">
      <c r="A22" s="322">
        <v>13</v>
      </c>
      <c r="B22" s="326" t="s">
        <v>274</v>
      </c>
      <c r="C22" s="327" t="s">
        <v>275</v>
      </c>
      <c r="D22" s="328">
        <v>51</v>
      </c>
      <c r="E22" s="329">
        <v>45034</v>
      </c>
      <c r="F22" s="280">
        <v>7500</v>
      </c>
      <c r="G22" s="306"/>
      <c r="H22" s="306"/>
      <c r="I22" s="306"/>
      <c r="J22" s="306"/>
      <c r="K22" s="306"/>
    </row>
    <row r="23" spans="1:11" ht="40.200000000000003" thickTop="1" x14ac:dyDescent="0.3">
      <c r="A23" s="322">
        <v>14</v>
      </c>
      <c r="B23" s="334" t="s">
        <v>276</v>
      </c>
      <c r="C23" s="335" t="s">
        <v>277</v>
      </c>
      <c r="D23" s="336">
        <v>63</v>
      </c>
      <c r="E23" s="337">
        <v>45036</v>
      </c>
      <c r="F23" s="248">
        <v>7500</v>
      </c>
      <c r="G23" s="306"/>
      <c r="H23" s="306"/>
      <c r="I23" s="306"/>
      <c r="J23" s="306"/>
      <c r="K23" s="306"/>
    </row>
    <row r="24" spans="1:11" ht="27" thickBot="1" x14ac:dyDescent="0.35">
      <c r="A24" s="322">
        <v>15</v>
      </c>
      <c r="B24" s="274" t="s">
        <v>278</v>
      </c>
      <c r="C24" s="270" t="s">
        <v>279</v>
      </c>
      <c r="D24" s="271">
        <v>706</v>
      </c>
      <c r="E24" s="272">
        <v>45036</v>
      </c>
      <c r="F24" s="273">
        <v>7500</v>
      </c>
      <c r="G24" s="306"/>
      <c r="H24" s="306"/>
      <c r="I24" s="306"/>
      <c r="J24" s="306"/>
      <c r="K24" s="306"/>
    </row>
    <row r="25" spans="1:11" ht="40.200000000000003" thickTop="1" x14ac:dyDescent="0.3">
      <c r="A25" s="323">
        <v>16</v>
      </c>
      <c r="B25" s="339" t="s">
        <v>280</v>
      </c>
      <c r="C25" s="339" t="s">
        <v>281</v>
      </c>
      <c r="D25" s="340">
        <v>4476</v>
      </c>
      <c r="E25" s="341">
        <v>45037</v>
      </c>
      <c r="F25" s="342">
        <v>7500</v>
      </c>
      <c r="G25" s="249"/>
      <c r="H25" s="249"/>
      <c r="I25" s="249"/>
      <c r="J25" s="249"/>
      <c r="K25" s="249"/>
    </row>
    <row r="26" spans="1:11" ht="27" thickBot="1" x14ac:dyDescent="0.35">
      <c r="A26" s="322">
        <v>17</v>
      </c>
      <c r="B26" s="265" t="s">
        <v>282</v>
      </c>
      <c r="C26" s="347" t="s">
        <v>283</v>
      </c>
      <c r="D26" s="259">
        <v>724</v>
      </c>
      <c r="E26" s="260">
        <v>45037</v>
      </c>
      <c r="F26" s="267">
        <v>7500</v>
      </c>
      <c r="G26" s="249"/>
      <c r="H26" s="249"/>
      <c r="I26" s="249"/>
      <c r="J26" s="249"/>
      <c r="K26" s="249"/>
    </row>
    <row r="27" spans="1:11" ht="31.2" thickTop="1" x14ac:dyDescent="0.3">
      <c r="A27" s="348">
        <v>18</v>
      </c>
      <c r="B27" s="334" t="s">
        <v>284</v>
      </c>
      <c r="C27" s="363" t="s">
        <v>285</v>
      </c>
      <c r="D27" s="336">
        <v>8</v>
      </c>
      <c r="E27" s="337">
        <v>45040</v>
      </c>
      <c r="F27" s="248">
        <v>7500</v>
      </c>
      <c r="G27" s="249"/>
      <c r="H27" s="249"/>
      <c r="I27" s="249"/>
      <c r="J27" s="249"/>
      <c r="K27" s="249"/>
    </row>
    <row r="28" spans="1:11" ht="26.4" x14ac:dyDescent="0.3">
      <c r="A28" s="348">
        <v>19</v>
      </c>
      <c r="B28" s="352" t="s">
        <v>286</v>
      </c>
      <c r="C28" s="353" t="s">
        <v>287</v>
      </c>
      <c r="D28" s="238">
        <v>34</v>
      </c>
      <c r="E28" s="239">
        <v>45040</v>
      </c>
      <c r="F28" s="240">
        <v>7500</v>
      </c>
      <c r="G28" s="249"/>
      <c r="H28" s="249"/>
      <c r="I28" s="249"/>
      <c r="J28" s="249"/>
      <c r="K28" s="249"/>
    </row>
    <row r="29" spans="1:11" ht="16.2" thickBot="1" x14ac:dyDescent="0.35">
      <c r="A29" s="348">
        <v>20</v>
      </c>
      <c r="B29" s="359" t="s">
        <v>288</v>
      </c>
      <c r="C29" s="360" t="s">
        <v>289</v>
      </c>
      <c r="D29" s="361">
        <v>364</v>
      </c>
      <c r="E29" s="362">
        <v>45037</v>
      </c>
      <c r="F29" s="261">
        <v>7500</v>
      </c>
      <c r="G29" s="354"/>
      <c r="H29" s="1649" t="s">
        <v>290</v>
      </c>
      <c r="I29" s="1649"/>
      <c r="J29" s="1649"/>
      <c r="K29" s="355"/>
    </row>
    <row r="30" spans="1:11" s="546" customFormat="1" ht="36.6" thickTop="1" x14ac:dyDescent="0.3">
      <c r="A30" s="607">
        <v>21</v>
      </c>
      <c r="B30" s="603" t="s">
        <v>383</v>
      </c>
      <c r="C30" s="608" t="s">
        <v>384</v>
      </c>
      <c r="D30" s="604">
        <v>398</v>
      </c>
      <c r="E30" s="605">
        <v>45041</v>
      </c>
      <c r="F30" s="593">
        <v>7500</v>
      </c>
      <c r="G30" s="594"/>
      <c r="H30" s="594"/>
      <c r="I30" s="594"/>
      <c r="J30" s="594"/>
      <c r="K30" s="594"/>
    </row>
    <row r="31" spans="1:11" s="546" customFormat="1" ht="36.6" thickBot="1" x14ac:dyDescent="0.35">
      <c r="A31" s="607">
        <v>22</v>
      </c>
      <c r="B31" s="600" t="s">
        <v>385</v>
      </c>
      <c r="C31" s="599" t="s">
        <v>386</v>
      </c>
      <c r="D31" s="601">
        <v>369</v>
      </c>
      <c r="E31" s="602">
        <v>45040</v>
      </c>
      <c r="F31" s="597">
        <v>7500</v>
      </c>
      <c r="G31" s="594"/>
      <c r="H31" s="594"/>
      <c r="I31" s="594"/>
      <c r="J31" s="594"/>
      <c r="K31" s="594"/>
    </row>
    <row r="32" spans="1:11" s="546" customFormat="1" ht="27.6" thickTop="1" thickBot="1" x14ac:dyDescent="0.35">
      <c r="A32" s="607">
        <v>23</v>
      </c>
      <c r="B32" s="600" t="s">
        <v>387</v>
      </c>
      <c r="C32" s="599" t="s">
        <v>388</v>
      </c>
      <c r="D32" s="604">
        <v>185885</v>
      </c>
      <c r="E32" s="605">
        <v>45042</v>
      </c>
      <c r="F32" s="593">
        <v>7500</v>
      </c>
      <c r="G32" s="594"/>
      <c r="H32" s="594"/>
      <c r="I32" s="594"/>
      <c r="J32" s="594"/>
      <c r="K32" s="594"/>
    </row>
    <row r="33" spans="1:14" s="546" customFormat="1" ht="27" thickTop="1" x14ac:dyDescent="0.3">
      <c r="A33" s="607">
        <v>24</v>
      </c>
      <c r="B33" s="592" t="s">
        <v>199</v>
      </c>
      <c r="C33" s="609" t="s">
        <v>389</v>
      </c>
      <c r="D33" s="589">
        <v>76</v>
      </c>
      <c r="E33" s="590">
        <v>45042</v>
      </c>
      <c r="F33" s="591">
        <v>7500</v>
      </c>
      <c r="G33" s="594"/>
      <c r="H33" s="594"/>
      <c r="I33" s="594"/>
      <c r="J33" s="594"/>
      <c r="K33" s="594"/>
      <c r="L33" s="594"/>
    </row>
    <row r="34" spans="1:14" s="546" customFormat="1" ht="40.200000000000003" thickBot="1" x14ac:dyDescent="0.35">
      <c r="A34" s="610">
        <v>25</v>
      </c>
      <c r="B34" s="611" t="s">
        <v>390</v>
      </c>
      <c r="C34" s="606" t="s">
        <v>391</v>
      </c>
      <c r="D34" s="595">
        <v>186053</v>
      </c>
      <c r="E34" s="596">
        <v>45042</v>
      </c>
      <c r="F34" s="597">
        <v>7500</v>
      </c>
      <c r="G34" s="598"/>
      <c r="H34" s="598"/>
      <c r="I34" s="598"/>
      <c r="J34" s="598"/>
      <c r="K34" s="598"/>
      <c r="L34" s="598"/>
    </row>
    <row r="35" spans="1:14" ht="15" thickTop="1" x14ac:dyDescent="0.3">
      <c r="A35" s="349"/>
      <c r="B35" s="334"/>
      <c r="C35" s="335"/>
      <c r="D35" s="356"/>
      <c r="E35" s="357"/>
      <c r="F35" s="358"/>
      <c r="G35" s="249"/>
      <c r="H35" s="249"/>
      <c r="I35" s="249"/>
      <c r="J35" s="249"/>
      <c r="K35" s="249"/>
    </row>
    <row r="36" spans="1:14" ht="15.6" x14ac:dyDescent="0.3">
      <c r="A36" s="203"/>
      <c r="B36" s="1622" t="s">
        <v>48</v>
      </c>
      <c r="C36" s="1623"/>
      <c r="D36" s="1623"/>
      <c r="E36" s="1623"/>
      <c r="F36" s="1624"/>
      <c r="G36" s="202"/>
      <c r="H36" s="204"/>
      <c r="I36" s="202"/>
      <c r="J36" s="202"/>
      <c r="K36" s="202"/>
      <c r="L36" s="202"/>
    </row>
    <row r="37" spans="1:14" ht="40.200000000000003" thickBot="1" x14ac:dyDescent="0.35">
      <c r="A37" s="203">
        <v>1</v>
      </c>
      <c r="B37" s="286" t="s">
        <v>291</v>
      </c>
      <c r="C37" s="291" t="s">
        <v>292</v>
      </c>
      <c r="D37" s="287">
        <v>3717</v>
      </c>
      <c r="E37" s="288">
        <v>45022</v>
      </c>
      <c r="F37" s="289">
        <v>750</v>
      </c>
      <c r="G37" s="202"/>
      <c r="H37" s="204"/>
      <c r="I37" s="202"/>
      <c r="J37" s="202"/>
      <c r="K37" s="202"/>
      <c r="L37" s="202"/>
    </row>
    <row r="38" spans="1:14" ht="37.200000000000003" thickTop="1" thickBot="1" x14ac:dyDescent="0.35">
      <c r="A38" s="203">
        <v>2</v>
      </c>
      <c r="B38" s="293" t="s">
        <v>293</v>
      </c>
      <c r="C38" s="290" t="s">
        <v>294</v>
      </c>
      <c r="D38" s="299">
        <v>195</v>
      </c>
      <c r="E38" s="301">
        <v>45026</v>
      </c>
      <c r="F38" s="302">
        <v>750</v>
      </c>
      <c r="G38" s="202"/>
      <c r="H38" s="204"/>
      <c r="I38" s="202"/>
      <c r="J38" s="202"/>
      <c r="K38" s="202"/>
      <c r="L38" s="202"/>
    </row>
    <row r="39" spans="1:14" ht="49.2" thickTop="1" thickBot="1" x14ac:dyDescent="0.35">
      <c r="A39" s="203">
        <v>3</v>
      </c>
      <c r="B39" s="314" t="s">
        <v>295</v>
      </c>
      <c r="C39" s="290" t="s">
        <v>296</v>
      </c>
      <c r="D39" s="299">
        <v>2113</v>
      </c>
      <c r="E39" s="301">
        <v>45028</v>
      </c>
      <c r="F39" s="302">
        <v>750</v>
      </c>
      <c r="G39" s="202"/>
      <c r="H39" s="204"/>
      <c r="I39" s="202"/>
      <c r="J39" s="202"/>
      <c r="K39" s="202"/>
      <c r="L39" s="202"/>
    </row>
    <row r="40" spans="1:14" ht="37.200000000000003" thickTop="1" thickBot="1" x14ac:dyDescent="0.35">
      <c r="A40" s="203">
        <v>4</v>
      </c>
      <c r="B40" s="293" t="s">
        <v>297</v>
      </c>
      <c r="C40" s="290" t="s">
        <v>298</v>
      </c>
      <c r="D40" s="299">
        <v>161</v>
      </c>
      <c r="E40" s="301">
        <v>45030</v>
      </c>
      <c r="F40" s="302">
        <v>750</v>
      </c>
      <c r="G40" s="202"/>
      <c r="H40" s="204"/>
      <c r="I40" s="202"/>
      <c r="J40" s="202"/>
      <c r="K40" s="202"/>
      <c r="L40" s="202"/>
    </row>
    <row r="41" spans="1:14" ht="40.799999999999997" thickTop="1" thickBot="1" x14ac:dyDescent="0.35">
      <c r="A41" s="203">
        <v>5</v>
      </c>
      <c r="B41" s="293" t="s">
        <v>299</v>
      </c>
      <c r="C41" s="294" t="s">
        <v>300</v>
      </c>
      <c r="D41" s="299">
        <v>1706</v>
      </c>
      <c r="E41" s="301">
        <v>45034</v>
      </c>
      <c r="F41" s="302">
        <v>750</v>
      </c>
      <c r="G41" s="202"/>
      <c r="H41" s="204"/>
      <c r="I41" s="202"/>
      <c r="J41" s="202"/>
      <c r="K41" s="202"/>
      <c r="L41" s="202"/>
    </row>
    <row r="42" spans="1:14" ht="36.6" customHeight="1" thickTop="1" x14ac:dyDescent="0.3">
      <c r="A42" s="203">
        <v>6</v>
      </c>
      <c r="B42" s="320" t="s">
        <v>301</v>
      </c>
      <c r="C42" s="309" t="s">
        <v>302</v>
      </c>
      <c r="D42" s="232">
        <v>49870</v>
      </c>
      <c r="E42" s="228">
        <v>45037</v>
      </c>
      <c r="F42" s="212">
        <v>750</v>
      </c>
      <c r="G42" s="202"/>
      <c r="H42" s="204"/>
      <c r="I42" s="202"/>
      <c r="J42" s="202"/>
      <c r="K42" s="202"/>
      <c r="L42" s="202"/>
    </row>
    <row r="43" spans="1:14" ht="36.6" thickBot="1" x14ac:dyDescent="0.35">
      <c r="A43" s="203">
        <v>7</v>
      </c>
      <c r="B43" s="343" t="s">
        <v>303</v>
      </c>
      <c r="C43" s="344" t="s">
        <v>304</v>
      </c>
      <c r="D43" s="287">
        <v>356</v>
      </c>
      <c r="E43" s="345">
        <v>45037</v>
      </c>
      <c r="F43" s="346">
        <v>750</v>
      </c>
      <c r="G43" s="202"/>
      <c r="H43" s="204"/>
      <c r="I43" s="202"/>
      <c r="J43" s="202"/>
      <c r="K43" s="202"/>
      <c r="L43" s="202"/>
    </row>
    <row r="44" spans="1:14" ht="37.200000000000003" thickTop="1" thickBot="1" x14ac:dyDescent="0.35">
      <c r="A44" s="613">
        <v>8</v>
      </c>
      <c r="B44" s="616" t="s">
        <v>319</v>
      </c>
      <c r="C44" s="615" t="s">
        <v>392</v>
      </c>
      <c r="D44" s="618">
        <v>8255</v>
      </c>
      <c r="E44" s="619">
        <v>45042</v>
      </c>
      <c r="F44" s="620">
        <v>750</v>
      </c>
      <c r="G44" s="612"/>
      <c r="H44" s="614"/>
      <c r="I44" s="612"/>
      <c r="J44" s="612"/>
      <c r="K44" s="612"/>
      <c r="L44" s="612"/>
      <c r="M44" s="612"/>
      <c r="N44" s="612"/>
    </row>
    <row r="45" spans="1:14" ht="40.799999999999997" thickTop="1" thickBot="1" x14ac:dyDescent="0.35">
      <c r="A45" s="613">
        <v>9</v>
      </c>
      <c r="B45" s="616" t="s">
        <v>393</v>
      </c>
      <c r="C45" s="617" t="s">
        <v>394</v>
      </c>
      <c r="D45" s="618">
        <v>2862</v>
      </c>
      <c r="E45" s="619">
        <v>45043</v>
      </c>
      <c r="F45" s="620">
        <v>750</v>
      </c>
      <c r="G45" s="612"/>
      <c r="H45" s="614"/>
      <c r="I45" s="612"/>
      <c r="J45" s="612"/>
      <c r="K45" s="612"/>
      <c r="L45" s="612"/>
      <c r="M45" s="612"/>
      <c r="N45" s="612"/>
    </row>
    <row r="46" spans="1:14" ht="16.2" thickTop="1" x14ac:dyDescent="0.3">
      <c r="A46" s="203"/>
      <c r="B46" s="211"/>
      <c r="C46" s="207"/>
      <c r="D46" s="232"/>
      <c r="E46" s="228"/>
      <c r="F46" s="212"/>
      <c r="G46" s="202"/>
      <c r="H46" s="204"/>
      <c r="I46" s="202"/>
      <c r="J46" s="202"/>
      <c r="K46" s="202"/>
      <c r="L46" s="202"/>
    </row>
    <row r="47" spans="1:14" x14ac:dyDescent="0.3">
      <c r="A47" s="213"/>
      <c r="B47" s="214"/>
      <c r="C47" s="215"/>
      <c r="D47" s="216"/>
      <c r="E47" s="217"/>
      <c r="F47" s="227"/>
      <c r="G47" s="218"/>
      <c r="H47" s="219"/>
      <c r="I47" s="218"/>
      <c r="J47" s="218"/>
      <c r="K47" s="218"/>
      <c r="L47" s="218"/>
    </row>
    <row r="48" spans="1:14" ht="15.6" x14ac:dyDescent="0.3">
      <c r="A48" s="220"/>
      <c r="B48" s="1659" t="s">
        <v>58</v>
      </c>
      <c r="C48" s="1660"/>
      <c r="D48" s="1660"/>
      <c r="E48" s="1660"/>
      <c r="F48" s="1661"/>
      <c r="G48" s="202"/>
      <c r="H48" s="204"/>
      <c r="I48" s="202"/>
      <c r="J48" s="202"/>
      <c r="K48" s="202"/>
      <c r="L48" s="202"/>
    </row>
    <row r="49" spans="1:12" ht="36.6" thickBot="1" x14ac:dyDescent="0.35">
      <c r="A49" s="220">
        <v>1</v>
      </c>
      <c r="B49" s="367" t="s">
        <v>305</v>
      </c>
      <c r="C49" s="365" t="s">
        <v>306</v>
      </c>
      <c r="D49" s="325">
        <v>11</v>
      </c>
      <c r="E49" s="366">
        <v>45027</v>
      </c>
      <c r="F49" s="522">
        <v>750</v>
      </c>
      <c r="G49" s="202"/>
      <c r="H49" s="632" t="s">
        <v>398</v>
      </c>
      <c r="I49" s="202"/>
      <c r="J49" s="202"/>
      <c r="K49" s="202"/>
      <c r="L49" s="202"/>
    </row>
    <row r="50" spans="1:12" ht="16.2" thickTop="1" x14ac:dyDescent="0.3">
      <c r="A50" s="220"/>
      <c r="B50" s="220"/>
      <c r="C50" s="220"/>
      <c r="D50" s="220"/>
      <c r="E50" s="307"/>
      <c r="F50" s="308"/>
      <c r="G50" s="202"/>
      <c r="H50" s="204"/>
      <c r="I50" s="202"/>
      <c r="J50" s="202"/>
      <c r="K50" s="202"/>
      <c r="L50" s="202"/>
    </row>
    <row r="51" spans="1:12" ht="15.6" x14ac:dyDescent="0.3">
      <c r="A51" s="220"/>
      <c r="B51" s="220"/>
      <c r="C51" s="220"/>
      <c r="D51" s="220"/>
      <c r="E51" s="221"/>
      <c r="F51" s="222"/>
      <c r="G51" s="202"/>
      <c r="H51" s="204"/>
      <c r="I51" s="202"/>
      <c r="J51" s="202"/>
      <c r="K51" s="202"/>
      <c r="L51" s="202"/>
    </row>
    <row r="52" spans="1:12" x14ac:dyDescent="0.3">
      <c r="A52" s="223"/>
      <c r="B52" s="223"/>
      <c r="C52" s="224"/>
      <c r="D52" s="223"/>
      <c r="E52" s="225"/>
      <c r="F52" s="226"/>
      <c r="G52" s="218"/>
      <c r="H52" s="219"/>
      <c r="I52" s="218"/>
      <c r="J52" s="218"/>
      <c r="K52" s="218"/>
      <c r="L52" s="218"/>
    </row>
    <row r="53" spans="1:12" ht="15.6" x14ac:dyDescent="0.3">
      <c r="A53" s="203"/>
      <c r="B53" s="1622" t="s">
        <v>59</v>
      </c>
      <c r="C53" s="1623"/>
      <c r="D53" s="1623"/>
      <c r="E53" s="1623"/>
      <c r="F53" s="1624"/>
      <c r="G53" s="202"/>
      <c r="H53" s="204"/>
      <c r="I53" s="202"/>
      <c r="J53" s="202"/>
      <c r="K53" s="202"/>
      <c r="L53" s="202"/>
    </row>
    <row r="54" spans="1:12" ht="31.2" x14ac:dyDescent="0.3">
      <c r="A54" s="231">
        <v>1</v>
      </c>
      <c r="B54" s="245" t="s">
        <v>307</v>
      </c>
      <c r="C54" s="136" t="s">
        <v>308</v>
      </c>
      <c r="D54" s="238">
        <v>136761</v>
      </c>
      <c r="E54" s="239">
        <v>45016</v>
      </c>
      <c r="F54" s="240">
        <v>750</v>
      </c>
      <c r="G54" s="229"/>
      <c r="H54" s="229"/>
      <c r="I54" s="230"/>
      <c r="J54" s="230"/>
      <c r="K54" s="230"/>
      <c r="L54" s="229"/>
    </row>
    <row r="55" spans="1:12" ht="43.8" customHeight="1" thickBot="1" x14ac:dyDescent="0.35">
      <c r="A55" s="203">
        <v>2</v>
      </c>
      <c r="B55" s="265" t="s">
        <v>243</v>
      </c>
      <c r="C55" s="266" t="s">
        <v>309</v>
      </c>
      <c r="D55" s="259">
        <v>11609</v>
      </c>
      <c r="E55" s="260">
        <v>45016</v>
      </c>
      <c r="F55" s="267">
        <v>750</v>
      </c>
      <c r="G55" s="208"/>
      <c r="H55" s="208"/>
      <c r="I55" s="202"/>
      <c r="J55" s="202"/>
      <c r="K55" s="202"/>
      <c r="L55" s="208"/>
    </row>
    <row r="56" spans="1:12" ht="25.2" thickTop="1" thickBot="1" x14ac:dyDescent="0.35">
      <c r="A56" s="203">
        <v>3</v>
      </c>
      <c r="B56" s="276" t="s">
        <v>310</v>
      </c>
      <c r="C56" s="277" t="s">
        <v>332</v>
      </c>
      <c r="D56" s="278">
        <v>1871</v>
      </c>
      <c r="E56" s="279">
        <v>45019</v>
      </c>
      <c r="F56" s="280">
        <v>750</v>
      </c>
      <c r="G56" s="208"/>
      <c r="H56" s="208"/>
      <c r="I56" s="202"/>
      <c r="J56" s="202"/>
      <c r="K56" s="202"/>
      <c r="L56" s="208"/>
    </row>
    <row r="57" spans="1:12" ht="35.4" customHeight="1" thickTop="1" x14ac:dyDescent="0.3">
      <c r="A57" s="203">
        <v>4</v>
      </c>
      <c r="B57" s="275" t="s">
        <v>311</v>
      </c>
      <c r="C57" s="264" t="s">
        <v>312</v>
      </c>
      <c r="D57" s="233">
        <v>2445</v>
      </c>
      <c r="E57" s="255">
        <v>45022</v>
      </c>
      <c r="F57" s="248">
        <v>750</v>
      </c>
      <c r="G57" s="208"/>
      <c r="H57" s="208"/>
      <c r="I57" s="202"/>
      <c r="J57" s="202"/>
      <c r="K57" s="202"/>
      <c r="L57" s="208"/>
    </row>
    <row r="58" spans="1:12" ht="40.200000000000003" thickBot="1" x14ac:dyDescent="0.35">
      <c r="A58" s="203">
        <v>5</v>
      </c>
      <c r="B58" s="274" t="s">
        <v>313</v>
      </c>
      <c r="C58" s="292" t="s">
        <v>314</v>
      </c>
      <c r="D58" s="271">
        <v>6</v>
      </c>
      <c r="E58" s="272">
        <v>45022</v>
      </c>
      <c r="F58" s="267">
        <v>750</v>
      </c>
      <c r="G58" s="208"/>
      <c r="H58" s="208"/>
      <c r="I58" s="202"/>
      <c r="J58" s="202"/>
      <c r="K58" s="202"/>
      <c r="L58" s="208"/>
    </row>
    <row r="59" spans="1:12" ht="40.799999999999997" thickTop="1" thickBot="1" x14ac:dyDescent="0.35">
      <c r="A59" s="203">
        <v>6</v>
      </c>
      <c r="B59" s="295" t="s">
        <v>315</v>
      </c>
      <c r="C59" s="296" t="s">
        <v>316</v>
      </c>
      <c r="D59" s="297">
        <v>3021</v>
      </c>
      <c r="E59" s="298">
        <v>45023</v>
      </c>
      <c r="F59" s="280">
        <v>750</v>
      </c>
      <c r="G59" s="202"/>
      <c r="H59" s="202"/>
      <c r="I59" s="202"/>
      <c r="J59" s="202"/>
      <c r="K59" s="202"/>
      <c r="L59" s="202"/>
    </row>
    <row r="60" spans="1:12" ht="27.6" thickTop="1" thickBot="1" x14ac:dyDescent="0.35">
      <c r="A60" s="203">
        <v>7</v>
      </c>
      <c r="B60" s="295" t="s">
        <v>317</v>
      </c>
      <c r="C60" s="296" t="s">
        <v>318</v>
      </c>
      <c r="D60" s="297">
        <v>200</v>
      </c>
      <c r="E60" s="298">
        <v>45026</v>
      </c>
      <c r="F60" s="280">
        <v>750</v>
      </c>
      <c r="G60" s="202"/>
      <c r="H60" s="202"/>
      <c r="I60" s="202"/>
      <c r="J60" s="202"/>
      <c r="K60" s="202"/>
      <c r="L60" s="202"/>
    </row>
    <row r="61" spans="1:12" ht="21" thickTop="1" x14ac:dyDescent="0.3">
      <c r="A61" s="203">
        <v>8</v>
      </c>
      <c r="B61" s="315" t="s">
        <v>319</v>
      </c>
      <c r="C61" s="300" t="s">
        <v>320</v>
      </c>
      <c r="D61" s="284">
        <v>7321</v>
      </c>
      <c r="E61" s="285">
        <v>45028</v>
      </c>
      <c r="F61" s="248">
        <v>750</v>
      </c>
      <c r="G61" s="202"/>
      <c r="H61" s="202"/>
      <c r="I61" s="202"/>
      <c r="J61" s="202"/>
      <c r="K61" s="202"/>
      <c r="L61" s="202"/>
    </row>
    <row r="62" spans="1:12" ht="36.6" thickBot="1" x14ac:dyDescent="0.35">
      <c r="A62" s="203">
        <v>9</v>
      </c>
      <c r="B62" s="310" t="s">
        <v>215</v>
      </c>
      <c r="C62" s="311" t="s">
        <v>321</v>
      </c>
      <c r="D62" s="312">
        <v>449</v>
      </c>
      <c r="E62" s="313">
        <v>45028</v>
      </c>
      <c r="F62" s="267">
        <v>750</v>
      </c>
      <c r="G62" s="202"/>
      <c r="H62" s="202"/>
      <c r="I62" s="202"/>
      <c r="J62" s="202"/>
      <c r="K62" s="202"/>
      <c r="L62" s="202"/>
    </row>
    <row r="63" spans="1:12" ht="27.6" thickTop="1" thickBot="1" x14ac:dyDescent="0.35">
      <c r="A63" s="203">
        <v>10</v>
      </c>
      <c r="B63" s="295" t="s">
        <v>317</v>
      </c>
      <c r="C63" s="318" t="s">
        <v>322</v>
      </c>
      <c r="D63" s="297">
        <v>301502</v>
      </c>
      <c r="E63" s="298">
        <v>45030</v>
      </c>
      <c r="F63" s="319">
        <v>-750</v>
      </c>
      <c r="G63" s="202"/>
      <c r="H63" s="316" t="s">
        <v>323</v>
      </c>
      <c r="I63" s="1662" t="s">
        <v>324</v>
      </c>
      <c r="J63" s="1662"/>
      <c r="K63" s="1662"/>
      <c r="L63" s="1662"/>
    </row>
    <row r="64" spans="1:12" ht="36.6" thickTop="1" x14ac:dyDescent="0.3">
      <c r="A64" s="203">
        <v>11</v>
      </c>
      <c r="B64" s="283" t="s">
        <v>325</v>
      </c>
      <c r="C64" s="317" t="s">
        <v>326</v>
      </c>
      <c r="D64" s="284">
        <v>1265</v>
      </c>
      <c r="E64" s="285">
        <v>45035</v>
      </c>
      <c r="F64" s="248">
        <v>750</v>
      </c>
      <c r="G64" s="202"/>
      <c r="H64" s="202"/>
      <c r="I64" s="202"/>
      <c r="J64" s="202"/>
      <c r="K64" s="202"/>
      <c r="L64" s="202"/>
    </row>
    <row r="65" spans="1:14" ht="20.399999999999999" x14ac:dyDescent="0.3">
      <c r="A65" s="203">
        <v>12</v>
      </c>
      <c r="B65" s="243" t="s">
        <v>327</v>
      </c>
      <c r="C65" s="244" t="s">
        <v>328</v>
      </c>
      <c r="D65" s="241">
        <v>1089</v>
      </c>
      <c r="E65" s="242">
        <v>45035</v>
      </c>
      <c r="F65" s="240">
        <v>750</v>
      </c>
      <c r="G65" s="202"/>
      <c r="H65" s="202"/>
      <c r="I65" s="202"/>
      <c r="J65" s="202"/>
      <c r="K65" s="202"/>
      <c r="L65" s="202"/>
    </row>
    <row r="66" spans="1:14" ht="31.2" thickBot="1" x14ac:dyDescent="0.35">
      <c r="A66" s="203">
        <v>13</v>
      </c>
      <c r="B66" s="330" t="s">
        <v>329</v>
      </c>
      <c r="C66" s="333" t="s">
        <v>333</v>
      </c>
      <c r="D66" s="331">
        <v>68434</v>
      </c>
      <c r="E66" s="332">
        <v>45035</v>
      </c>
      <c r="F66" s="267">
        <v>750</v>
      </c>
      <c r="G66" s="202"/>
      <c r="H66" s="202"/>
      <c r="I66" s="202"/>
      <c r="J66" s="202"/>
      <c r="K66" s="202"/>
      <c r="L66" s="202"/>
    </row>
    <row r="67" spans="1:14" ht="45" customHeight="1" thickTop="1" thickBot="1" x14ac:dyDescent="0.35">
      <c r="A67" s="203">
        <v>14</v>
      </c>
      <c r="B67" s="588" t="s">
        <v>330</v>
      </c>
      <c r="C67" s="338" t="s">
        <v>331</v>
      </c>
      <c r="D67" s="297">
        <v>2413</v>
      </c>
      <c r="E67" s="298">
        <v>45036</v>
      </c>
      <c r="F67" s="280">
        <v>750</v>
      </c>
      <c r="G67" s="202"/>
      <c r="H67" s="202"/>
      <c r="I67" s="202"/>
      <c r="J67" s="202"/>
      <c r="K67" s="202"/>
      <c r="L67" s="202"/>
    </row>
    <row r="68" spans="1:14" ht="31.2" thickTop="1" x14ac:dyDescent="0.3">
      <c r="A68" s="622">
        <v>15</v>
      </c>
      <c r="B68" s="577" t="s">
        <v>395</v>
      </c>
      <c r="C68" s="631" t="s">
        <v>396</v>
      </c>
      <c r="D68" s="626">
        <v>19</v>
      </c>
      <c r="E68" s="627">
        <v>45043</v>
      </c>
      <c r="F68" s="623">
        <v>750</v>
      </c>
      <c r="G68" s="621"/>
      <c r="H68" s="621"/>
      <c r="I68" s="621"/>
      <c r="J68" s="621"/>
      <c r="K68" s="621"/>
      <c r="L68" s="621"/>
      <c r="M68" s="621"/>
      <c r="N68" s="621"/>
    </row>
    <row r="69" spans="1:14" ht="21" thickBot="1" x14ac:dyDescent="0.35">
      <c r="A69" s="622">
        <v>16</v>
      </c>
      <c r="B69" s="624" t="s">
        <v>158</v>
      </c>
      <c r="C69" s="630" t="s">
        <v>397</v>
      </c>
      <c r="D69" s="628">
        <v>1278</v>
      </c>
      <c r="E69" s="629">
        <v>45043</v>
      </c>
      <c r="F69" s="625">
        <v>750</v>
      </c>
      <c r="G69" s="621"/>
      <c r="H69" s="621"/>
      <c r="I69" s="621"/>
      <c r="J69" s="621"/>
      <c r="K69" s="621"/>
      <c r="L69" s="621"/>
      <c r="M69" s="621"/>
      <c r="N69" s="621"/>
    </row>
    <row r="70" spans="1:14" ht="15" thickTop="1" x14ac:dyDescent="0.3"/>
  </sheetData>
  <mergeCells count="17">
    <mergeCell ref="H12:J12"/>
    <mergeCell ref="B53:F53"/>
    <mergeCell ref="B36:F36"/>
    <mergeCell ref="B48:F48"/>
    <mergeCell ref="I63:L63"/>
    <mergeCell ref="H29:J29"/>
    <mergeCell ref="H11:J11"/>
    <mergeCell ref="B9:F9"/>
    <mergeCell ref="A1:F1"/>
    <mergeCell ref="A2:F2"/>
    <mergeCell ref="A3:F3"/>
    <mergeCell ref="A5:F5"/>
    <mergeCell ref="A6:A8"/>
    <mergeCell ref="B6:B8"/>
    <mergeCell ref="C6:C8"/>
    <mergeCell ref="D6:F6"/>
    <mergeCell ref="D7:F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zoomScale="85" zoomScaleNormal="85" workbookViewId="0">
      <selection sqref="A1:XFD3"/>
    </sheetView>
  </sheetViews>
  <sheetFormatPr defaultRowHeight="14.4" x14ac:dyDescent="0.3"/>
  <cols>
    <col min="1" max="1" width="7.21875" bestFit="1" customWidth="1"/>
    <col min="2" max="2" width="50.6640625" bestFit="1" customWidth="1"/>
    <col min="3" max="3" width="66.6640625" customWidth="1"/>
    <col min="4" max="4" width="17.6640625" customWidth="1"/>
    <col min="5" max="5" width="19" customWidth="1"/>
    <col min="6" max="6" width="21.33203125" customWidth="1"/>
  </cols>
  <sheetData>
    <row r="1" spans="1:14" s="38" customFormat="1" ht="10.199999999999999" x14ac:dyDescent="0.2">
      <c r="A1" s="1634" t="s">
        <v>0</v>
      </c>
      <c r="B1" s="1634"/>
      <c r="C1" s="1634"/>
      <c r="D1" s="1634"/>
      <c r="E1" s="1634"/>
      <c r="F1" s="1634"/>
    </row>
    <row r="2" spans="1:14" s="38" customFormat="1" ht="10.199999999999999" x14ac:dyDescent="0.2">
      <c r="A2" s="1634" t="s">
        <v>1</v>
      </c>
      <c r="B2" s="1634"/>
      <c r="C2" s="1634"/>
      <c r="D2" s="1634"/>
      <c r="E2" s="1634"/>
      <c r="F2" s="1634"/>
    </row>
    <row r="3" spans="1:14" s="38" customFormat="1" ht="10.199999999999999" x14ac:dyDescent="0.2">
      <c r="A3" s="1634" t="s">
        <v>2</v>
      </c>
      <c r="B3" s="1634"/>
      <c r="C3" s="1634"/>
      <c r="D3" s="1634"/>
      <c r="E3" s="1634"/>
      <c r="F3" s="1634"/>
    </row>
    <row r="5" spans="1:14" ht="43.2" customHeight="1" x14ac:dyDescent="0.3">
      <c r="A5" s="1663" t="s">
        <v>514</v>
      </c>
      <c r="B5" s="1664"/>
      <c r="C5" s="1664"/>
      <c r="D5" s="1664"/>
      <c r="E5" s="1664"/>
      <c r="F5" s="1664"/>
      <c r="G5" s="546"/>
      <c r="H5" s="546"/>
      <c r="I5" s="546"/>
      <c r="J5" s="546"/>
      <c r="K5" s="546"/>
      <c r="L5" s="546"/>
      <c r="M5" s="546"/>
      <c r="N5" s="546"/>
    </row>
    <row r="6" spans="1:14" ht="15.6" x14ac:dyDescent="0.3">
      <c r="A6" s="1636" t="s">
        <v>3</v>
      </c>
      <c r="B6" s="1639" t="s">
        <v>4</v>
      </c>
      <c r="C6" s="1639" t="s">
        <v>5</v>
      </c>
      <c r="D6" s="1652" t="s">
        <v>6</v>
      </c>
      <c r="E6" s="1653"/>
      <c r="F6" s="1654"/>
      <c r="G6" s="546"/>
      <c r="H6" s="546"/>
      <c r="I6" s="546"/>
      <c r="J6" s="546"/>
      <c r="K6" s="546"/>
      <c r="L6" s="546"/>
      <c r="M6" s="546"/>
      <c r="N6" s="546"/>
    </row>
    <row r="7" spans="1:14" ht="39.6" customHeight="1" x14ac:dyDescent="0.3">
      <c r="A7" s="1637"/>
      <c r="B7" s="1640"/>
      <c r="C7" s="1640"/>
      <c r="D7" s="1645" t="s">
        <v>7</v>
      </c>
      <c r="E7" s="1646"/>
      <c r="F7" s="1647"/>
      <c r="G7" s="546"/>
      <c r="H7" s="548"/>
      <c r="I7" s="546"/>
      <c r="J7" s="546"/>
      <c r="K7" s="546"/>
      <c r="L7" s="546"/>
      <c r="M7" s="546"/>
      <c r="N7" s="546"/>
    </row>
    <row r="8" spans="1:14" ht="15.6" x14ac:dyDescent="0.3">
      <c r="A8" s="1638"/>
      <c r="B8" s="1641"/>
      <c r="C8" s="1641"/>
      <c r="D8" s="549" t="s">
        <v>8</v>
      </c>
      <c r="E8" s="549" t="s">
        <v>9</v>
      </c>
      <c r="F8" s="549" t="s">
        <v>10</v>
      </c>
      <c r="G8" s="546"/>
      <c r="H8" s="548"/>
      <c r="I8" s="546"/>
      <c r="J8" s="546"/>
      <c r="K8" s="546"/>
      <c r="L8" s="546"/>
      <c r="M8" s="546"/>
      <c r="N8" s="546"/>
    </row>
    <row r="9" spans="1:14" ht="16.2" x14ac:dyDescent="0.3">
      <c r="A9" s="550"/>
      <c r="B9" s="1622" t="s">
        <v>11</v>
      </c>
      <c r="C9" s="1623"/>
      <c r="D9" s="1623"/>
      <c r="E9" s="1623"/>
      <c r="F9" s="1624"/>
      <c r="G9" s="552"/>
      <c r="H9" s="546"/>
      <c r="I9" s="546"/>
      <c r="J9" s="546"/>
      <c r="K9" s="546"/>
      <c r="L9" s="546"/>
      <c r="M9" s="546"/>
      <c r="N9" s="546"/>
    </row>
    <row r="10" spans="1:14" ht="27" thickBot="1" x14ac:dyDescent="0.35">
      <c r="A10" s="550">
        <v>1</v>
      </c>
      <c r="B10" s="578" t="s">
        <v>55</v>
      </c>
      <c r="C10" s="579" t="s">
        <v>375</v>
      </c>
      <c r="D10" s="580">
        <v>1447</v>
      </c>
      <c r="E10" s="581">
        <v>45049</v>
      </c>
      <c r="F10" s="582">
        <v>7500</v>
      </c>
      <c r="G10" s="553"/>
      <c r="H10" s="546"/>
      <c r="I10" s="546"/>
      <c r="J10" s="546"/>
      <c r="K10" s="546"/>
      <c r="L10" s="546"/>
      <c r="M10" s="552"/>
      <c r="N10" s="552"/>
    </row>
    <row r="11" spans="1:14" ht="25.2" thickTop="1" thickBot="1" x14ac:dyDescent="0.35">
      <c r="A11" s="746">
        <v>2</v>
      </c>
      <c r="B11" s="769" t="s">
        <v>177</v>
      </c>
      <c r="C11" s="770" t="s">
        <v>458</v>
      </c>
      <c r="D11" s="771">
        <v>1329</v>
      </c>
      <c r="E11" s="772">
        <v>45050</v>
      </c>
      <c r="F11" s="773">
        <v>7500</v>
      </c>
      <c r="G11" s="742"/>
      <c r="H11" s="742"/>
      <c r="I11" s="742"/>
      <c r="J11" s="742"/>
      <c r="K11" s="742"/>
      <c r="L11" s="742"/>
      <c r="M11" s="747"/>
      <c r="N11" s="747"/>
    </row>
    <row r="12" spans="1:14" ht="25.2" thickTop="1" thickBot="1" x14ac:dyDescent="0.35">
      <c r="A12" s="746">
        <v>3</v>
      </c>
      <c r="B12" s="775" t="s">
        <v>459</v>
      </c>
      <c r="C12" s="770" t="s">
        <v>460</v>
      </c>
      <c r="D12" s="776">
        <v>1206</v>
      </c>
      <c r="E12" s="777">
        <v>45058</v>
      </c>
      <c r="F12" s="778">
        <v>7500</v>
      </c>
      <c r="G12" s="742"/>
      <c r="H12" s="742"/>
      <c r="I12" s="742"/>
      <c r="J12" s="742"/>
      <c r="K12" s="742"/>
      <c r="L12" s="742"/>
      <c r="M12" s="742"/>
      <c r="N12" s="742"/>
    </row>
    <row r="13" spans="1:14" ht="27" thickTop="1" x14ac:dyDescent="0.3">
      <c r="A13" s="746">
        <v>4</v>
      </c>
      <c r="B13" s="774" t="s">
        <v>461</v>
      </c>
      <c r="C13" s="800" t="s">
        <v>462</v>
      </c>
      <c r="D13" s="759">
        <v>100725</v>
      </c>
      <c r="E13" s="765">
        <v>45061</v>
      </c>
      <c r="F13" s="779">
        <v>-3750</v>
      </c>
      <c r="G13" s="742"/>
      <c r="H13" s="806" t="s">
        <v>323</v>
      </c>
      <c r="I13" s="1650" t="s">
        <v>463</v>
      </c>
      <c r="J13" s="1650"/>
      <c r="K13" s="1650"/>
      <c r="L13" s="745"/>
      <c r="M13" s="742"/>
      <c r="N13" s="742"/>
    </row>
    <row r="14" spans="1:14" s="633" customFormat="1" ht="27" thickBot="1" x14ac:dyDescent="0.35">
      <c r="A14" s="746">
        <v>5</v>
      </c>
      <c r="B14" s="780" t="s">
        <v>461</v>
      </c>
      <c r="C14" s="801" t="s">
        <v>464</v>
      </c>
      <c r="D14" s="781">
        <v>100724</v>
      </c>
      <c r="E14" s="767">
        <v>45061</v>
      </c>
      <c r="F14" s="782">
        <v>-3750</v>
      </c>
      <c r="G14" s="742"/>
      <c r="H14" s="806" t="s">
        <v>323</v>
      </c>
      <c r="I14" s="1650" t="s">
        <v>465</v>
      </c>
      <c r="J14" s="1650"/>
      <c r="K14" s="1650"/>
      <c r="L14" s="742"/>
      <c r="M14" s="742"/>
      <c r="N14" s="742"/>
    </row>
    <row r="15" spans="1:14" s="633" customFormat="1" ht="27.6" thickTop="1" x14ac:dyDescent="0.3">
      <c r="A15" s="746">
        <v>6</v>
      </c>
      <c r="B15" s="791" t="s">
        <v>429</v>
      </c>
      <c r="C15" s="883" t="s">
        <v>513</v>
      </c>
      <c r="D15" s="785">
        <v>14455</v>
      </c>
      <c r="E15" s="786">
        <v>45062</v>
      </c>
      <c r="F15" s="779">
        <v>750</v>
      </c>
      <c r="G15" s="742"/>
      <c r="H15" s="802" t="s">
        <v>398</v>
      </c>
      <c r="I15" s="742"/>
      <c r="J15" s="742"/>
      <c r="K15" s="742"/>
      <c r="L15" s="742"/>
      <c r="M15" s="742"/>
      <c r="N15" s="742"/>
    </row>
    <row r="16" spans="1:14" s="633" customFormat="1" ht="26.4" x14ac:dyDescent="0.3">
      <c r="A16" s="746">
        <v>7</v>
      </c>
      <c r="B16" s="792" t="s">
        <v>429</v>
      </c>
      <c r="C16" s="787" t="s">
        <v>466</v>
      </c>
      <c r="D16" s="760">
        <v>14323</v>
      </c>
      <c r="E16" s="761">
        <v>45062</v>
      </c>
      <c r="F16" s="783">
        <v>7500</v>
      </c>
      <c r="G16" s="742"/>
      <c r="H16" s="803"/>
      <c r="I16" s="742"/>
      <c r="J16" s="742"/>
      <c r="K16" s="742"/>
      <c r="L16" s="742"/>
      <c r="M16" s="742"/>
      <c r="N16" s="742"/>
    </row>
    <row r="17" spans="1:14" s="633" customFormat="1" ht="26.4" x14ac:dyDescent="0.3">
      <c r="A17" s="746">
        <v>8</v>
      </c>
      <c r="B17" s="792" t="s">
        <v>429</v>
      </c>
      <c r="C17" s="787" t="s">
        <v>467</v>
      </c>
      <c r="D17" s="760">
        <v>14320</v>
      </c>
      <c r="E17" s="761">
        <v>45062</v>
      </c>
      <c r="F17" s="783">
        <v>7500</v>
      </c>
      <c r="G17" s="742"/>
      <c r="H17" s="803"/>
    </row>
    <row r="18" spans="1:14" s="633" customFormat="1" ht="26.4" x14ac:dyDescent="0.3">
      <c r="A18" s="746">
        <v>9</v>
      </c>
      <c r="B18" s="792" t="s">
        <v>429</v>
      </c>
      <c r="C18" s="787" t="s">
        <v>468</v>
      </c>
      <c r="D18" s="760">
        <v>14322</v>
      </c>
      <c r="E18" s="761">
        <v>45062</v>
      </c>
      <c r="F18" s="783">
        <v>7500</v>
      </c>
      <c r="G18" s="742"/>
      <c r="H18" s="803"/>
    </row>
    <row r="19" spans="1:14" s="633" customFormat="1" ht="39.6" x14ac:dyDescent="0.3">
      <c r="A19" s="746">
        <v>10</v>
      </c>
      <c r="B19" s="784" t="s">
        <v>469</v>
      </c>
      <c r="C19" s="787" t="s">
        <v>470</v>
      </c>
      <c r="D19" s="760">
        <v>71</v>
      </c>
      <c r="E19" s="761">
        <v>45062</v>
      </c>
      <c r="F19" s="783">
        <v>7500</v>
      </c>
      <c r="G19" s="742"/>
      <c r="H19" s="803"/>
    </row>
    <row r="20" spans="1:14" s="633" customFormat="1" ht="26.4" x14ac:dyDescent="0.3">
      <c r="A20" s="788">
        <v>11</v>
      </c>
      <c r="B20" s="792" t="s">
        <v>429</v>
      </c>
      <c r="C20" s="787" t="s">
        <v>471</v>
      </c>
      <c r="D20" s="760">
        <v>14321</v>
      </c>
      <c r="E20" s="761">
        <v>45062</v>
      </c>
      <c r="F20" s="783">
        <v>7500</v>
      </c>
      <c r="G20" s="789"/>
      <c r="H20" s="804"/>
    </row>
    <row r="21" spans="1:14" s="633" customFormat="1" ht="26.4" x14ac:dyDescent="0.3">
      <c r="A21" s="788">
        <v>12</v>
      </c>
      <c r="B21" s="792" t="s">
        <v>429</v>
      </c>
      <c r="C21" s="787" t="s">
        <v>472</v>
      </c>
      <c r="D21" s="760">
        <v>14319</v>
      </c>
      <c r="E21" s="761">
        <v>45062</v>
      </c>
      <c r="F21" s="783">
        <v>7500</v>
      </c>
      <c r="G21" s="789"/>
      <c r="H21" s="804"/>
    </row>
    <row r="22" spans="1:14" s="633" customFormat="1" ht="16.2" thickBot="1" x14ac:dyDescent="0.35">
      <c r="A22" s="788">
        <v>13</v>
      </c>
      <c r="B22" s="793" t="s">
        <v>473</v>
      </c>
      <c r="C22" s="794" t="s">
        <v>474</v>
      </c>
      <c r="D22" s="795">
        <v>917005</v>
      </c>
      <c r="E22" s="796">
        <v>45062</v>
      </c>
      <c r="F22" s="782">
        <v>10</v>
      </c>
      <c r="G22" s="789"/>
      <c r="H22" s="805" t="s">
        <v>398</v>
      </c>
    </row>
    <row r="23" spans="1:14" s="633" customFormat="1" ht="24" thickTop="1" thickBot="1" x14ac:dyDescent="0.35">
      <c r="A23" s="788">
        <v>14</v>
      </c>
      <c r="B23" s="808" t="s">
        <v>475</v>
      </c>
      <c r="C23" s="799" t="s">
        <v>476</v>
      </c>
      <c r="D23" s="771">
        <v>6954</v>
      </c>
      <c r="E23" s="772">
        <v>45064</v>
      </c>
      <c r="F23" s="773">
        <v>7500</v>
      </c>
      <c r="G23" s="789"/>
      <c r="H23" s="789"/>
    </row>
    <row r="24" spans="1:14" s="633" customFormat="1" ht="27" thickTop="1" x14ac:dyDescent="0.3">
      <c r="A24" s="788">
        <v>15</v>
      </c>
      <c r="B24" s="807" t="s">
        <v>438</v>
      </c>
      <c r="C24" s="797" t="s">
        <v>477</v>
      </c>
      <c r="D24" s="759">
        <v>3180</v>
      </c>
      <c r="E24" s="765">
        <v>45069</v>
      </c>
      <c r="F24" s="798">
        <v>7500</v>
      </c>
      <c r="G24" s="789"/>
      <c r="H24" s="789"/>
    </row>
    <row r="25" spans="1:14" s="633" customFormat="1" ht="27" thickBot="1" x14ac:dyDescent="0.35">
      <c r="A25" s="790">
        <v>16</v>
      </c>
      <c r="B25" s="809" t="s">
        <v>144</v>
      </c>
      <c r="C25" s="810" t="s">
        <v>478</v>
      </c>
      <c r="D25" s="811">
        <v>510938</v>
      </c>
      <c r="E25" s="812">
        <v>45069</v>
      </c>
      <c r="F25" s="813">
        <v>7500</v>
      </c>
      <c r="G25" s="789"/>
      <c r="H25" s="789"/>
    </row>
    <row r="26" spans="1:14" s="633" customFormat="1" ht="27" thickTop="1" x14ac:dyDescent="0.3">
      <c r="A26" s="788">
        <v>17</v>
      </c>
      <c r="B26" s="818" t="s">
        <v>479</v>
      </c>
      <c r="C26" s="816" t="s">
        <v>480</v>
      </c>
      <c r="D26" s="759">
        <v>1241</v>
      </c>
      <c r="E26" s="765">
        <v>45075</v>
      </c>
      <c r="F26" s="766">
        <v>7500</v>
      </c>
      <c r="G26" s="789"/>
      <c r="H26" s="789"/>
    </row>
    <row r="27" spans="1:14" s="633" customFormat="1" ht="15.6" x14ac:dyDescent="0.3">
      <c r="A27" s="788">
        <v>18</v>
      </c>
      <c r="B27" s="815" t="s">
        <v>481</v>
      </c>
      <c r="C27" s="814" t="s">
        <v>482</v>
      </c>
      <c r="D27" s="817">
        <v>31</v>
      </c>
      <c r="E27" s="761">
        <v>45076</v>
      </c>
      <c r="F27" s="783">
        <v>7500</v>
      </c>
      <c r="G27" s="789"/>
      <c r="H27" s="789"/>
    </row>
    <row r="28" spans="1:14" s="633" customFormat="1" ht="15.6" x14ac:dyDescent="0.3">
      <c r="A28" s="788">
        <v>19</v>
      </c>
      <c r="B28" s="815" t="s">
        <v>483</v>
      </c>
      <c r="C28" s="814" t="s">
        <v>484</v>
      </c>
      <c r="D28" s="762">
        <v>290</v>
      </c>
      <c r="E28" s="763">
        <v>45076</v>
      </c>
      <c r="F28" s="764">
        <v>7500</v>
      </c>
      <c r="G28" s="768"/>
      <c r="H28" s="768"/>
    </row>
    <row r="29" spans="1:14" ht="15.6" x14ac:dyDescent="0.3">
      <c r="A29" s="550"/>
      <c r="B29" s="563"/>
      <c r="C29" s="564"/>
      <c r="D29" s="560"/>
      <c r="E29" s="561"/>
      <c r="F29" s="562"/>
      <c r="G29" s="546"/>
      <c r="H29" s="546"/>
      <c r="I29" s="546"/>
      <c r="J29" s="546"/>
      <c r="K29" s="546"/>
      <c r="L29" s="546"/>
      <c r="M29" s="546"/>
      <c r="N29" s="546"/>
    </row>
    <row r="30" spans="1:14" ht="15.6" x14ac:dyDescent="0.3">
      <c r="A30" s="547"/>
      <c r="B30" s="1622" t="s">
        <v>48</v>
      </c>
      <c r="C30" s="1623"/>
      <c r="D30" s="1623"/>
      <c r="E30" s="1623"/>
      <c r="F30" s="1624"/>
      <c r="G30" s="546"/>
      <c r="H30" s="548"/>
      <c r="I30" s="546"/>
      <c r="J30" s="546"/>
      <c r="K30" s="546"/>
      <c r="L30" s="546"/>
    </row>
    <row r="31" spans="1:14" ht="24" x14ac:dyDescent="0.3">
      <c r="A31" s="547">
        <v>1</v>
      </c>
      <c r="B31" s="576" t="s">
        <v>55</v>
      </c>
      <c r="C31" s="568" t="s">
        <v>376</v>
      </c>
      <c r="D31" s="559">
        <v>1449</v>
      </c>
      <c r="E31" s="554">
        <v>45049</v>
      </c>
      <c r="F31" s="555">
        <v>750</v>
      </c>
      <c r="G31" s="546"/>
      <c r="H31" s="548"/>
      <c r="I31" s="546"/>
      <c r="J31" s="546"/>
      <c r="K31" s="546"/>
      <c r="L31" s="546"/>
    </row>
    <row r="32" spans="1:14" ht="36.6" thickBot="1" x14ac:dyDescent="0.35">
      <c r="A32" s="547">
        <v>2</v>
      </c>
      <c r="B32" s="583" t="s">
        <v>377</v>
      </c>
      <c r="C32" s="584" t="s">
        <v>378</v>
      </c>
      <c r="D32" s="585">
        <v>1323</v>
      </c>
      <c r="E32" s="586">
        <v>45049</v>
      </c>
      <c r="F32" s="587">
        <v>750</v>
      </c>
      <c r="G32" s="546"/>
      <c r="H32" s="548"/>
      <c r="I32" s="546"/>
      <c r="J32" s="546"/>
      <c r="K32" s="546"/>
      <c r="L32" s="546"/>
    </row>
    <row r="33" spans="1:14" s="819" customFormat="1" ht="40.799999999999997" thickTop="1" thickBot="1" x14ac:dyDescent="0.35">
      <c r="A33" s="824">
        <v>3</v>
      </c>
      <c r="B33" s="846" t="s">
        <v>485</v>
      </c>
      <c r="C33" s="844" t="s">
        <v>486</v>
      </c>
      <c r="D33" s="841">
        <v>193</v>
      </c>
      <c r="E33" s="842">
        <v>45050</v>
      </c>
      <c r="F33" s="843">
        <v>750</v>
      </c>
      <c r="G33" s="823"/>
      <c r="H33" s="825"/>
      <c r="I33" s="823"/>
      <c r="J33" s="823"/>
      <c r="K33" s="823"/>
      <c r="L33" s="823"/>
    </row>
    <row r="34" spans="1:14" s="819" customFormat="1" ht="40.799999999999997" thickTop="1" thickBot="1" x14ac:dyDescent="0.35">
      <c r="A34" s="824">
        <v>4</v>
      </c>
      <c r="B34" s="844" t="s">
        <v>487</v>
      </c>
      <c r="C34" s="844" t="s">
        <v>488</v>
      </c>
      <c r="D34" s="841">
        <v>242592</v>
      </c>
      <c r="E34" s="842">
        <v>45051</v>
      </c>
      <c r="F34" s="843">
        <v>750</v>
      </c>
      <c r="G34" s="823"/>
      <c r="H34" s="825"/>
      <c r="I34" s="823"/>
      <c r="J34" s="823"/>
      <c r="K34" s="823"/>
      <c r="L34" s="823"/>
    </row>
    <row r="35" spans="1:14" s="819" customFormat="1" ht="40.799999999999997" thickTop="1" thickBot="1" x14ac:dyDescent="0.35">
      <c r="A35" s="824">
        <v>5</v>
      </c>
      <c r="B35" s="839" t="s">
        <v>489</v>
      </c>
      <c r="C35" s="844" t="s">
        <v>490</v>
      </c>
      <c r="D35" s="841">
        <v>149</v>
      </c>
      <c r="E35" s="842">
        <v>45061</v>
      </c>
      <c r="F35" s="843">
        <v>750</v>
      </c>
      <c r="G35" s="823"/>
      <c r="H35" s="825"/>
      <c r="I35" s="823"/>
      <c r="J35" s="823"/>
      <c r="K35" s="823"/>
      <c r="L35" s="823"/>
    </row>
    <row r="36" spans="1:14" s="819" customFormat="1" ht="27.6" thickTop="1" thickBot="1" x14ac:dyDescent="0.35">
      <c r="A36" s="824">
        <v>6</v>
      </c>
      <c r="B36" s="839" t="s">
        <v>491</v>
      </c>
      <c r="C36" s="844" t="s">
        <v>492</v>
      </c>
      <c r="D36" s="841">
        <v>1203</v>
      </c>
      <c r="E36" s="842">
        <v>45061</v>
      </c>
      <c r="F36" s="843">
        <v>750</v>
      </c>
      <c r="G36" s="823"/>
      <c r="H36" s="825"/>
      <c r="I36" s="823"/>
      <c r="J36" s="823"/>
      <c r="K36" s="823"/>
    </row>
    <row r="37" spans="1:14" s="819" customFormat="1" ht="25.2" thickTop="1" thickBot="1" x14ac:dyDescent="0.35">
      <c r="A37" s="824">
        <v>7</v>
      </c>
      <c r="B37" s="839" t="s">
        <v>493</v>
      </c>
      <c r="C37" s="840" t="s">
        <v>494</v>
      </c>
      <c r="D37" s="841">
        <v>400</v>
      </c>
      <c r="E37" s="842">
        <v>45065</v>
      </c>
      <c r="F37" s="843">
        <v>750</v>
      </c>
      <c r="G37" s="823"/>
      <c r="H37" s="825"/>
      <c r="I37" s="823"/>
      <c r="J37" s="823"/>
      <c r="K37" s="823"/>
    </row>
    <row r="38" spans="1:14" s="819" customFormat="1" ht="16.8" thickTop="1" thickBot="1" x14ac:dyDescent="0.35">
      <c r="A38" s="824">
        <v>8</v>
      </c>
      <c r="B38" s="839" t="s">
        <v>495</v>
      </c>
      <c r="C38" s="847" t="s">
        <v>496</v>
      </c>
      <c r="D38" s="841">
        <v>472624</v>
      </c>
      <c r="E38" s="842">
        <v>45068</v>
      </c>
      <c r="F38" s="848">
        <v>-40000</v>
      </c>
      <c r="G38" s="823"/>
      <c r="H38" s="849" t="s">
        <v>323</v>
      </c>
      <c r="I38" s="1650" t="s">
        <v>497</v>
      </c>
      <c r="J38" s="1650"/>
      <c r="K38" s="1650"/>
    </row>
    <row r="39" spans="1:14" s="819" customFormat="1" ht="21.6" thickTop="1" thickBot="1" x14ac:dyDescent="0.35">
      <c r="A39" s="824">
        <v>9</v>
      </c>
      <c r="B39" s="839" t="s">
        <v>498</v>
      </c>
      <c r="C39" s="850" t="s">
        <v>499</v>
      </c>
      <c r="D39" s="841">
        <v>159</v>
      </c>
      <c r="E39" s="842">
        <v>45069</v>
      </c>
      <c r="F39" s="843">
        <v>750</v>
      </c>
      <c r="G39" s="823"/>
      <c r="H39" s="825"/>
      <c r="I39" s="823"/>
      <c r="J39" s="823"/>
      <c r="K39" s="823"/>
    </row>
    <row r="40" spans="1:14" s="819" customFormat="1" ht="21" thickTop="1" x14ac:dyDescent="0.3">
      <c r="A40" s="824">
        <v>10</v>
      </c>
      <c r="B40" s="828" t="s">
        <v>112</v>
      </c>
      <c r="C40" s="827" t="s">
        <v>500</v>
      </c>
      <c r="D40" s="845">
        <v>589</v>
      </c>
      <c r="E40" s="832">
        <v>45070</v>
      </c>
      <c r="F40" s="829">
        <v>750</v>
      </c>
      <c r="G40" s="823"/>
      <c r="H40" s="825"/>
      <c r="I40" s="823"/>
      <c r="J40" s="823"/>
      <c r="K40" s="823"/>
    </row>
    <row r="41" spans="1:14" s="819" customFormat="1" ht="21" thickBot="1" x14ac:dyDescent="0.35">
      <c r="A41" s="824">
        <v>11</v>
      </c>
      <c r="B41" s="838" t="s">
        <v>112</v>
      </c>
      <c r="C41" s="852" t="s">
        <v>501</v>
      </c>
      <c r="D41" s="833">
        <v>588</v>
      </c>
      <c r="E41" s="853">
        <v>45070</v>
      </c>
      <c r="F41" s="851">
        <v>750</v>
      </c>
      <c r="G41" s="823"/>
      <c r="H41" s="825"/>
      <c r="I41" s="823"/>
      <c r="J41" s="823"/>
      <c r="K41" s="823"/>
    </row>
    <row r="42" spans="1:14" s="819" customFormat="1" ht="31.8" thickTop="1" x14ac:dyDescent="0.3">
      <c r="A42" s="824">
        <v>12</v>
      </c>
      <c r="B42" s="837" t="s">
        <v>502</v>
      </c>
      <c r="C42" s="854" t="s">
        <v>503</v>
      </c>
      <c r="D42" s="835">
        <v>596</v>
      </c>
      <c r="E42" s="836">
        <v>45071</v>
      </c>
      <c r="F42" s="834">
        <v>750</v>
      </c>
      <c r="G42" s="823"/>
      <c r="H42" s="825"/>
      <c r="I42" s="823"/>
      <c r="J42" s="823"/>
      <c r="K42" s="823"/>
    </row>
    <row r="43" spans="1:14" s="819" customFormat="1" ht="27" x14ac:dyDescent="0.3">
      <c r="A43" s="824">
        <v>13</v>
      </c>
      <c r="B43" s="862" t="s">
        <v>504</v>
      </c>
      <c r="C43" s="863" t="s">
        <v>505</v>
      </c>
      <c r="D43" s="826">
        <v>120</v>
      </c>
      <c r="E43" s="855">
        <v>45072</v>
      </c>
      <c r="F43" s="829">
        <v>750</v>
      </c>
      <c r="G43" s="823"/>
      <c r="H43" s="825"/>
      <c r="I43" s="823"/>
      <c r="J43" s="823"/>
      <c r="K43" s="823"/>
    </row>
    <row r="44" spans="1:14" s="819" customFormat="1" ht="15.6" x14ac:dyDescent="0.3">
      <c r="A44" s="820"/>
      <c r="B44" s="830"/>
      <c r="C44" s="831"/>
      <c r="D44" s="826"/>
      <c r="E44" s="822"/>
      <c r="F44" s="523"/>
      <c r="H44" s="821"/>
    </row>
    <row r="45" spans="1:14" x14ac:dyDescent="0.3">
      <c r="A45" s="748"/>
      <c r="B45" s="741"/>
      <c r="C45" s="856"/>
      <c r="D45" s="857"/>
      <c r="E45" s="749"/>
      <c r="F45" s="641"/>
      <c r="G45" s="750"/>
      <c r="H45" s="751"/>
      <c r="I45" s="750"/>
      <c r="J45" s="750"/>
      <c r="K45" s="750"/>
      <c r="L45" s="750"/>
      <c r="M45" s="750"/>
      <c r="N45" s="750"/>
    </row>
    <row r="46" spans="1:14" ht="15.6" x14ac:dyDescent="0.3">
      <c r="A46" s="752"/>
      <c r="B46" s="1626" t="s">
        <v>58</v>
      </c>
      <c r="C46" s="1627"/>
      <c r="D46" s="1627"/>
      <c r="E46" s="1627"/>
      <c r="F46" s="1628"/>
      <c r="G46" s="742"/>
      <c r="H46" s="744"/>
      <c r="I46" s="742"/>
      <c r="J46" s="742"/>
      <c r="K46" s="742"/>
      <c r="L46" s="742"/>
      <c r="M46" s="742"/>
      <c r="N46" s="742"/>
    </row>
    <row r="47" spans="1:14" ht="15.6" x14ac:dyDescent="0.3">
      <c r="A47" s="752"/>
      <c r="B47" s="752"/>
      <c r="C47" s="752"/>
      <c r="D47" s="752"/>
      <c r="E47" s="753"/>
      <c r="F47" s="754"/>
      <c r="G47" s="742"/>
      <c r="H47" s="744"/>
      <c r="I47" s="742"/>
      <c r="J47" s="742"/>
      <c r="K47" s="742"/>
      <c r="L47" s="742"/>
      <c r="M47" s="742"/>
      <c r="N47" s="742"/>
    </row>
    <row r="48" spans="1:14" ht="15.6" x14ac:dyDescent="0.3">
      <c r="A48" s="752"/>
      <c r="B48" s="752"/>
      <c r="C48" s="752"/>
      <c r="D48" s="752"/>
      <c r="E48" s="753"/>
      <c r="F48" s="754"/>
      <c r="G48" s="742"/>
      <c r="H48" s="744"/>
      <c r="I48" s="742"/>
      <c r="J48" s="742"/>
      <c r="K48" s="742"/>
      <c r="L48" s="742"/>
      <c r="M48" s="742"/>
      <c r="N48" s="742"/>
    </row>
    <row r="49" spans="1:14" ht="15.6" x14ac:dyDescent="0.3">
      <c r="A49" s="752"/>
      <c r="B49" s="752"/>
      <c r="C49" s="752"/>
      <c r="D49" s="752"/>
      <c r="E49" s="753"/>
      <c r="F49" s="754"/>
      <c r="G49" s="742"/>
      <c r="H49" s="744"/>
      <c r="I49" s="742"/>
      <c r="J49" s="742"/>
      <c r="K49" s="742"/>
      <c r="L49" s="742"/>
      <c r="M49" s="742"/>
      <c r="N49" s="742"/>
    </row>
    <row r="50" spans="1:14" x14ac:dyDescent="0.3">
      <c r="A50" s="755"/>
      <c r="B50" s="755"/>
      <c r="C50" s="756" t="s">
        <v>210</v>
      </c>
      <c r="D50" s="755"/>
      <c r="E50" s="757"/>
      <c r="F50" s="758">
        <v>0</v>
      </c>
      <c r="G50" s="750"/>
      <c r="H50" s="751"/>
      <c r="I50" s="750"/>
      <c r="J50" s="750"/>
      <c r="K50" s="750"/>
      <c r="L50" s="750"/>
      <c r="M50" s="750"/>
      <c r="N50" s="750"/>
    </row>
    <row r="51" spans="1:14" ht="15.6" x14ac:dyDescent="0.3">
      <c r="A51" s="743"/>
      <c r="B51" s="1622" t="s">
        <v>59</v>
      </c>
      <c r="C51" s="1623"/>
      <c r="D51" s="1623"/>
      <c r="E51" s="1623"/>
      <c r="F51" s="1624"/>
      <c r="G51" s="742"/>
      <c r="H51" s="744"/>
      <c r="I51" s="742"/>
      <c r="J51" s="742"/>
      <c r="K51" s="742"/>
      <c r="L51" s="742"/>
      <c r="M51" s="742"/>
      <c r="N51" s="742"/>
    </row>
    <row r="52" spans="1:14" ht="24" x14ac:dyDescent="0.3">
      <c r="A52" s="558">
        <v>1</v>
      </c>
      <c r="B52" s="569" t="s">
        <v>379</v>
      </c>
      <c r="C52" s="570" t="s">
        <v>380</v>
      </c>
      <c r="D52" s="565">
        <v>516</v>
      </c>
      <c r="E52" s="566">
        <v>45044</v>
      </c>
      <c r="F52" s="567">
        <v>750</v>
      </c>
      <c r="G52" s="556"/>
      <c r="H52" s="556"/>
      <c r="I52" s="557"/>
      <c r="J52" s="557"/>
      <c r="K52" s="557"/>
      <c r="L52" s="556"/>
      <c r="M52" s="556"/>
      <c r="N52" s="556"/>
    </row>
    <row r="53" spans="1:14" ht="24.6" thickBot="1" x14ac:dyDescent="0.35">
      <c r="A53" s="547">
        <v>2</v>
      </c>
      <c r="B53" s="571" t="s">
        <v>381</v>
      </c>
      <c r="C53" s="572" t="s">
        <v>382</v>
      </c>
      <c r="D53" s="573">
        <v>44</v>
      </c>
      <c r="E53" s="574">
        <v>45044</v>
      </c>
      <c r="F53" s="575">
        <v>750</v>
      </c>
      <c r="G53" s="551"/>
      <c r="H53" s="551"/>
      <c r="I53" s="546"/>
      <c r="J53" s="546"/>
      <c r="K53" s="546"/>
      <c r="L53" s="551"/>
      <c r="M53" s="551"/>
      <c r="N53" s="551"/>
    </row>
    <row r="54" spans="1:14" ht="27.6" thickTop="1" thickBot="1" x14ac:dyDescent="0.35">
      <c r="A54" s="860">
        <v>3</v>
      </c>
      <c r="B54" s="871" t="s">
        <v>410</v>
      </c>
      <c r="C54" s="872" t="s">
        <v>506</v>
      </c>
      <c r="D54" s="868">
        <v>482</v>
      </c>
      <c r="E54" s="869">
        <v>45064</v>
      </c>
      <c r="F54" s="867">
        <v>750</v>
      </c>
      <c r="G54" s="861"/>
      <c r="H54" s="861"/>
      <c r="I54" s="859"/>
      <c r="J54" s="859"/>
      <c r="K54" s="859"/>
      <c r="L54" s="861"/>
      <c r="M54" s="861"/>
      <c r="N54" s="861"/>
    </row>
    <row r="55" spans="1:14" ht="40.799999999999997" thickTop="1" thickBot="1" x14ac:dyDescent="0.35">
      <c r="A55" s="860">
        <v>4</v>
      </c>
      <c r="B55" s="873" t="s">
        <v>507</v>
      </c>
      <c r="C55" s="872" t="s">
        <v>508</v>
      </c>
      <c r="D55" s="868">
        <v>244</v>
      </c>
      <c r="E55" s="869">
        <v>45070</v>
      </c>
      <c r="F55" s="867">
        <v>750</v>
      </c>
      <c r="G55" s="861"/>
      <c r="H55" s="861"/>
      <c r="I55" s="859"/>
      <c r="J55" s="859"/>
      <c r="K55" s="859"/>
      <c r="L55" s="861"/>
      <c r="M55" s="861"/>
      <c r="N55" s="861"/>
    </row>
    <row r="56" spans="1:14" ht="27.6" thickTop="1" thickBot="1" x14ac:dyDescent="0.35">
      <c r="A56" s="860">
        <v>5</v>
      </c>
      <c r="B56" s="882" t="s">
        <v>330</v>
      </c>
      <c r="C56" s="872" t="s">
        <v>509</v>
      </c>
      <c r="D56" s="874">
        <v>3009</v>
      </c>
      <c r="E56" s="875">
        <v>45071</v>
      </c>
      <c r="F56" s="876">
        <v>750</v>
      </c>
      <c r="G56" s="861"/>
      <c r="H56" s="861"/>
      <c r="I56" s="859"/>
      <c r="J56" s="859"/>
      <c r="K56" s="859"/>
      <c r="L56" s="861"/>
      <c r="M56" s="861"/>
      <c r="N56" s="861"/>
    </row>
    <row r="57" spans="1:14" ht="42" thickTop="1" x14ac:dyDescent="0.3">
      <c r="A57" s="860">
        <v>6</v>
      </c>
      <c r="B57" s="880" t="s">
        <v>407</v>
      </c>
      <c r="C57" s="881" t="s">
        <v>408</v>
      </c>
      <c r="D57" s="877">
        <v>37</v>
      </c>
      <c r="E57" s="878">
        <v>45072</v>
      </c>
      <c r="F57" s="879">
        <v>7500</v>
      </c>
      <c r="G57" s="1649" t="s">
        <v>510</v>
      </c>
      <c r="H57" s="1649"/>
      <c r="I57" s="1649"/>
      <c r="J57" s="859"/>
      <c r="K57" s="859"/>
      <c r="L57" s="859"/>
      <c r="M57" s="859"/>
      <c r="N57" s="859"/>
    </row>
    <row r="58" spans="1:14" ht="40.200000000000003" thickBot="1" x14ac:dyDescent="0.35">
      <c r="A58" s="860">
        <v>7</v>
      </c>
      <c r="B58" s="858" t="s">
        <v>511</v>
      </c>
      <c r="C58" s="870" t="s">
        <v>512</v>
      </c>
      <c r="D58" s="864">
        <v>1640</v>
      </c>
      <c r="E58" s="865">
        <v>45076</v>
      </c>
      <c r="F58" s="866">
        <v>750</v>
      </c>
      <c r="G58" s="859"/>
      <c r="H58" s="859"/>
      <c r="I58" s="859"/>
      <c r="J58" s="859"/>
      <c r="K58" s="859"/>
      <c r="L58" s="859"/>
      <c r="M58" s="859"/>
      <c r="N58" s="859"/>
    </row>
    <row r="59" spans="1:14" ht="15" thickTop="1" x14ac:dyDescent="0.3"/>
  </sheetData>
  <mergeCells count="17">
    <mergeCell ref="B9:F9"/>
    <mergeCell ref="A1:F1"/>
    <mergeCell ref="A2:F2"/>
    <mergeCell ref="A3:F3"/>
    <mergeCell ref="A5:F5"/>
    <mergeCell ref="A6:A8"/>
    <mergeCell ref="B6:B8"/>
    <mergeCell ref="C6:C8"/>
    <mergeCell ref="D6:F6"/>
    <mergeCell ref="D7:F7"/>
    <mergeCell ref="I13:K13"/>
    <mergeCell ref="I14:K14"/>
    <mergeCell ref="I38:K38"/>
    <mergeCell ref="G57:I57"/>
    <mergeCell ref="B51:F51"/>
    <mergeCell ref="B30:F30"/>
    <mergeCell ref="B46:F4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topLeftCell="A64" zoomScale="85" zoomScaleNormal="85" workbookViewId="0">
      <selection activeCell="K69" sqref="K69"/>
    </sheetView>
  </sheetViews>
  <sheetFormatPr defaultRowHeight="14.4" x14ac:dyDescent="0.3"/>
  <cols>
    <col min="1" max="1" width="5.88671875" style="737" customWidth="1"/>
    <col min="2" max="2" width="43.6640625" customWidth="1"/>
    <col min="3" max="3" width="55.6640625" customWidth="1"/>
    <col min="4" max="4" width="11.77734375" customWidth="1"/>
    <col min="5" max="5" width="22.6640625" customWidth="1"/>
    <col min="6" max="6" width="19.21875" customWidth="1"/>
  </cols>
  <sheetData>
    <row r="1" spans="1:12" s="38" customFormat="1" ht="10.199999999999999" x14ac:dyDescent="0.2">
      <c r="A1" s="1634" t="s">
        <v>0</v>
      </c>
      <c r="B1" s="1634"/>
      <c r="C1" s="1634"/>
      <c r="D1" s="1634"/>
      <c r="E1" s="1634"/>
      <c r="F1" s="1634"/>
    </row>
    <row r="2" spans="1:12" s="38" customFormat="1" ht="10.199999999999999" x14ac:dyDescent="0.2">
      <c r="A2" s="1634" t="s">
        <v>1</v>
      </c>
      <c r="B2" s="1634"/>
      <c r="C2" s="1634"/>
      <c r="D2" s="1634"/>
      <c r="E2" s="1634"/>
      <c r="F2" s="1634"/>
    </row>
    <row r="3" spans="1:12" s="38" customFormat="1" ht="10.199999999999999" x14ac:dyDescent="0.2">
      <c r="A3" s="1634" t="s">
        <v>2</v>
      </c>
      <c r="B3" s="1634"/>
      <c r="C3" s="1634"/>
      <c r="D3" s="1634"/>
      <c r="E3" s="1634"/>
      <c r="F3" s="1634"/>
    </row>
    <row r="5" spans="1:12" ht="39.6" customHeight="1" x14ac:dyDescent="0.3">
      <c r="A5" s="1665" t="s">
        <v>456</v>
      </c>
      <c r="B5" s="1666"/>
      <c r="C5" s="1666"/>
      <c r="D5" s="1666"/>
      <c r="E5" s="1666"/>
      <c r="F5" s="1666"/>
      <c r="G5" s="633"/>
      <c r="H5" s="633"/>
      <c r="I5" s="633"/>
      <c r="J5" s="633"/>
      <c r="K5" s="633"/>
      <c r="L5" s="633"/>
    </row>
    <row r="6" spans="1:12" ht="25.2" customHeight="1" x14ac:dyDescent="0.3">
      <c r="A6" s="1667" t="s">
        <v>3</v>
      </c>
      <c r="B6" s="1639" t="s">
        <v>4</v>
      </c>
      <c r="C6" s="1639" t="s">
        <v>5</v>
      </c>
      <c r="D6" s="1652" t="s">
        <v>6</v>
      </c>
      <c r="E6" s="1653"/>
      <c r="F6" s="1654"/>
      <c r="G6" s="633"/>
      <c r="H6" s="633"/>
      <c r="I6" s="633"/>
      <c r="J6" s="633"/>
      <c r="K6" s="633"/>
      <c r="L6" s="633"/>
    </row>
    <row r="7" spans="1:12" ht="42" customHeight="1" x14ac:dyDescent="0.3">
      <c r="A7" s="1668"/>
      <c r="B7" s="1640"/>
      <c r="C7" s="1640"/>
      <c r="D7" s="1645" t="s">
        <v>7</v>
      </c>
      <c r="E7" s="1646"/>
      <c r="F7" s="1647"/>
      <c r="G7" s="633"/>
      <c r="H7" s="634"/>
      <c r="I7" s="633"/>
      <c r="J7" s="633"/>
      <c r="K7" s="633"/>
      <c r="L7" s="633"/>
    </row>
    <row r="8" spans="1:12" ht="15.6" x14ac:dyDescent="0.3">
      <c r="A8" s="1669"/>
      <c r="B8" s="1641"/>
      <c r="C8" s="1641"/>
      <c r="D8" s="635" t="s">
        <v>8</v>
      </c>
      <c r="E8" s="635" t="s">
        <v>9</v>
      </c>
      <c r="F8" s="635" t="s">
        <v>10</v>
      </c>
      <c r="G8" s="633"/>
      <c r="H8" s="634"/>
      <c r="I8" s="633"/>
      <c r="J8" s="633"/>
      <c r="K8" s="633"/>
      <c r="L8" s="633"/>
    </row>
    <row r="9" spans="1:12" ht="16.2" x14ac:dyDescent="0.3">
      <c r="A9" s="738"/>
      <c r="B9" s="1622" t="s">
        <v>11</v>
      </c>
      <c r="C9" s="1623"/>
      <c r="D9" s="1623"/>
      <c r="E9" s="1623"/>
      <c r="F9" s="1624"/>
      <c r="G9" s="639"/>
      <c r="H9" s="633"/>
      <c r="I9" s="633"/>
      <c r="J9" s="633"/>
      <c r="K9" s="633"/>
      <c r="L9" s="633"/>
    </row>
    <row r="10" spans="1:12" ht="31.2" x14ac:dyDescent="0.3">
      <c r="A10" s="738">
        <v>1</v>
      </c>
      <c r="B10" s="665" t="s">
        <v>422</v>
      </c>
      <c r="C10" s="739" t="s">
        <v>399</v>
      </c>
      <c r="D10" s="647">
        <v>37</v>
      </c>
      <c r="E10" s="648">
        <v>45077</v>
      </c>
      <c r="F10" s="656">
        <v>3500</v>
      </c>
      <c r="G10" s="1671" t="s">
        <v>457</v>
      </c>
      <c r="H10" s="1671"/>
      <c r="I10" s="1671"/>
      <c r="J10" s="1671"/>
      <c r="K10" s="633"/>
      <c r="L10" s="633"/>
    </row>
    <row r="11" spans="1:12" ht="39.6" x14ac:dyDescent="0.3">
      <c r="A11" s="738">
        <v>2</v>
      </c>
      <c r="B11" s="665" t="s">
        <v>400</v>
      </c>
      <c r="C11" s="650" t="s">
        <v>401</v>
      </c>
      <c r="D11" s="653">
        <v>231</v>
      </c>
      <c r="E11" s="654">
        <v>45077</v>
      </c>
      <c r="F11" s="655">
        <v>7500</v>
      </c>
      <c r="G11" s="646"/>
      <c r="H11" s="646"/>
      <c r="I11" s="646"/>
      <c r="J11" s="646"/>
      <c r="K11" s="633"/>
      <c r="L11" s="633"/>
    </row>
    <row r="12" spans="1:12" ht="27" thickBot="1" x14ac:dyDescent="0.35">
      <c r="A12" s="738">
        <v>3</v>
      </c>
      <c r="B12" s="740" t="s">
        <v>402</v>
      </c>
      <c r="C12" s="661" t="s">
        <v>403</v>
      </c>
      <c r="D12" s="662">
        <v>1266</v>
      </c>
      <c r="E12" s="663">
        <v>45077</v>
      </c>
      <c r="F12" s="664">
        <v>7500</v>
      </c>
      <c r="G12" s="646"/>
      <c r="H12" s="646"/>
      <c r="I12" s="646"/>
      <c r="J12" s="646"/>
      <c r="K12" s="633"/>
      <c r="L12" s="633"/>
    </row>
    <row r="13" spans="1:12" ht="40.200000000000003" thickTop="1" x14ac:dyDescent="0.3">
      <c r="A13" s="738">
        <v>4</v>
      </c>
      <c r="B13" s="667" t="s">
        <v>404</v>
      </c>
      <c r="C13" s="657" t="s">
        <v>405</v>
      </c>
      <c r="D13" s="658">
        <v>959</v>
      </c>
      <c r="E13" s="659">
        <v>45078</v>
      </c>
      <c r="F13" s="660">
        <v>7500</v>
      </c>
      <c r="G13" s="646"/>
      <c r="H13" s="646"/>
      <c r="I13" s="646"/>
      <c r="J13" s="646"/>
      <c r="K13" s="633"/>
      <c r="L13" s="633"/>
    </row>
    <row r="14" spans="1:12" ht="40.200000000000003" thickBot="1" x14ac:dyDescent="0.35">
      <c r="A14" s="738">
        <v>5</v>
      </c>
      <c r="B14" s="668" t="s">
        <v>379</v>
      </c>
      <c r="C14" s="661" t="s">
        <v>406</v>
      </c>
      <c r="D14" s="662">
        <v>265</v>
      </c>
      <c r="E14" s="663">
        <v>45078</v>
      </c>
      <c r="F14" s="664">
        <v>7500</v>
      </c>
      <c r="G14" s="646"/>
      <c r="H14" s="646"/>
      <c r="I14" s="646"/>
      <c r="J14" s="646"/>
      <c r="K14" s="633"/>
      <c r="L14" s="633"/>
    </row>
    <row r="15" spans="1:12" ht="40.200000000000003" thickTop="1" x14ac:dyDescent="0.3">
      <c r="A15" s="738">
        <v>6</v>
      </c>
      <c r="B15" s="715" t="s">
        <v>407</v>
      </c>
      <c r="C15" s="716" t="s">
        <v>408</v>
      </c>
      <c r="D15" s="717">
        <v>37</v>
      </c>
      <c r="E15" s="718">
        <v>45072</v>
      </c>
      <c r="F15" s="719">
        <v>7500</v>
      </c>
      <c r="G15" s="1658" t="s">
        <v>409</v>
      </c>
      <c r="H15" s="1658"/>
      <c r="I15" s="1658"/>
      <c r="J15" s="1658"/>
      <c r="K15" s="652"/>
      <c r="L15" s="652"/>
    </row>
    <row r="16" spans="1:12" ht="39.6" x14ac:dyDescent="0.3">
      <c r="A16" s="738">
        <v>7</v>
      </c>
      <c r="B16" s="665" t="s">
        <v>410</v>
      </c>
      <c r="C16" s="650" t="s">
        <v>411</v>
      </c>
      <c r="D16" s="647">
        <v>529</v>
      </c>
      <c r="E16" s="648">
        <v>45079</v>
      </c>
      <c r="F16" s="649">
        <v>7500</v>
      </c>
      <c r="G16" s="633"/>
      <c r="H16" s="633"/>
      <c r="I16" s="633"/>
      <c r="J16" s="633"/>
      <c r="K16" s="633"/>
      <c r="L16" s="633"/>
    </row>
    <row r="17" spans="1:13" ht="40.200000000000003" thickBot="1" x14ac:dyDescent="0.35">
      <c r="A17" s="738">
        <v>8</v>
      </c>
      <c r="B17" s="668" t="s">
        <v>226</v>
      </c>
      <c r="C17" s="661" t="s">
        <v>412</v>
      </c>
      <c r="D17" s="662">
        <v>9715</v>
      </c>
      <c r="E17" s="663">
        <v>45079</v>
      </c>
      <c r="F17" s="664">
        <v>7500</v>
      </c>
      <c r="G17" s="633"/>
      <c r="H17" s="633"/>
      <c r="I17" s="633"/>
      <c r="J17" s="633"/>
      <c r="K17" s="633"/>
      <c r="L17" s="633"/>
    </row>
    <row r="18" spans="1:13" ht="40.200000000000003" thickTop="1" x14ac:dyDescent="0.3">
      <c r="A18" s="738">
        <v>9</v>
      </c>
      <c r="B18" s="667" t="s">
        <v>413</v>
      </c>
      <c r="C18" s="657" t="s">
        <v>414</v>
      </c>
      <c r="D18" s="658">
        <v>48</v>
      </c>
      <c r="E18" s="659">
        <v>45082</v>
      </c>
      <c r="F18" s="660">
        <v>7500</v>
      </c>
      <c r="G18" s="633"/>
      <c r="H18" s="633"/>
      <c r="I18" s="633"/>
      <c r="J18" s="633"/>
      <c r="K18" s="633"/>
      <c r="L18" s="633"/>
    </row>
    <row r="19" spans="1:13" ht="52.8" x14ac:dyDescent="0.3">
      <c r="A19" s="738">
        <v>10</v>
      </c>
      <c r="B19" s="665" t="s">
        <v>415</v>
      </c>
      <c r="C19" s="650" t="s">
        <v>416</v>
      </c>
      <c r="D19" s="647">
        <v>91</v>
      </c>
      <c r="E19" s="648">
        <v>45083</v>
      </c>
      <c r="F19" s="649">
        <v>7500</v>
      </c>
      <c r="G19" s="633"/>
      <c r="H19" s="633"/>
      <c r="I19" s="633"/>
      <c r="J19" s="633"/>
      <c r="K19" s="633"/>
      <c r="L19" s="633"/>
    </row>
    <row r="20" spans="1:13" ht="15" thickBot="1" x14ac:dyDescent="0.35">
      <c r="A20" s="738">
        <v>11</v>
      </c>
      <c r="B20" s="668" t="s">
        <v>417</v>
      </c>
      <c r="C20" s="661" t="s">
        <v>418</v>
      </c>
      <c r="D20" s="662">
        <v>16853</v>
      </c>
      <c r="E20" s="663">
        <v>45083</v>
      </c>
      <c r="F20" s="664">
        <v>7500</v>
      </c>
      <c r="G20" s="633"/>
      <c r="H20" s="633"/>
      <c r="I20" s="633"/>
      <c r="J20" s="633"/>
      <c r="K20" s="633"/>
      <c r="L20" s="633"/>
    </row>
    <row r="21" spans="1:13" ht="42.6" thickTop="1" thickBot="1" x14ac:dyDescent="0.35">
      <c r="A21" s="738">
        <v>12</v>
      </c>
      <c r="B21" s="700" t="s">
        <v>419</v>
      </c>
      <c r="C21" s="701" t="s">
        <v>420</v>
      </c>
      <c r="D21" s="702">
        <v>1348</v>
      </c>
      <c r="E21" s="703">
        <v>45082</v>
      </c>
      <c r="F21" s="704">
        <v>7500</v>
      </c>
      <c r="G21" s="1649" t="s">
        <v>421</v>
      </c>
      <c r="H21" s="1649"/>
      <c r="I21" s="1649"/>
      <c r="J21" s="1649"/>
      <c r="K21" s="633"/>
      <c r="L21" s="633"/>
    </row>
    <row r="22" spans="1:13" ht="32.4" thickTop="1" thickBot="1" x14ac:dyDescent="0.35">
      <c r="A22" s="738">
        <v>13</v>
      </c>
      <c r="B22" s="707" t="s">
        <v>422</v>
      </c>
      <c r="C22" s="708" t="s">
        <v>399</v>
      </c>
      <c r="D22" s="709">
        <v>37</v>
      </c>
      <c r="E22" s="710">
        <v>45077</v>
      </c>
      <c r="F22" s="711">
        <v>-3500</v>
      </c>
      <c r="G22" s="1649" t="s">
        <v>423</v>
      </c>
      <c r="H22" s="1649"/>
      <c r="I22" s="1649"/>
      <c r="J22" s="1649"/>
      <c r="K22" s="633"/>
      <c r="L22" s="633"/>
    </row>
    <row r="23" spans="1:13" ht="40.799999999999997" thickTop="1" thickBot="1" x14ac:dyDescent="0.35">
      <c r="A23" s="738">
        <v>14</v>
      </c>
      <c r="B23" s="730" t="s">
        <v>424</v>
      </c>
      <c r="C23" s="731" t="s">
        <v>425</v>
      </c>
      <c r="D23" s="732">
        <v>367</v>
      </c>
      <c r="E23" s="733">
        <v>45090</v>
      </c>
      <c r="F23" s="734">
        <v>7500</v>
      </c>
      <c r="G23" s="1649" t="s">
        <v>426</v>
      </c>
      <c r="H23" s="1649"/>
      <c r="I23" s="1649"/>
      <c r="J23" s="1649"/>
      <c r="K23" s="633"/>
      <c r="L23" s="633"/>
    </row>
    <row r="24" spans="1:13" s="195" customFormat="1" ht="40.200000000000003" thickTop="1" x14ac:dyDescent="0.3">
      <c r="A24" s="738">
        <v>15</v>
      </c>
      <c r="B24" s="890" t="s">
        <v>515</v>
      </c>
      <c r="C24" s="894" t="s">
        <v>516</v>
      </c>
      <c r="D24" s="891">
        <v>3232</v>
      </c>
      <c r="E24" s="892">
        <v>45096</v>
      </c>
      <c r="F24" s="893">
        <v>7500</v>
      </c>
      <c r="G24" s="887"/>
      <c r="H24" s="887"/>
      <c r="I24" s="887"/>
      <c r="J24" s="887"/>
      <c r="K24" s="887"/>
    </row>
    <row r="25" spans="1:13" s="195" customFormat="1" ht="15.6" x14ac:dyDescent="0.3">
      <c r="A25" s="735">
        <v>16</v>
      </c>
      <c r="B25" s="889" t="s">
        <v>517</v>
      </c>
      <c r="C25" s="889" t="s">
        <v>518</v>
      </c>
      <c r="D25" s="895">
        <v>227</v>
      </c>
      <c r="E25" s="896">
        <v>44642</v>
      </c>
      <c r="F25" s="888">
        <v>-7500</v>
      </c>
      <c r="G25" s="887"/>
      <c r="H25" s="1670" t="s">
        <v>519</v>
      </c>
      <c r="I25" s="1670"/>
      <c r="J25" s="1670"/>
      <c r="K25" s="1670"/>
    </row>
    <row r="26" spans="1:13" s="195" customFormat="1" ht="16.2" thickBot="1" x14ac:dyDescent="0.35">
      <c r="A26" s="738">
        <v>17</v>
      </c>
      <c r="B26" s="897" t="s">
        <v>517</v>
      </c>
      <c r="C26" s="898" t="s">
        <v>518</v>
      </c>
      <c r="D26" s="899">
        <v>429</v>
      </c>
      <c r="E26" s="900">
        <v>44711</v>
      </c>
      <c r="F26" s="901">
        <v>-7500</v>
      </c>
      <c r="G26" s="887"/>
      <c r="H26" s="1670"/>
      <c r="I26" s="1670"/>
      <c r="J26" s="1670"/>
      <c r="K26" s="1670"/>
    </row>
    <row r="27" spans="1:13" s="195" customFormat="1" ht="40.799999999999997" thickTop="1" thickBot="1" x14ac:dyDescent="0.35">
      <c r="A27" s="738">
        <v>18</v>
      </c>
      <c r="B27" s="902" t="s">
        <v>520</v>
      </c>
      <c r="C27" s="903" t="s">
        <v>521</v>
      </c>
      <c r="D27" s="904">
        <v>693</v>
      </c>
      <c r="E27" s="905">
        <v>45097</v>
      </c>
      <c r="F27" s="906">
        <v>7500</v>
      </c>
      <c r="G27" s="887"/>
      <c r="H27" s="887"/>
      <c r="I27" s="887"/>
      <c r="J27" s="887"/>
      <c r="K27" s="887"/>
    </row>
    <row r="28" spans="1:13" s="195" customFormat="1" ht="27" thickTop="1" x14ac:dyDescent="0.3">
      <c r="A28" s="738">
        <v>19</v>
      </c>
      <c r="B28" s="907" t="s">
        <v>522</v>
      </c>
      <c r="C28" s="908" t="s">
        <v>523</v>
      </c>
      <c r="D28" s="909">
        <v>149</v>
      </c>
      <c r="E28" s="910">
        <v>45007</v>
      </c>
      <c r="F28" s="911">
        <v>7500</v>
      </c>
      <c r="G28" s="887"/>
      <c r="H28" s="887"/>
      <c r="I28" s="887"/>
      <c r="J28" s="887"/>
      <c r="K28" s="887"/>
    </row>
    <row r="29" spans="1:13" s="195" customFormat="1" ht="26.4" x14ac:dyDescent="0.3">
      <c r="A29" s="738">
        <v>20</v>
      </c>
      <c r="B29" s="916" t="s">
        <v>524</v>
      </c>
      <c r="C29" s="917" t="s">
        <v>525</v>
      </c>
      <c r="D29" s="918">
        <v>1010</v>
      </c>
      <c r="E29" s="919">
        <v>45099</v>
      </c>
      <c r="F29" s="920">
        <v>7500</v>
      </c>
      <c r="G29" s="887"/>
      <c r="H29" s="887"/>
      <c r="I29" s="887"/>
      <c r="J29" s="887"/>
      <c r="K29" s="887"/>
    </row>
    <row r="30" spans="1:13" s="195" customFormat="1" ht="28.2" thickBot="1" x14ac:dyDescent="0.35">
      <c r="A30" s="738">
        <v>21</v>
      </c>
      <c r="B30" s="915" t="s">
        <v>526</v>
      </c>
      <c r="C30" s="921" t="s">
        <v>527</v>
      </c>
      <c r="D30" s="912">
        <v>1287</v>
      </c>
      <c r="E30" s="913">
        <v>45099</v>
      </c>
      <c r="F30" s="914">
        <v>7500</v>
      </c>
      <c r="G30" s="887"/>
      <c r="H30" s="887"/>
      <c r="I30" s="887"/>
      <c r="J30" s="887"/>
      <c r="K30" s="887"/>
    </row>
    <row r="31" spans="1:13" s="195" customFormat="1" ht="67.2" thickTop="1" thickBot="1" x14ac:dyDescent="0.35">
      <c r="A31" s="738">
        <v>22</v>
      </c>
      <c r="B31" s="922" t="s">
        <v>528</v>
      </c>
      <c r="C31" s="903" t="s">
        <v>529</v>
      </c>
      <c r="D31" s="904">
        <v>846246</v>
      </c>
      <c r="E31" s="905">
        <v>45103</v>
      </c>
      <c r="F31" s="906">
        <v>7500</v>
      </c>
      <c r="G31" s="887"/>
      <c r="H31" s="887"/>
      <c r="I31" s="887"/>
      <c r="J31" s="887"/>
      <c r="K31" s="887"/>
    </row>
    <row r="32" spans="1:13" s="195" customFormat="1" ht="63.6" thickTop="1" thickBot="1" x14ac:dyDescent="0.35">
      <c r="A32" s="968">
        <v>23</v>
      </c>
      <c r="B32" s="972" t="s">
        <v>530</v>
      </c>
      <c r="C32" s="969" t="s">
        <v>559</v>
      </c>
      <c r="D32" s="973">
        <v>17028</v>
      </c>
      <c r="E32" s="970">
        <v>45106</v>
      </c>
      <c r="F32" s="971">
        <v>7500</v>
      </c>
      <c r="G32" s="967"/>
      <c r="H32" s="967"/>
      <c r="I32" s="967"/>
      <c r="J32" s="967"/>
      <c r="K32" s="967"/>
      <c r="L32" s="750"/>
      <c r="M32" s="750"/>
    </row>
    <row r="33" spans="1:12" s="195" customFormat="1" thickTop="1" x14ac:dyDescent="0.3">
      <c r="A33" s="735"/>
      <c r="B33" s="129"/>
      <c r="C33" s="885"/>
      <c r="D33" s="446"/>
      <c r="E33" s="470"/>
      <c r="F33" s="886"/>
      <c r="G33" s="750"/>
      <c r="H33" s="750"/>
      <c r="I33" s="750"/>
      <c r="J33" s="750"/>
      <c r="K33" s="750"/>
      <c r="L33" s="750"/>
    </row>
    <row r="34" spans="1:12" ht="15.6" x14ac:dyDescent="0.3">
      <c r="A34" s="735"/>
      <c r="B34" s="1622" t="s">
        <v>48</v>
      </c>
      <c r="C34" s="1623"/>
      <c r="D34" s="1623"/>
      <c r="E34" s="1623"/>
      <c r="F34" s="1624"/>
      <c r="G34" s="633"/>
      <c r="H34" s="634"/>
      <c r="I34" s="633"/>
      <c r="J34" s="633"/>
      <c r="K34" s="633"/>
      <c r="L34" s="633"/>
    </row>
    <row r="35" spans="1:12" ht="27" thickBot="1" x14ac:dyDescent="0.35">
      <c r="A35" s="735">
        <v>1</v>
      </c>
      <c r="B35" s="721" t="s">
        <v>427</v>
      </c>
      <c r="C35" s="661" t="s">
        <v>428</v>
      </c>
      <c r="D35" s="688">
        <v>51565</v>
      </c>
      <c r="E35" s="689">
        <v>45083</v>
      </c>
      <c r="F35" s="690">
        <v>750</v>
      </c>
      <c r="G35" s="633"/>
      <c r="H35" s="634"/>
      <c r="I35" s="633"/>
      <c r="J35" s="633"/>
      <c r="K35" s="633"/>
      <c r="L35" s="633"/>
    </row>
    <row r="36" spans="1:12" ht="16.2" thickTop="1" x14ac:dyDescent="0.3">
      <c r="A36" s="735">
        <v>2</v>
      </c>
      <c r="B36" s="691" t="s">
        <v>429</v>
      </c>
      <c r="C36" s="687" t="s">
        <v>430</v>
      </c>
      <c r="D36" s="645">
        <v>16992</v>
      </c>
      <c r="E36" s="642">
        <v>45084</v>
      </c>
      <c r="F36" s="640">
        <v>750</v>
      </c>
      <c r="G36" s="633"/>
      <c r="H36" s="634"/>
      <c r="I36" s="633"/>
      <c r="J36" s="633"/>
      <c r="K36" s="633"/>
      <c r="L36" s="633"/>
    </row>
    <row r="37" spans="1:12" ht="15.6" x14ac:dyDescent="0.3">
      <c r="A37" s="735">
        <v>3</v>
      </c>
      <c r="B37" s="691" t="s">
        <v>429</v>
      </c>
      <c r="C37" s="687" t="s">
        <v>431</v>
      </c>
      <c r="D37" s="645">
        <v>16991</v>
      </c>
      <c r="E37" s="642">
        <v>45084</v>
      </c>
      <c r="F37" s="636">
        <v>750</v>
      </c>
      <c r="G37" s="633"/>
      <c r="H37" s="634"/>
      <c r="I37" s="633"/>
      <c r="J37" s="633"/>
      <c r="K37" s="633"/>
      <c r="L37" s="633"/>
    </row>
    <row r="38" spans="1:12" ht="24.6" thickBot="1" x14ac:dyDescent="0.35">
      <c r="A38" s="735">
        <v>4</v>
      </c>
      <c r="B38" s="692" t="s">
        <v>432</v>
      </c>
      <c r="C38" s="693" t="s">
        <v>433</v>
      </c>
      <c r="D38" s="651">
        <v>539</v>
      </c>
      <c r="E38" s="689">
        <v>45084</v>
      </c>
      <c r="F38" s="690">
        <v>750</v>
      </c>
      <c r="G38" s="633"/>
      <c r="H38" s="634"/>
      <c r="I38" s="633"/>
      <c r="J38" s="633"/>
      <c r="K38" s="633"/>
      <c r="L38" s="633"/>
    </row>
    <row r="39" spans="1:12" ht="31.2" thickTop="1" x14ac:dyDescent="0.3">
      <c r="A39" s="735">
        <v>5</v>
      </c>
      <c r="B39" s="691" t="s">
        <v>434</v>
      </c>
      <c r="C39" s="637" t="s">
        <v>435</v>
      </c>
      <c r="D39" s="645">
        <v>72</v>
      </c>
      <c r="E39" s="642">
        <v>45090</v>
      </c>
      <c r="F39" s="640">
        <v>750</v>
      </c>
      <c r="G39" s="633"/>
      <c r="H39" s="634"/>
      <c r="I39" s="633"/>
      <c r="J39" s="633"/>
      <c r="K39" s="633"/>
      <c r="L39" s="633"/>
    </row>
    <row r="40" spans="1:12" ht="40.200000000000003" thickBot="1" x14ac:dyDescent="0.35">
      <c r="A40" s="735">
        <v>6</v>
      </c>
      <c r="B40" s="712" t="s">
        <v>436</v>
      </c>
      <c r="C40" s="706" t="s">
        <v>437</v>
      </c>
      <c r="D40" s="688">
        <v>3176</v>
      </c>
      <c r="E40" s="713">
        <v>45090</v>
      </c>
      <c r="F40" s="714">
        <v>750</v>
      </c>
      <c r="G40" s="633"/>
      <c r="H40" s="634"/>
      <c r="I40" s="633"/>
      <c r="J40" s="633"/>
      <c r="K40" s="633"/>
      <c r="L40" s="633"/>
    </row>
    <row r="41" spans="1:12" s="887" customFormat="1" ht="40.200000000000003" thickTop="1" x14ac:dyDescent="0.3">
      <c r="A41" s="735">
        <v>7</v>
      </c>
      <c r="B41" s="930" t="s">
        <v>530</v>
      </c>
      <c r="C41" s="930" t="s">
        <v>531</v>
      </c>
      <c r="D41" s="931">
        <v>12385</v>
      </c>
      <c r="E41" s="929">
        <v>45093</v>
      </c>
      <c r="F41" s="927">
        <v>750</v>
      </c>
      <c r="G41" s="923"/>
      <c r="H41" s="924"/>
      <c r="I41" s="923"/>
      <c r="J41" s="923"/>
      <c r="K41" s="923"/>
      <c r="L41" s="923"/>
    </row>
    <row r="42" spans="1:12" s="887" customFormat="1" ht="52.8" x14ac:dyDescent="0.3">
      <c r="A42" s="735">
        <v>8</v>
      </c>
      <c r="B42" s="938" t="s">
        <v>530</v>
      </c>
      <c r="C42" s="938" t="s">
        <v>532</v>
      </c>
      <c r="D42" s="925">
        <v>12386</v>
      </c>
      <c r="E42" s="928">
        <v>45093</v>
      </c>
      <c r="F42" s="926">
        <v>750</v>
      </c>
      <c r="G42" s="923"/>
      <c r="H42" s="924"/>
      <c r="I42" s="923"/>
      <c r="J42" s="923"/>
      <c r="K42" s="923"/>
      <c r="L42" s="923"/>
    </row>
    <row r="43" spans="1:12" s="887" customFormat="1" ht="52.8" x14ac:dyDescent="0.3">
      <c r="A43" s="735">
        <v>9</v>
      </c>
      <c r="B43" s="938" t="s">
        <v>530</v>
      </c>
      <c r="C43" s="938" t="s">
        <v>533</v>
      </c>
      <c r="D43" s="925">
        <v>12388</v>
      </c>
      <c r="E43" s="928">
        <v>45093</v>
      </c>
      <c r="F43" s="926">
        <v>750</v>
      </c>
      <c r="G43" s="923"/>
      <c r="H43" s="924"/>
      <c r="I43" s="923"/>
      <c r="J43" s="923"/>
      <c r="K43" s="923"/>
      <c r="L43" s="923"/>
    </row>
    <row r="44" spans="1:12" s="887" customFormat="1" ht="39.6" x14ac:dyDescent="0.3">
      <c r="A44" s="735">
        <v>10</v>
      </c>
      <c r="B44" s="938" t="s">
        <v>530</v>
      </c>
      <c r="C44" s="938" t="s">
        <v>534</v>
      </c>
      <c r="D44" s="925">
        <v>12391</v>
      </c>
      <c r="E44" s="928">
        <v>45093</v>
      </c>
      <c r="F44" s="926">
        <v>750</v>
      </c>
      <c r="G44" s="923"/>
      <c r="H44" s="924"/>
    </row>
    <row r="45" spans="1:12" s="887" customFormat="1" ht="39.6" x14ac:dyDescent="0.3">
      <c r="A45" s="735">
        <v>11</v>
      </c>
      <c r="B45" s="938" t="s">
        <v>530</v>
      </c>
      <c r="C45" s="938" t="s">
        <v>535</v>
      </c>
      <c r="D45" s="925">
        <v>12387</v>
      </c>
      <c r="E45" s="928">
        <v>45093</v>
      </c>
      <c r="F45" s="926">
        <v>750</v>
      </c>
      <c r="G45" s="923"/>
      <c r="H45" s="924"/>
    </row>
    <row r="46" spans="1:12" s="887" customFormat="1" ht="39.6" x14ac:dyDescent="0.3">
      <c r="A46" s="735">
        <v>12</v>
      </c>
      <c r="B46" s="938" t="s">
        <v>530</v>
      </c>
      <c r="C46" s="938" t="s">
        <v>536</v>
      </c>
      <c r="D46" s="925">
        <v>12390</v>
      </c>
      <c r="E46" s="928">
        <v>45093</v>
      </c>
      <c r="F46" s="926">
        <v>750</v>
      </c>
      <c r="G46" s="923"/>
      <c r="H46" s="924"/>
    </row>
    <row r="47" spans="1:12" s="887" customFormat="1" ht="40.200000000000003" thickBot="1" x14ac:dyDescent="0.35">
      <c r="A47" s="735">
        <v>13</v>
      </c>
      <c r="B47" s="936" t="s">
        <v>530</v>
      </c>
      <c r="C47" s="936" t="s">
        <v>537</v>
      </c>
      <c r="D47" s="932">
        <v>12389</v>
      </c>
      <c r="E47" s="934">
        <v>45093</v>
      </c>
      <c r="F47" s="935">
        <v>750</v>
      </c>
      <c r="G47" s="923"/>
      <c r="H47" s="924"/>
    </row>
    <row r="48" spans="1:12" s="887" customFormat="1" ht="40.799999999999997" thickTop="1" thickBot="1" x14ac:dyDescent="0.35">
      <c r="A48" s="735">
        <v>14</v>
      </c>
      <c r="B48" s="939" t="s">
        <v>538</v>
      </c>
      <c r="C48" s="937" t="s">
        <v>539</v>
      </c>
      <c r="D48" s="933">
        <v>176</v>
      </c>
      <c r="E48" s="940">
        <v>45097</v>
      </c>
      <c r="F48" s="941">
        <v>750</v>
      </c>
      <c r="G48" s="923"/>
      <c r="H48" s="924"/>
    </row>
    <row r="49" spans="1:16" s="887" customFormat="1" ht="54" thickTop="1" thickBot="1" x14ac:dyDescent="0.35">
      <c r="A49" s="735">
        <v>15</v>
      </c>
      <c r="B49" s="942" t="s">
        <v>540</v>
      </c>
      <c r="C49" s="937" t="s">
        <v>541</v>
      </c>
      <c r="D49" s="933">
        <v>1350</v>
      </c>
      <c r="E49" s="940">
        <v>45099</v>
      </c>
      <c r="F49" s="941">
        <v>750</v>
      </c>
      <c r="G49" s="923"/>
      <c r="H49" s="924"/>
    </row>
    <row r="50" spans="1:16" s="887" customFormat="1" ht="42.6" thickTop="1" thickBot="1" x14ac:dyDescent="0.35">
      <c r="A50" s="735">
        <v>16</v>
      </c>
      <c r="B50" s="937" t="s">
        <v>542</v>
      </c>
      <c r="C50" s="943" t="s">
        <v>543</v>
      </c>
      <c r="D50" s="933">
        <v>1856</v>
      </c>
      <c r="E50" s="940">
        <v>45100</v>
      </c>
      <c r="F50" s="941">
        <v>750</v>
      </c>
      <c r="G50" s="923"/>
      <c r="H50" s="924"/>
    </row>
    <row r="51" spans="1:16" ht="40.200000000000003" thickTop="1" x14ac:dyDescent="0.3">
      <c r="A51" s="735">
        <v>17</v>
      </c>
      <c r="B51" s="944" t="s">
        <v>544</v>
      </c>
      <c r="C51" s="945" t="s">
        <v>545</v>
      </c>
      <c r="D51" s="946">
        <v>168</v>
      </c>
      <c r="E51" s="947">
        <v>45104</v>
      </c>
      <c r="F51" s="948">
        <v>750</v>
      </c>
      <c r="G51" s="923"/>
      <c r="H51" s="924"/>
      <c r="I51" s="887"/>
      <c r="J51" s="887"/>
      <c r="K51" s="887"/>
      <c r="L51" s="887"/>
      <c r="M51" s="887"/>
      <c r="N51" s="887"/>
      <c r="O51" s="887"/>
      <c r="P51" s="887"/>
    </row>
    <row r="52" spans="1:16" s="967" customFormat="1" ht="62.4" x14ac:dyDescent="0.3">
      <c r="A52" s="976">
        <v>18</v>
      </c>
      <c r="B52" s="830" t="s">
        <v>560</v>
      </c>
      <c r="C52" s="981" t="s">
        <v>561</v>
      </c>
      <c r="D52" s="977">
        <v>1203</v>
      </c>
      <c r="E52" s="980">
        <v>45106</v>
      </c>
      <c r="F52" s="978">
        <v>750</v>
      </c>
      <c r="G52" s="975"/>
      <c r="H52" s="982"/>
      <c r="I52" s="975"/>
      <c r="J52" s="975"/>
      <c r="K52" s="975"/>
      <c r="L52" s="975"/>
      <c r="M52" s="975"/>
      <c r="N52" s="975"/>
    </row>
    <row r="53" spans="1:16" s="38" customFormat="1" ht="39.6" x14ac:dyDescent="0.3">
      <c r="A53" s="976">
        <v>19</v>
      </c>
      <c r="B53" s="981" t="s">
        <v>562</v>
      </c>
      <c r="C53" s="981" t="s">
        <v>563</v>
      </c>
      <c r="D53" s="977">
        <v>4330</v>
      </c>
      <c r="E53" s="980">
        <v>45106</v>
      </c>
      <c r="F53" s="978">
        <v>750</v>
      </c>
      <c r="G53" s="975"/>
      <c r="H53" s="982"/>
      <c r="I53" s="975"/>
      <c r="J53" s="975"/>
      <c r="K53" s="975"/>
      <c r="L53" s="975"/>
      <c r="M53" s="975"/>
      <c r="N53" s="975"/>
    </row>
    <row r="54" spans="1:16" s="38" customFormat="1" ht="10.199999999999999" x14ac:dyDescent="0.2">
      <c r="A54" s="884"/>
      <c r="B54" s="979"/>
      <c r="C54" s="979"/>
      <c r="D54" s="884"/>
      <c r="E54" s="974"/>
      <c r="F54" s="983"/>
      <c r="H54" s="949"/>
    </row>
    <row r="55" spans="1:16" ht="15.6" x14ac:dyDescent="0.3">
      <c r="A55" s="735"/>
      <c r="B55" s="1622" t="s">
        <v>59</v>
      </c>
      <c r="C55" s="1623"/>
      <c r="D55" s="1623"/>
      <c r="E55" s="1623"/>
      <c r="F55" s="1624"/>
      <c r="G55" s="633"/>
      <c r="H55" s="634"/>
      <c r="I55" s="633"/>
      <c r="J55" s="633"/>
      <c r="K55" s="633"/>
      <c r="L55" s="633"/>
    </row>
    <row r="56" spans="1:16" ht="40.200000000000003" thickBot="1" x14ac:dyDescent="0.35">
      <c r="A56" s="736">
        <v>1</v>
      </c>
      <c r="B56" s="666" t="s">
        <v>438</v>
      </c>
      <c r="C56" s="661" t="s">
        <v>439</v>
      </c>
      <c r="D56" s="672">
        <v>3310</v>
      </c>
      <c r="E56" s="673">
        <v>45077</v>
      </c>
      <c r="F56" s="674">
        <v>750</v>
      </c>
      <c r="G56" s="643"/>
      <c r="H56" s="643"/>
      <c r="I56" s="644"/>
      <c r="J56" s="644"/>
      <c r="K56" s="644"/>
      <c r="L56" s="643"/>
    </row>
    <row r="57" spans="1:16" ht="40.200000000000003" thickTop="1" x14ac:dyDescent="0.3">
      <c r="A57" s="735">
        <v>2</v>
      </c>
      <c r="B57" s="722" t="s">
        <v>440</v>
      </c>
      <c r="C57" s="657" t="s">
        <v>441</v>
      </c>
      <c r="D57" s="669">
        <v>218</v>
      </c>
      <c r="E57" s="670">
        <v>45078</v>
      </c>
      <c r="F57" s="671">
        <v>750</v>
      </c>
      <c r="G57" s="638"/>
      <c r="H57" s="638"/>
      <c r="I57" s="633"/>
      <c r="J57" s="633"/>
      <c r="K57" s="633"/>
      <c r="L57" s="638"/>
    </row>
    <row r="58" spans="1:16" ht="39.6" x14ac:dyDescent="0.3">
      <c r="A58" s="735">
        <v>3</v>
      </c>
      <c r="B58" s="723" t="s">
        <v>407</v>
      </c>
      <c r="C58" s="720" t="s">
        <v>408</v>
      </c>
      <c r="D58" s="675">
        <v>37</v>
      </c>
      <c r="E58" s="676">
        <v>45072</v>
      </c>
      <c r="F58" s="683">
        <v>-7500</v>
      </c>
      <c r="G58" s="677"/>
      <c r="H58" s="1649" t="s">
        <v>442</v>
      </c>
      <c r="I58" s="1649"/>
      <c r="J58" s="1649"/>
      <c r="K58" s="677"/>
      <c r="L58" s="677"/>
    </row>
    <row r="59" spans="1:16" ht="40.200000000000003" thickBot="1" x14ac:dyDescent="0.35">
      <c r="A59" s="735">
        <v>4</v>
      </c>
      <c r="B59" s="666" t="s">
        <v>243</v>
      </c>
      <c r="C59" s="661" t="s">
        <v>443</v>
      </c>
      <c r="D59" s="680">
        <v>20369</v>
      </c>
      <c r="E59" s="681">
        <v>45079</v>
      </c>
      <c r="F59" s="682">
        <v>750</v>
      </c>
      <c r="G59" s="638"/>
      <c r="H59" s="638"/>
      <c r="I59" s="633"/>
      <c r="J59" s="633"/>
      <c r="K59" s="633"/>
      <c r="L59" s="638"/>
    </row>
    <row r="60" spans="1:16" ht="53.4" thickTop="1" x14ac:dyDescent="0.3">
      <c r="A60" s="735">
        <v>5</v>
      </c>
      <c r="B60" s="724" t="s">
        <v>444</v>
      </c>
      <c r="C60" s="657" t="s">
        <v>445</v>
      </c>
      <c r="D60" s="678">
        <v>565</v>
      </c>
      <c r="E60" s="679">
        <v>45082</v>
      </c>
      <c r="F60" s="671">
        <v>750</v>
      </c>
      <c r="G60" s="638"/>
      <c r="H60" s="638"/>
      <c r="I60" s="633"/>
      <c r="J60" s="633"/>
      <c r="K60" s="633"/>
      <c r="L60" s="638"/>
    </row>
    <row r="61" spans="1:16" ht="27" thickBot="1" x14ac:dyDescent="0.35">
      <c r="A61" s="735">
        <v>6</v>
      </c>
      <c r="B61" s="666" t="s">
        <v>446</v>
      </c>
      <c r="C61" s="661" t="s">
        <v>447</v>
      </c>
      <c r="D61" s="685">
        <v>50</v>
      </c>
      <c r="E61" s="686">
        <v>45078</v>
      </c>
      <c r="F61" s="682">
        <v>750</v>
      </c>
      <c r="G61" s="633"/>
      <c r="H61" s="633"/>
      <c r="I61" s="633"/>
      <c r="J61" s="633"/>
      <c r="K61" s="633"/>
      <c r="L61" s="633"/>
    </row>
    <row r="62" spans="1:16" ht="40.799999999999997" thickTop="1" thickBot="1" x14ac:dyDescent="0.35">
      <c r="A62" s="735">
        <v>7</v>
      </c>
      <c r="B62" s="695" t="s">
        <v>448</v>
      </c>
      <c r="C62" s="696" t="s">
        <v>449</v>
      </c>
      <c r="D62" s="697">
        <v>760</v>
      </c>
      <c r="E62" s="698">
        <v>45086</v>
      </c>
      <c r="F62" s="699">
        <v>750</v>
      </c>
      <c r="G62" s="633"/>
      <c r="H62" s="633"/>
      <c r="I62" s="633"/>
      <c r="J62" s="633"/>
      <c r="K62" s="633"/>
      <c r="L62" s="633"/>
    </row>
    <row r="63" spans="1:16" ht="54" thickTop="1" thickBot="1" x14ac:dyDescent="0.35">
      <c r="A63" s="735">
        <v>8</v>
      </c>
      <c r="B63" s="695" t="s">
        <v>450</v>
      </c>
      <c r="C63" s="696" t="s">
        <v>451</v>
      </c>
      <c r="D63" s="705">
        <v>1860</v>
      </c>
      <c r="E63" s="698">
        <v>45090</v>
      </c>
      <c r="F63" s="699">
        <v>750</v>
      </c>
      <c r="G63" s="633"/>
      <c r="H63" s="633"/>
      <c r="I63" s="633"/>
      <c r="J63" s="633"/>
      <c r="K63" s="633"/>
      <c r="L63" s="633"/>
    </row>
    <row r="64" spans="1:16" ht="46.2" thickTop="1" x14ac:dyDescent="0.3">
      <c r="A64" s="735">
        <v>9</v>
      </c>
      <c r="B64" s="726" t="s">
        <v>452</v>
      </c>
      <c r="C64" s="725" t="s">
        <v>453</v>
      </c>
      <c r="D64" s="694">
        <v>4711</v>
      </c>
      <c r="E64" s="684">
        <v>45091</v>
      </c>
      <c r="F64" s="671">
        <v>750</v>
      </c>
      <c r="G64" s="633"/>
      <c r="H64" s="633"/>
      <c r="I64" s="633"/>
      <c r="J64" s="633"/>
      <c r="K64" s="633"/>
      <c r="L64" s="633"/>
    </row>
    <row r="65" spans="1:16" ht="36.6" thickBot="1" x14ac:dyDescent="0.35">
      <c r="A65" s="735">
        <v>10</v>
      </c>
      <c r="B65" s="727" t="s">
        <v>454</v>
      </c>
      <c r="C65" s="728" t="s">
        <v>455</v>
      </c>
      <c r="D65" s="729">
        <v>2648</v>
      </c>
      <c r="E65" s="686">
        <v>45091</v>
      </c>
      <c r="F65" s="682">
        <v>750</v>
      </c>
      <c r="G65" s="633"/>
      <c r="H65" s="633"/>
      <c r="I65" s="633"/>
      <c r="J65" s="633"/>
      <c r="K65" s="633"/>
      <c r="L65" s="633"/>
    </row>
    <row r="66" spans="1:16" ht="40.799999999999997" thickTop="1" thickBot="1" x14ac:dyDescent="0.35">
      <c r="A66" s="951">
        <v>11</v>
      </c>
      <c r="B66" s="952" t="s">
        <v>546</v>
      </c>
      <c r="C66" s="953" t="s">
        <v>547</v>
      </c>
      <c r="D66" s="956">
        <v>804</v>
      </c>
      <c r="E66" s="954">
        <v>45093</v>
      </c>
      <c r="F66" s="955">
        <v>750</v>
      </c>
      <c r="G66" s="950"/>
      <c r="H66" s="950"/>
      <c r="I66" s="950"/>
      <c r="J66" s="950"/>
      <c r="K66" s="950"/>
      <c r="L66" s="950"/>
      <c r="M66" s="950"/>
      <c r="N66" s="950"/>
      <c r="O66" s="950"/>
      <c r="P66" s="950"/>
    </row>
    <row r="67" spans="1:16" ht="32.4" thickTop="1" thickBot="1" x14ac:dyDescent="0.35">
      <c r="A67" s="951">
        <v>12</v>
      </c>
      <c r="B67" s="952" t="s">
        <v>144</v>
      </c>
      <c r="C67" s="958" t="s">
        <v>548</v>
      </c>
      <c r="D67" s="956">
        <v>521312</v>
      </c>
      <c r="E67" s="954">
        <v>45097</v>
      </c>
      <c r="F67" s="955">
        <v>750</v>
      </c>
      <c r="G67" s="950"/>
      <c r="H67" s="950"/>
      <c r="I67" s="950"/>
      <c r="J67" s="950"/>
      <c r="K67" s="950"/>
      <c r="L67" s="950"/>
      <c r="M67" s="950"/>
      <c r="N67" s="950"/>
      <c r="O67" s="950"/>
      <c r="P67" s="950"/>
    </row>
    <row r="68" spans="1:16" ht="48" thickTop="1" thickBot="1" x14ac:dyDescent="0.35">
      <c r="A68" s="951">
        <v>13</v>
      </c>
      <c r="B68" s="958" t="s">
        <v>549</v>
      </c>
      <c r="C68" s="958" t="s">
        <v>550</v>
      </c>
      <c r="D68" s="960">
        <v>5457</v>
      </c>
      <c r="E68" s="961">
        <v>45098</v>
      </c>
      <c r="F68" s="955">
        <v>750</v>
      </c>
      <c r="G68" s="959"/>
      <c r="H68" s="959"/>
      <c r="I68" s="959"/>
      <c r="J68" s="959"/>
      <c r="K68" s="959"/>
      <c r="L68" s="959"/>
      <c r="M68" s="959"/>
      <c r="N68" s="959"/>
      <c r="O68" s="959"/>
      <c r="P68" s="959"/>
    </row>
    <row r="69" spans="1:16" ht="32.4" thickTop="1" thickBot="1" x14ac:dyDescent="0.35">
      <c r="A69" s="951">
        <v>14</v>
      </c>
      <c r="B69" s="962" t="s">
        <v>122</v>
      </c>
      <c r="C69" s="958" t="s">
        <v>551</v>
      </c>
      <c r="D69" s="956">
        <v>671311</v>
      </c>
      <c r="E69" s="954">
        <v>45099</v>
      </c>
      <c r="F69" s="957">
        <v>-750</v>
      </c>
      <c r="G69" s="1650" t="s">
        <v>552</v>
      </c>
      <c r="H69" s="1650"/>
      <c r="I69" s="1650"/>
      <c r="J69" s="1650"/>
      <c r="K69" s="1050" t="s">
        <v>83</v>
      </c>
      <c r="L69" s="923"/>
      <c r="M69" s="923"/>
      <c r="N69" s="923"/>
      <c r="O69" s="923"/>
    </row>
    <row r="70" spans="1:16" ht="41.4" thickTop="1" thickBot="1" x14ac:dyDescent="0.35">
      <c r="A70" s="951">
        <v>15</v>
      </c>
      <c r="B70" s="963" t="s">
        <v>553</v>
      </c>
      <c r="C70" s="964" t="s">
        <v>554</v>
      </c>
      <c r="D70" s="956">
        <v>272</v>
      </c>
      <c r="E70" s="954">
        <v>236</v>
      </c>
      <c r="F70" s="955">
        <v>750</v>
      </c>
      <c r="G70" s="950"/>
      <c r="H70" s="950"/>
      <c r="I70" s="950"/>
      <c r="J70" s="950"/>
      <c r="K70" s="950"/>
      <c r="L70" s="923"/>
      <c r="M70" s="923"/>
      <c r="N70" s="923"/>
      <c r="O70" s="923"/>
      <c r="P70" s="923"/>
    </row>
    <row r="71" spans="1:16" ht="42.6" thickTop="1" thickBot="1" x14ac:dyDescent="0.35">
      <c r="A71" s="951">
        <v>16</v>
      </c>
      <c r="B71" s="965" t="s">
        <v>555</v>
      </c>
      <c r="C71" s="964" t="s">
        <v>556</v>
      </c>
      <c r="D71" s="956">
        <v>818</v>
      </c>
      <c r="E71" s="954">
        <v>45103</v>
      </c>
      <c r="F71" s="955">
        <v>750</v>
      </c>
      <c r="G71" s="950"/>
      <c r="H71" s="950"/>
      <c r="I71" s="950"/>
      <c r="J71" s="950"/>
      <c r="K71" s="950"/>
      <c r="L71" s="923"/>
      <c r="M71" s="923"/>
      <c r="N71" s="923"/>
      <c r="O71" s="923"/>
      <c r="P71" s="923"/>
    </row>
    <row r="72" spans="1:16" ht="40.799999999999997" thickTop="1" thickBot="1" x14ac:dyDescent="0.35">
      <c r="A72" s="951">
        <v>17</v>
      </c>
      <c r="B72" s="966" t="s">
        <v>557</v>
      </c>
      <c r="C72" s="953" t="s">
        <v>558</v>
      </c>
      <c r="D72" s="956">
        <v>1038</v>
      </c>
      <c r="E72" s="954">
        <v>45104</v>
      </c>
      <c r="F72" s="955">
        <v>750</v>
      </c>
      <c r="G72" s="950"/>
      <c r="H72" s="950"/>
      <c r="I72" s="950"/>
      <c r="J72" s="950"/>
      <c r="K72" s="950"/>
      <c r="L72" s="923"/>
      <c r="M72" s="923"/>
      <c r="N72" s="923"/>
      <c r="O72" s="923"/>
      <c r="P72" s="923"/>
    </row>
    <row r="73" spans="1:16" ht="15" thickTop="1" x14ac:dyDescent="0.3"/>
  </sheetData>
  <mergeCells count="20">
    <mergeCell ref="H58:J58"/>
    <mergeCell ref="H25:K26"/>
    <mergeCell ref="G69:J69"/>
    <mergeCell ref="G10:J10"/>
    <mergeCell ref="G21:J21"/>
    <mergeCell ref="G22:J22"/>
    <mergeCell ref="G15:J15"/>
    <mergeCell ref="G23:J23"/>
    <mergeCell ref="B55:F55"/>
    <mergeCell ref="B34:F34"/>
    <mergeCell ref="B9:F9"/>
    <mergeCell ref="A1:F1"/>
    <mergeCell ref="A2:F2"/>
    <mergeCell ref="A3:F3"/>
    <mergeCell ref="A5:F5"/>
    <mergeCell ref="A6:A8"/>
    <mergeCell ref="B6:B8"/>
    <mergeCell ref="C6:C8"/>
    <mergeCell ref="D6:F6"/>
    <mergeCell ref="D7:F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zoomScale="70" zoomScaleNormal="70" workbookViewId="0">
      <selection activeCell="D8" sqref="D8"/>
    </sheetView>
  </sheetViews>
  <sheetFormatPr defaultRowHeight="14.4" x14ac:dyDescent="0.3"/>
  <cols>
    <col min="1" max="1" width="3.21875" customWidth="1"/>
    <col min="2" max="2" width="43" customWidth="1"/>
    <col min="3" max="3" width="54.21875" customWidth="1"/>
    <col min="4" max="4" width="22.5546875" customWidth="1"/>
    <col min="5" max="5" width="25" customWidth="1"/>
    <col min="6" max="6" width="27.88671875" customWidth="1"/>
    <col min="7" max="7" width="0" hidden="1" customWidth="1"/>
  </cols>
  <sheetData>
    <row r="1" spans="1:12" ht="15.6" x14ac:dyDescent="0.3">
      <c r="A1" s="1678" t="s">
        <v>0</v>
      </c>
      <c r="B1" s="1678"/>
      <c r="C1" s="1678"/>
      <c r="D1" s="1678"/>
      <c r="E1" s="1678"/>
      <c r="F1" s="1678"/>
      <c r="G1" s="984"/>
      <c r="H1" s="984"/>
      <c r="I1" s="984"/>
      <c r="J1" s="984"/>
      <c r="K1" s="984"/>
      <c r="L1" s="984"/>
    </row>
    <row r="2" spans="1:12" ht="15.6" x14ac:dyDescent="0.3">
      <c r="A2" s="1678" t="s">
        <v>1</v>
      </c>
      <c r="B2" s="1678"/>
      <c r="C2" s="1678"/>
      <c r="D2" s="1678"/>
      <c r="E2" s="1678"/>
      <c r="F2" s="1678"/>
      <c r="G2" s="984"/>
      <c r="H2" s="984"/>
      <c r="I2" s="984"/>
      <c r="J2" s="984"/>
      <c r="K2" s="984"/>
      <c r="L2" s="984"/>
    </row>
    <row r="3" spans="1:12" ht="15.6" x14ac:dyDescent="0.3">
      <c r="A3" s="1679" t="s">
        <v>564</v>
      </c>
      <c r="B3" s="1679"/>
      <c r="C3" s="1679"/>
      <c r="D3" s="1679"/>
      <c r="E3" s="1679"/>
      <c r="F3" s="1679"/>
      <c r="G3" s="984"/>
      <c r="H3" s="984"/>
      <c r="I3" s="984"/>
      <c r="J3" s="984"/>
      <c r="K3" s="984"/>
      <c r="L3" s="984"/>
    </row>
    <row r="5" spans="1:12" ht="54" customHeight="1" x14ac:dyDescent="0.3">
      <c r="A5" s="1635" t="s">
        <v>565</v>
      </c>
      <c r="B5" s="1635"/>
      <c r="C5" s="1635"/>
      <c r="D5" s="1635"/>
      <c r="E5" s="1635"/>
      <c r="F5" s="1635"/>
      <c r="G5" s="984"/>
      <c r="H5" s="984"/>
      <c r="I5" s="984"/>
      <c r="J5" s="984"/>
      <c r="K5" s="984"/>
      <c r="L5" s="984"/>
    </row>
    <row r="6" spans="1:12" ht="15.6" x14ac:dyDescent="0.3">
      <c r="A6" s="1636" t="s">
        <v>3</v>
      </c>
      <c r="B6" s="1636" t="s">
        <v>4</v>
      </c>
      <c r="C6" s="1636" t="s">
        <v>566</v>
      </c>
      <c r="D6" s="1680" t="s">
        <v>567</v>
      </c>
      <c r="E6" s="1681"/>
      <c r="F6" s="1682"/>
      <c r="G6" s="984"/>
      <c r="H6" s="984"/>
      <c r="I6" s="984"/>
      <c r="J6" s="984"/>
      <c r="K6" s="984"/>
      <c r="L6" s="984"/>
    </row>
    <row r="7" spans="1:12" ht="61.2" customHeight="1" x14ac:dyDescent="0.3">
      <c r="A7" s="1637"/>
      <c r="B7" s="1637"/>
      <c r="C7" s="1637"/>
      <c r="D7" s="1683" t="s">
        <v>568</v>
      </c>
      <c r="E7" s="1684"/>
      <c r="F7" s="1685"/>
      <c r="G7" s="984"/>
      <c r="H7" s="984"/>
      <c r="I7" s="986"/>
      <c r="J7" s="984"/>
      <c r="K7" s="984"/>
      <c r="L7" s="984"/>
    </row>
    <row r="8" spans="1:12" ht="36.6" customHeight="1" x14ac:dyDescent="0.3">
      <c r="A8" s="1638"/>
      <c r="B8" s="1638"/>
      <c r="C8" s="1638"/>
      <c r="D8" s="1022" t="s">
        <v>569</v>
      </c>
      <c r="E8" s="999" t="s">
        <v>9</v>
      </c>
      <c r="F8" s="1044" t="s">
        <v>10</v>
      </c>
      <c r="G8" s="984"/>
      <c r="H8" s="984"/>
      <c r="I8" s="986"/>
      <c r="J8" s="984"/>
      <c r="K8" s="984"/>
      <c r="L8" s="984"/>
    </row>
    <row r="9" spans="1:12" ht="15.6" x14ac:dyDescent="0.3">
      <c r="A9" s="987"/>
      <c r="B9" s="1675" t="s">
        <v>570</v>
      </c>
      <c r="C9" s="1673"/>
      <c r="D9" s="1673"/>
      <c r="E9" s="1673"/>
      <c r="F9" s="1674"/>
      <c r="G9" s="984"/>
      <c r="H9" s="984"/>
      <c r="I9" s="986"/>
      <c r="J9" s="984"/>
      <c r="K9" s="984"/>
      <c r="L9" s="984"/>
    </row>
    <row r="10" spans="1:12" ht="31.8" thickBot="1" x14ac:dyDescent="0.35">
      <c r="A10" s="985">
        <v>1</v>
      </c>
      <c r="B10" s="990" t="s">
        <v>571</v>
      </c>
      <c r="C10" s="1005" t="s">
        <v>572</v>
      </c>
      <c r="D10" s="992">
        <v>298911</v>
      </c>
      <c r="E10" s="998">
        <v>45110</v>
      </c>
      <c r="F10" s="996">
        <v>7500</v>
      </c>
      <c r="G10" s="1045">
        <v>7500</v>
      </c>
      <c r="H10" s="984"/>
      <c r="I10" s="986"/>
      <c r="J10" s="984"/>
      <c r="K10" s="984"/>
      <c r="L10" s="984"/>
    </row>
    <row r="11" spans="1:12" ht="27.6" thickTop="1" thickBot="1" x14ac:dyDescent="0.35">
      <c r="A11" s="985">
        <v>2</v>
      </c>
      <c r="B11" s="1031" t="s">
        <v>573</v>
      </c>
      <c r="C11" s="1021" t="s">
        <v>574</v>
      </c>
      <c r="D11" s="1001">
        <v>10162</v>
      </c>
      <c r="E11" s="1002">
        <v>45111</v>
      </c>
      <c r="F11" s="1041">
        <v>750</v>
      </c>
      <c r="G11" s="1046">
        <v>750</v>
      </c>
      <c r="H11" s="984"/>
      <c r="I11" s="1677" t="s">
        <v>575</v>
      </c>
      <c r="J11" s="1677"/>
      <c r="K11" s="1677"/>
      <c r="L11" s="1677"/>
    </row>
    <row r="12" spans="1:12" ht="48" thickTop="1" thickBot="1" x14ac:dyDescent="0.35">
      <c r="A12" s="985">
        <v>3</v>
      </c>
      <c r="B12" s="1000" t="s">
        <v>576</v>
      </c>
      <c r="C12" s="1008" t="s">
        <v>577</v>
      </c>
      <c r="D12" s="1001">
        <v>2790</v>
      </c>
      <c r="E12" s="1002">
        <v>45118</v>
      </c>
      <c r="F12" s="1003">
        <v>7500</v>
      </c>
      <c r="G12" s="1046">
        <v>7500</v>
      </c>
      <c r="H12" s="984"/>
      <c r="I12" s="986"/>
      <c r="J12" s="984"/>
      <c r="K12" s="984"/>
      <c r="L12" s="984"/>
    </row>
    <row r="13" spans="1:12" ht="27.6" thickTop="1" thickBot="1" x14ac:dyDescent="0.35">
      <c r="A13" s="985">
        <v>4</v>
      </c>
      <c r="B13" s="1031" t="s">
        <v>573</v>
      </c>
      <c r="C13" s="1027" t="s">
        <v>574</v>
      </c>
      <c r="D13" s="1001">
        <v>10162</v>
      </c>
      <c r="E13" s="1002">
        <v>45111</v>
      </c>
      <c r="F13" s="1020">
        <v>-750</v>
      </c>
      <c r="G13" s="1046">
        <v>-750</v>
      </c>
      <c r="H13" s="984"/>
      <c r="I13" s="1658" t="s">
        <v>578</v>
      </c>
      <c r="J13" s="1658"/>
      <c r="K13" s="1658"/>
      <c r="L13" s="1658"/>
    </row>
    <row r="14" spans="1:12" ht="49.2" thickTop="1" thickBot="1" x14ac:dyDescent="0.35">
      <c r="A14" s="985">
        <v>5</v>
      </c>
      <c r="B14" s="1032" t="s">
        <v>579</v>
      </c>
      <c r="C14" s="1006" t="s">
        <v>580</v>
      </c>
      <c r="D14" s="1001">
        <v>70</v>
      </c>
      <c r="E14" s="1002">
        <v>45120</v>
      </c>
      <c r="F14" s="1003">
        <v>7500</v>
      </c>
      <c r="G14" s="1046">
        <v>7500</v>
      </c>
      <c r="H14" s="984"/>
      <c r="I14" s="986"/>
      <c r="J14" s="984"/>
      <c r="K14" s="984"/>
      <c r="L14" s="984"/>
    </row>
    <row r="15" spans="1:12" ht="37.200000000000003" thickTop="1" thickBot="1" x14ac:dyDescent="0.35">
      <c r="A15" s="985">
        <v>6</v>
      </c>
      <c r="B15" s="1033" t="s">
        <v>581</v>
      </c>
      <c r="C15" s="1006" t="s">
        <v>582</v>
      </c>
      <c r="D15" s="1001">
        <v>315</v>
      </c>
      <c r="E15" s="1002">
        <v>45121</v>
      </c>
      <c r="F15" s="1003">
        <v>7500</v>
      </c>
      <c r="G15" s="1046">
        <v>7500</v>
      </c>
      <c r="H15" s="984"/>
      <c r="I15" s="986"/>
      <c r="J15" s="984"/>
      <c r="K15" s="984"/>
      <c r="L15" s="984"/>
    </row>
    <row r="16" spans="1:12" ht="16.8" thickTop="1" thickBot="1" x14ac:dyDescent="0.35">
      <c r="A16" s="985">
        <v>7</v>
      </c>
      <c r="B16" s="1000" t="s">
        <v>473</v>
      </c>
      <c r="C16" s="1034" t="s">
        <v>583</v>
      </c>
      <c r="D16" s="1001">
        <v>613477</v>
      </c>
      <c r="E16" s="1002">
        <v>45125</v>
      </c>
      <c r="F16" s="1020">
        <v>40</v>
      </c>
      <c r="G16" s="1046">
        <v>40</v>
      </c>
      <c r="H16" s="984"/>
      <c r="I16" s="986"/>
      <c r="J16" s="984"/>
      <c r="K16" s="984"/>
      <c r="L16" s="984"/>
    </row>
    <row r="17" spans="1:14" ht="27" thickTop="1" x14ac:dyDescent="0.3">
      <c r="A17" s="985">
        <v>8</v>
      </c>
      <c r="B17" s="1043" t="s">
        <v>584</v>
      </c>
      <c r="C17" s="1040" t="s">
        <v>585</v>
      </c>
      <c r="D17" s="985">
        <v>6163</v>
      </c>
      <c r="E17" s="999">
        <v>45127</v>
      </c>
      <c r="F17" s="997">
        <v>750</v>
      </c>
      <c r="G17" s="984"/>
      <c r="H17" s="984"/>
      <c r="I17" s="986"/>
      <c r="J17" s="984"/>
      <c r="K17" s="984"/>
      <c r="L17" s="984"/>
      <c r="M17" s="984"/>
      <c r="N17" s="984"/>
    </row>
    <row r="18" spans="1:14" ht="47.4" thickBot="1" x14ac:dyDescent="0.35">
      <c r="A18" s="985">
        <v>9</v>
      </c>
      <c r="B18" s="990" t="s">
        <v>586</v>
      </c>
      <c r="C18" s="990" t="s">
        <v>587</v>
      </c>
      <c r="D18" s="992">
        <v>1813</v>
      </c>
      <c r="E18" s="1023">
        <v>45127</v>
      </c>
      <c r="F18" s="1024">
        <v>7500</v>
      </c>
      <c r="G18" s="1045">
        <v>8250</v>
      </c>
      <c r="H18" s="984"/>
      <c r="I18" s="986"/>
      <c r="J18" s="984"/>
      <c r="K18" s="984"/>
      <c r="L18" s="984"/>
      <c r="M18" s="984"/>
      <c r="N18" s="984"/>
    </row>
    <row r="19" spans="1:14" ht="37.200000000000003" thickTop="1" thickBot="1" x14ac:dyDescent="0.35">
      <c r="A19" s="985">
        <v>10</v>
      </c>
      <c r="B19" s="1009" t="s">
        <v>588</v>
      </c>
      <c r="C19" s="1006" t="s">
        <v>589</v>
      </c>
      <c r="D19" s="1001">
        <v>562695</v>
      </c>
      <c r="E19" s="1002">
        <v>45132</v>
      </c>
      <c r="F19" s="1003">
        <v>7500</v>
      </c>
      <c r="G19" s="1046">
        <v>7500</v>
      </c>
      <c r="H19" s="984"/>
      <c r="I19" s="986"/>
      <c r="J19" s="984"/>
      <c r="K19" s="984"/>
      <c r="L19" s="984"/>
      <c r="M19" s="984"/>
      <c r="N19" s="984"/>
    </row>
    <row r="20" spans="1:14" ht="27" thickTop="1" x14ac:dyDescent="0.3">
      <c r="A20" s="985">
        <v>11</v>
      </c>
      <c r="B20" s="989" t="s">
        <v>590</v>
      </c>
      <c r="C20" s="1004" t="s">
        <v>591</v>
      </c>
      <c r="D20" s="985">
        <v>342</v>
      </c>
      <c r="E20" s="999">
        <v>45135</v>
      </c>
      <c r="F20" s="997">
        <v>7500</v>
      </c>
      <c r="G20" s="984"/>
      <c r="H20" s="984"/>
      <c r="I20" s="986"/>
      <c r="J20" s="984"/>
      <c r="K20" s="984"/>
      <c r="L20" s="984"/>
      <c r="M20" s="984"/>
      <c r="N20" s="984"/>
    </row>
    <row r="21" spans="1:14" ht="39.6" x14ac:dyDescent="0.3">
      <c r="A21" s="985">
        <v>12</v>
      </c>
      <c r="B21" s="989" t="s">
        <v>592</v>
      </c>
      <c r="C21" s="1004" t="s">
        <v>593</v>
      </c>
      <c r="D21" s="985">
        <v>43</v>
      </c>
      <c r="E21" s="999">
        <v>45135</v>
      </c>
      <c r="F21" s="997">
        <v>7500</v>
      </c>
      <c r="G21" s="984"/>
      <c r="H21" s="984"/>
      <c r="I21" s="986"/>
      <c r="J21" s="984"/>
      <c r="K21" s="984"/>
      <c r="L21" s="984"/>
      <c r="M21" s="984"/>
      <c r="N21" s="984"/>
    </row>
    <row r="22" spans="1:14" ht="27" thickBot="1" x14ac:dyDescent="0.35">
      <c r="A22" s="985">
        <v>13</v>
      </c>
      <c r="B22" s="990" t="s">
        <v>590</v>
      </c>
      <c r="C22" s="1010" t="s">
        <v>594</v>
      </c>
      <c r="D22" s="992">
        <v>343</v>
      </c>
      <c r="E22" s="1023">
        <v>45135</v>
      </c>
      <c r="F22" s="1024">
        <v>7500</v>
      </c>
      <c r="G22" s="1045">
        <v>22500</v>
      </c>
      <c r="H22" s="984"/>
      <c r="I22" s="986"/>
      <c r="J22" s="984"/>
      <c r="K22" s="984"/>
      <c r="L22" s="984"/>
      <c r="M22" s="984"/>
      <c r="N22" s="984"/>
    </row>
    <row r="23" spans="1:14" ht="16.2" hidden="1" thickTop="1" x14ac:dyDescent="0.3">
      <c r="A23" s="985"/>
      <c r="B23" s="989"/>
      <c r="C23" s="1004"/>
      <c r="D23" s="985"/>
      <c r="E23" s="999"/>
      <c r="F23" s="997"/>
      <c r="G23" s="984"/>
      <c r="H23" s="984"/>
      <c r="I23" s="986"/>
      <c r="J23" s="984"/>
      <c r="K23" s="984"/>
      <c r="L23" s="984"/>
      <c r="M23" s="984"/>
      <c r="N23" s="984"/>
    </row>
    <row r="24" spans="1:14" ht="15.6" hidden="1" x14ac:dyDescent="0.3">
      <c r="A24" s="985"/>
      <c r="B24" s="989"/>
      <c r="C24" s="989"/>
      <c r="D24" s="985"/>
      <c r="E24" s="999"/>
      <c r="F24" s="997"/>
      <c r="G24" s="984"/>
      <c r="H24" s="984"/>
      <c r="I24" s="986"/>
      <c r="J24" s="984"/>
      <c r="K24" s="984"/>
      <c r="L24" s="984"/>
      <c r="M24" s="984"/>
      <c r="N24" s="984"/>
    </row>
    <row r="25" spans="1:14" ht="15.6" hidden="1" x14ac:dyDescent="0.3">
      <c r="A25" s="985"/>
      <c r="B25" s="989"/>
      <c r="C25" s="989"/>
      <c r="D25" s="985"/>
      <c r="E25" s="994"/>
      <c r="F25" s="995"/>
      <c r="G25" s="984"/>
      <c r="H25" s="984"/>
      <c r="I25" s="986"/>
      <c r="J25" s="984"/>
      <c r="K25" s="984"/>
      <c r="L25" s="984"/>
      <c r="M25" s="984"/>
      <c r="N25" s="984"/>
    </row>
    <row r="26" spans="1:14" ht="15.6" hidden="1" x14ac:dyDescent="0.3">
      <c r="A26" s="985"/>
      <c r="B26" s="985"/>
      <c r="C26" s="993" t="s">
        <v>210</v>
      </c>
      <c r="D26" s="985"/>
      <c r="E26" s="994"/>
      <c r="F26" s="991">
        <v>68290</v>
      </c>
      <c r="G26" s="1047">
        <v>68290</v>
      </c>
      <c r="H26" s="984"/>
      <c r="I26" s="986"/>
      <c r="J26" s="984"/>
      <c r="K26" s="984"/>
      <c r="L26" s="984"/>
      <c r="M26" s="984"/>
      <c r="N26" s="984"/>
    </row>
    <row r="27" spans="1:14" ht="16.2" thickTop="1" x14ac:dyDescent="0.3">
      <c r="A27" s="985"/>
      <c r="B27" s="1673" t="s">
        <v>595</v>
      </c>
      <c r="C27" s="1673"/>
      <c r="D27" s="1673"/>
      <c r="E27" s="1673"/>
      <c r="F27" s="1674"/>
      <c r="G27" s="984"/>
      <c r="H27" s="984"/>
      <c r="I27" s="986"/>
      <c r="J27" s="984"/>
      <c r="K27" s="984"/>
      <c r="L27" s="984"/>
      <c r="M27" s="984"/>
      <c r="N27" s="984"/>
    </row>
    <row r="28" spans="1:14" ht="53.4" thickBot="1" x14ac:dyDescent="0.35">
      <c r="A28" s="985">
        <v>1</v>
      </c>
      <c r="B28" s="990" t="s">
        <v>596</v>
      </c>
      <c r="C28" s="1010" t="s">
        <v>597</v>
      </c>
      <c r="D28" s="992">
        <v>1</v>
      </c>
      <c r="E28" s="998" t="s">
        <v>598</v>
      </c>
      <c r="F28" s="996">
        <v>750</v>
      </c>
      <c r="G28" s="1045">
        <v>750</v>
      </c>
      <c r="H28" s="984"/>
      <c r="I28" s="986"/>
      <c r="J28" s="984"/>
      <c r="K28" s="984"/>
      <c r="L28" s="984"/>
      <c r="M28" s="984"/>
      <c r="N28" s="984"/>
    </row>
    <row r="29" spans="1:14" ht="42.6" thickTop="1" thickBot="1" x14ac:dyDescent="0.35">
      <c r="A29" s="985">
        <v>2</v>
      </c>
      <c r="B29" s="1000" t="s">
        <v>599</v>
      </c>
      <c r="C29" s="1009" t="s">
        <v>600</v>
      </c>
      <c r="D29" s="1001">
        <v>1089</v>
      </c>
      <c r="E29" s="1002">
        <v>45110</v>
      </c>
      <c r="F29" s="1003">
        <v>750</v>
      </c>
      <c r="G29" s="1046">
        <v>750</v>
      </c>
      <c r="H29" s="984"/>
      <c r="I29" s="986"/>
      <c r="J29" s="984"/>
      <c r="K29" s="984"/>
      <c r="L29" s="984"/>
      <c r="M29" s="984"/>
      <c r="N29" s="984"/>
    </row>
    <row r="30" spans="1:14" ht="28.2" thickTop="1" x14ac:dyDescent="0.3">
      <c r="A30" s="985">
        <v>3</v>
      </c>
      <c r="B30" s="989" t="s">
        <v>601</v>
      </c>
      <c r="C30" s="1007" t="s">
        <v>602</v>
      </c>
      <c r="D30" s="985">
        <v>63576</v>
      </c>
      <c r="E30" s="999">
        <v>45112</v>
      </c>
      <c r="F30" s="997">
        <v>750</v>
      </c>
      <c r="G30" s="984"/>
      <c r="H30" s="984"/>
      <c r="I30" s="986"/>
      <c r="J30" s="984"/>
      <c r="K30" s="984"/>
      <c r="L30" s="984"/>
      <c r="M30" s="984"/>
      <c r="N30" s="984"/>
    </row>
    <row r="31" spans="1:14" ht="39.6" x14ac:dyDescent="0.3">
      <c r="A31" s="985">
        <v>4</v>
      </c>
      <c r="B31" s="1014" t="s">
        <v>603</v>
      </c>
      <c r="C31" s="1011" t="s">
        <v>604</v>
      </c>
      <c r="D31" s="988">
        <v>2228</v>
      </c>
      <c r="E31" s="1012">
        <v>45112</v>
      </c>
      <c r="F31" s="1013">
        <v>750</v>
      </c>
      <c r="G31" s="1048"/>
      <c r="H31" s="984"/>
      <c r="I31" s="986"/>
      <c r="J31" s="1676" t="s">
        <v>605</v>
      </c>
      <c r="K31" s="1676"/>
      <c r="L31" s="1676"/>
      <c r="M31" s="1676"/>
      <c r="N31" s="1025" t="s">
        <v>398</v>
      </c>
    </row>
    <row r="32" spans="1:14" ht="40.200000000000003" thickBot="1" x14ac:dyDescent="0.35">
      <c r="A32" s="985">
        <v>5</v>
      </c>
      <c r="B32" s="1015" t="s">
        <v>603</v>
      </c>
      <c r="C32" s="1016" t="s">
        <v>606</v>
      </c>
      <c r="D32" s="1017">
        <v>2227</v>
      </c>
      <c r="E32" s="998">
        <v>45112</v>
      </c>
      <c r="F32" s="996">
        <v>750</v>
      </c>
      <c r="G32" s="1045">
        <v>2250</v>
      </c>
      <c r="H32" s="984"/>
      <c r="I32" s="986"/>
      <c r="J32" s="1676" t="s">
        <v>605</v>
      </c>
      <c r="K32" s="1676"/>
      <c r="L32" s="1676"/>
      <c r="M32" s="1676"/>
      <c r="N32" s="1025" t="s">
        <v>398</v>
      </c>
    </row>
    <row r="33" spans="1:12" ht="40.200000000000003" thickTop="1" x14ac:dyDescent="0.3">
      <c r="A33" s="985">
        <v>6</v>
      </c>
      <c r="B33" s="989" t="s">
        <v>607</v>
      </c>
      <c r="C33" s="1004" t="s">
        <v>608</v>
      </c>
      <c r="D33" s="985">
        <v>743</v>
      </c>
      <c r="E33" s="999">
        <v>45114</v>
      </c>
      <c r="F33" s="997">
        <v>750</v>
      </c>
      <c r="G33" s="984"/>
      <c r="H33" s="984"/>
      <c r="I33" s="986"/>
      <c r="J33" s="984"/>
      <c r="K33" s="984"/>
      <c r="L33" s="984"/>
    </row>
    <row r="34" spans="1:12" ht="26.4" x14ac:dyDescent="0.3">
      <c r="A34" s="985">
        <v>7</v>
      </c>
      <c r="B34" s="989" t="s">
        <v>609</v>
      </c>
      <c r="C34" s="1004" t="s">
        <v>610</v>
      </c>
      <c r="D34" s="985">
        <v>795</v>
      </c>
      <c r="E34" s="999">
        <v>45114</v>
      </c>
      <c r="F34" s="997">
        <v>750</v>
      </c>
      <c r="G34" s="984"/>
      <c r="H34" s="984"/>
      <c r="I34" s="986"/>
      <c r="J34" s="984"/>
      <c r="K34" s="984"/>
      <c r="L34" s="984"/>
    </row>
    <row r="35" spans="1:12" ht="27" thickBot="1" x14ac:dyDescent="0.35">
      <c r="A35" s="985">
        <v>8</v>
      </c>
      <c r="B35" s="990" t="s">
        <v>609</v>
      </c>
      <c r="C35" s="1010" t="s">
        <v>611</v>
      </c>
      <c r="D35" s="992">
        <v>796</v>
      </c>
      <c r="E35" s="1023">
        <v>45114</v>
      </c>
      <c r="F35" s="1024">
        <v>750</v>
      </c>
      <c r="G35" s="1045">
        <v>2250</v>
      </c>
      <c r="H35" s="984"/>
      <c r="I35" s="986"/>
      <c r="J35" s="984"/>
      <c r="K35" s="984"/>
      <c r="L35" s="984"/>
    </row>
    <row r="36" spans="1:12" ht="27.6" thickTop="1" thickBot="1" x14ac:dyDescent="0.35">
      <c r="A36" s="985">
        <v>9</v>
      </c>
      <c r="B36" s="1000" t="s">
        <v>609</v>
      </c>
      <c r="C36" s="1008" t="s">
        <v>612</v>
      </c>
      <c r="D36" s="1001">
        <v>800</v>
      </c>
      <c r="E36" s="1002">
        <v>45117</v>
      </c>
      <c r="F36" s="1003">
        <v>750</v>
      </c>
      <c r="G36" s="1046">
        <v>750</v>
      </c>
      <c r="H36" s="984"/>
      <c r="I36" s="986"/>
      <c r="J36" s="984"/>
      <c r="K36" s="984"/>
      <c r="L36" s="984"/>
    </row>
    <row r="37" spans="1:12" ht="27.6" thickTop="1" thickBot="1" x14ac:dyDescent="0.35">
      <c r="A37" s="985">
        <v>10</v>
      </c>
      <c r="B37" s="1028" t="s">
        <v>573</v>
      </c>
      <c r="C37" s="1027" t="s">
        <v>574</v>
      </c>
      <c r="D37" s="1029">
        <v>10162</v>
      </c>
      <c r="E37" s="1030">
        <v>45111</v>
      </c>
      <c r="F37" s="1026">
        <v>750</v>
      </c>
      <c r="G37" s="1049">
        <v>750</v>
      </c>
      <c r="H37" s="984"/>
      <c r="I37" s="1658" t="s">
        <v>578</v>
      </c>
      <c r="J37" s="1658"/>
      <c r="K37" s="1658"/>
      <c r="L37" s="1658"/>
    </row>
    <row r="38" spans="1:12" ht="40.799999999999997" thickTop="1" thickBot="1" x14ac:dyDescent="0.35">
      <c r="A38" s="985">
        <v>11</v>
      </c>
      <c r="B38" s="1000" t="s">
        <v>234</v>
      </c>
      <c r="C38" s="1008" t="s">
        <v>613</v>
      </c>
      <c r="D38" s="1001">
        <v>2387</v>
      </c>
      <c r="E38" s="1002">
        <v>45124</v>
      </c>
      <c r="F38" s="1003">
        <v>750</v>
      </c>
      <c r="G38" s="1046">
        <v>750</v>
      </c>
      <c r="H38" s="984"/>
      <c r="I38" s="986"/>
      <c r="J38" s="984"/>
      <c r="K38" s="984"/>
      <c r="L38" s="984"/>
    </row>
    <row r="39" spans="1:12" ht="40.799999999999997" thickTop="1" thickBot="1" x14ac:dyDescent="0.35">
      <c r="A39" s="985">
        <v>12</v>
      </c>
      <c r="B39" s="1042" t="s">
        <v>614</v>
      </c>
      <c r="C39" s="1008" t="s">
        <v>615</v>
      </c>
      <c r="D39" s="1001">
        <v>16923</v>
      </c>
      <c r="E39" s="1002">
        <v>45127</v>
      </c>
      <c r="F39" s="1003">
        <v>750</v>
      </c>
      <c r="G39" s="1046">
        <v>750</v>
      </c>
      <c r="H39" s="984"/>
      <c r="I39" s="986"/>
      <c r="J39" s="984"/>
      <c r="K39" s="984"/>
      <c r="L39" s="984"/>
    </row>
    <row r="40" spans="1:12" ht="27.6" thickTop="1" thickBot="1" x14ac:dyDescent="0.35">
      <c r="A40" s="985">
        <v>13</v>
      </c>
      <c r="B40" s="1042" t="s">
        <v>616</v>
      </c>
      <c r="C40" s="1008" t="s">
        <v>617</v>
      </c>
      <c r="D40" s="1001">
        <v>11997</v>
      </c>
      <c r="E40" s="1002">
        <v>45128</v>
      </c>
      <c r="F40" s="1003">
        <v>750</v>
      </c>
      <c r="G40" s="1046">
        <v>750</v>
      </c>
      <c r="H40" s="984"/>
      <c r="I40" s="986"/>
      <c r="J40" s="984"/>
      <c r="K40" s="984"/>
      <c r="L40" s="984"/>
    </row>
    <row r="41" spans="1:12" ht="27.6" thickTop="1" thickBot="1" x14ac:dyDescent="0.35">
      <c r="A41" s="985">
        <v>14</v>
      </c>
      <c r="B41" s="1042" t="s">
        <v>618</v>
      </c>
      <c r="C41" s="1008" t="s">
        <v>619</v>
      </c>
      <c r="D41" s="1001">
        <v>2115</v>
      </c>
      <c r="E41" s="1002">
        <v>45131</v>
      </c>
      <c r="F41" s="1003">
        <v>7500</v>
      </c>
      <c r="G41" s="1046">
        <v>7500</v>
      </c>
      <c r="H41" s="984"/>
      <c r="I41" s="986"/>
      <c r="J41" s="984"/>
      <c r="K41" s="984"/>
      <c r="L41" s="984"/>
    </row>
    <row r="42" spans="1:12" ht="16.2" hidden="1" thickTop="1" x14ac:dyDescent="0.3">
      <c r="A42" s="985"/>
      <c r="B42" s="989"/>
      <c r="C42" s="1004"/>
      <c r="D42" s="985"/>
      <c r="E42" s="999"/>
      <c r="F42" s="997"/>
      <c r="G42" s="984"/>
      <c r="H42" s="984"/>
      <c r="I42" s="986"/>
      <c r="J42" s="984"/>
      <c r="K42" s="984"/>
      <c r="L42" s="984"/>
    </row>
    <row r="43" spans="1:12" ht="15.6" hidden="1" x14ac:dyDescent="0.3">
      <c r="A43" s="985"/>
      <c r="B43" s="989"/>
      <c r="C43" s="1004"/>
      <c r="D43" s="985"/>
      <c r="E43" s="999"/>
      <c r="F43" s="997"/>
      <c r="G43" s="984"/>
      <c r="H43" s="984"/>
      <c r="I43" s="986"/>
      <c r="J43" s="984"/>
      <c r="K43" s="984"/>
      <c r="L43" s="984"/>
    </row>
    <row r="44" spans="1:12" ht="15.6" hidden="1" x14ac:dyDescent="0.3">
      <c r="A44" s="985"/>
      <c r="B44" s="989"/>
      <c r="C44" s="989"/>
      <c r="D44" s="985"/>
      <c r="E44" s="994"/>
      <c r="F44" s="995"/>
      <c r="G44" s="984"/>
      <c r="H44" s="984"/>
      <c r="I44" s="986"/>
      <c r="J44" s="984"/>
      <c r="K44" s="984"/>
      <c r="L44" s="984"/>
    </row>
    <row r="45" spans="1:12" ht="15.6" hidden="1" x14ac:dyDescent="0.3">
      <c r="A45" s="985"/>
      <c r="B45" s="985"/>
      <c r="C45" s="993" t="s">
        <v>210</v>
      </c>
      <c r="D45" s="985"/>
      <c r="E45" s="994"/>
      <c r="F45" s="991">
        <v>17250</v>
      </c>
      <c r="G45" s="1047">
        <v>17250</v>
      </c>
      <c r="H45" s="984"/>
      <c r="I45" s="986"/>
      <c r="J45" s="984"/>
      <c r="K45" s="984"/>
      <c r="L45" s="984"/>
    </row>
    <row r="46" spans="1:12" ht="16.2" thickTop="1" x14ac:dyDescent="0.3">
      <c r="A46" s="985"/>
      <c r="B46" s="1673" t="s">
        <v>620</v>
      </c>
      <c r="C46" s="1673"/>
      <c r="D46" s="1673"/>
      <c r="E46" s="1673"/>
      <c r="F46" s="1674"/>
      <c r="G46" s="984"/>
      <c r="H46" s="984"/>
      <c r="I46" s="986"/>
      <c r="J46" s="984"/>
      <c r="K46" s="984"/>
      <c r="L46" s="984"/>
    </row>
    <row r="47" spans="1:12" ht="40.200000000000003" thickBot="1" x14ac:dyDescent="0.35">
      <c r="A47" s="985">
        <v>1</v>
      </c>
      <c r="B47" s="990" t="s">
        <v>29</v>
      </c>
      <c r="C47" s="1010" t="s">
        <v>621</v>
      </c>
      <c r="D47" s="1018">
        <v>21503</v>
      </c>
      <c r="E47" s="998">
        <v>45112</v>
      </c>
      <c r="F47" s="996">
        <v>750</v>
      </c>
      <c r="G47" s="1045">
        <v>750</v>
      </c>
      <c r="H47" s="984"/>
      <c r="I47" s="986"/>
      <c r="J47" s="984"/>
      <c r="K47" s="984"/>
      <c r="L47" s="984"/>
    </row>
    <row r="48" spans="1:12" ht="54" thickTop="1" thickBot="1" x14ac:dyDescent="0.35">
      <c r="A48" s="985">
        <v>2</v>
      </c>
      <c r="B48" s="1000" t="s">
        <v>395</v>
      </c>
      <c r="C48" s="1008" t="s">
        <v>622</v>
      </c>
      <c r="D48" s="1019">
        <v>39</v>
      </c>
      <c r="E48" s="1002">
        <v>45113</v>
      </c>
      <c r="F48" s="1003">
        <v>750</v>
      </c>
      <c r="G48" s="1046">
        <v>750</v>
      </c>
      <c r="H48" s="984"/>
      <c r="I48" s="986"/>
      <c r="J48" s="984"/>
      <c r="K48" s="984"/>
      <c r="L48" s="984"/>
    </row>
    <row r="49" spans="1:13" ht="40.799999999999997" thickTop="1" thickBot="1" x14ac:dyDescent="0.35">
      <c r="A49" s="985">
        <v>3</v>
      </c>
      <c r="B49" s="1009" t="s">
        <v>623</v>
      </c>
      <c r="C49" s="1008" t="s">
        <v>624</v>
      </c>
      <c r="D49" s="1019">
        <v>437</v>
      </c>
      <c r="E49" s="1002">
        <v>45114</v>
      </c>
      <c r="F49" s="1003">
        <v>750</v>
      </c>
      <c r="G49" s="1046">
        <v>750</v>
      </c>
      <c r="H49" s="984"/>
      <c r="I49" s="986"/>
      <c r="J49" s="984"/>
      <c r="K49" s="984"/>
      <c r="L49" s="984"/>
      <c r="M49" s="984"/>
    </row>
    <row r="50" spans="1:13" ht="40.799999999999997" thickTop="1" thickBot="1" x14ac:dyDescent="0.35">
      <c r="A50" s="985">
        <v>4</v>
      </c>
      <c r="B50" s="1000" t="s">
        <v>625</v>
      </c>
      <c r="C50" s="1008" t="s">
        <v>626</v>
      </c>
      <c r="D50" s="1019">
        <v>1550</v>
      </c>
      <c r="E50" s="1002">
        <v>45117</v>
      </c>
      <c r="F50" s="1003">
        <v>750</v>
      </c>
      <c r="G50" s="1045">
        <v>750</v>
      </c>
      <c r="H50" s="984"/>
      <c r="I50" s="986"/>
      <c r="J50" s="984"/>
      <c r="K50" s="984"/>
      <c r="L50" s="984"/>
      <c r="M50" s="984"/>
    </row>
    <row r="51" spans="1:13" ht="37.200000000000003" thickTop="1" thickBot="1" x14ac:dyDescent="0.35">
      <c r="A51" s="985">
        <v>5</v>
      </c>
      <c r="B51" s="1034" t="s">
        <v>627</v>
      </c>
      <c r="C51" s="1035" t="s">
        <v>628</v>
      </c>
      <c r="D51" s="1036">
        <v>1046</v>
      </c>
      <c r="E51" s="1037">
        <v>45120</v>
      </c>
      <c r="F51" s="1038">
        <v>750</v>
      </c>
      <c r="G51" s="1045">
        <v>750</v>
      </c>
      <c r="H51" s="984"/>
      <c r="I51" s="986"/>
      <c r="J51" s="984"/>
      <c r="K51" s="984"/>
      <c r="L51" s="984"/>
      <c r="M51" s="984"/>
    </row>
    <row r="52" spans="1:13" ht="28.8" thickTop="1" thickBot="1" x14ac:dyDescent="0.35">
      <c r="A52" s="985">
        <v>6</v>
      </c>
      <c r="B52" s="1009" t="s">
        <v>130</v>
      </c>
      <c r="C52" s="1009" t="s">
        <v>629</v>
      </c>
      <c r="D52" s="1019">
        <v>48568</v>
      </c>
      <c r="E52" s="1002">
        <v>45124</v>
      </c>
      <c r="F52" s="1020">
        <v>-750</v>
      </c>
      <c r="G52" s="1045">
        <v>-750</v>
      </c>
      <c r="H52" s="984"/>
      <c r="I52" s="1039" t="s">
        <v>323</v>
      </c>
      <c r="J52" s="1672" t="s">
        <v>630</v>
      </c>
      <c r="K52" s="1672"/>
      <c r="L52" s="1672"/>
      <c r="M52" s="1672"/>
    </row>
    <row r="53" spans="1:13" ht="28.8" thickTop="1" thickBot="1" x14ac:dyDescent="0.35">
      <c r="A53" s="985">
        <v>7</v>
      </c>
      <c r="B53" s="1009" t="s">
        <v>631</v>
      </c>
      <c r="C53" s="1008" t="s">
        <v>632</v>
      </c>
      <c r="D53" s="1019">
        <v>592499</v>
      </c>
      <c r="E53" s="1002">
        <v>45126</v>
      </c>
      <c r="F53" s="1003">
        <v>750</v>
      </c>
      <c r="G53" s="1046">
        <v>750</v>
      </c>
      <c r="H53" s="984"/>
      <c r="I53" s="986"/>
      <c r="J53" s="984"/>
      <c r="K53" s="984"/>
      <c r="L53" s="984"/>
      <c r="M53" s="984"/>
    </row>
    <row r="54" spans="1:13" ht="27.6" thickTop="1" thickBot="1" x14ac:dyDescent="0.35">
      <c r="A54" s="985">
        <v>8</v>
      </c>
      <c r="B54" s="1042" t="s">
        <v>633</v>
      </c>
      <c r="C54" s="1008" t="s">
        <v>634</v>
      </c>
      <c r="D54" s="1019">
        <v>13</v>
      </c>
      <c r="E54" s="1002">
        <v>45128</v>
      </c>
      <c r="F54" s="1003">
        <v>750</v>
      </c>
      <c r="G54" s="1046">
        <v>750</v>
      </c>
      <c r="H54" s="984"/>
      <c r="I54" s="986"/>
      <c r="J54" s="984"/>
      <c r="K54" s="984"/>
      <c r="L54" s="984"/>
      <c r="M54" s="984"/>
    </row>
    <row r="55" spans="1:13" ht="27.6" thickTop="1" thickBot="1" x14ac:dyDescent="0.35">
      <c r="A55" s="985">
        <v>9</v>
      </c>
      <c r="B55" s="1008" t="s">
        <v>266</v>
      </c>
      <c r="C55" s="1008" t="s">
        <v>635</v>
      </c>
      <c r="D55" s="1019">
        <v>4845</v>
      </c>
      <c r="E55" s="1002">
        <v>45132</v>
      </c>
      <c r="F55" s="1003">
        <v>750</v>
      </c>
      <c r="G55" s="1046">
        <v>750</v>
      </c>
      <c r="H55" s="984"/>
      <c r="I55" s="984"/>
      <c r="J55" s="984"/>
      <c r="K55" s="984"/>
      <c r="L55" s="984"/>
      <c r="M55" s="984"/>
    </row>
    <row r="56" spans="1:13" ht="27.6" thickTop="1" thickBot="1" x14ac:dyDescent="0.35">
      <c r="A56" s="985">
        <v>10</v>
      </c>
      <c r="B56" s="1008" t="s">
        <v>636</v>
      </c>
      <c r="C56" s="1008" t="s">
        <v>637</v>
      </c>
      <c r="D56" s="1019">
        <v>2</v>
      </c>
      <c r="E56" s="1002">
        <v>45133</v>
      </c>
      <c r="F56" s="1003">
        <v>750</v>
      </c>
      <c r="G56" s="1046">
        <v>750</v>
      </c>
      <c r="H56" s="984"/>
      <c r="I56" s="984"/>
      <c r="J56" s="984"/>
      <c r="K56" s="984"/>
      <c r="L56" s="984"/>
      <c r="M56" s="984"/>
    </row>
  </sheetData>
  <mergeCells count="18">
    <mergeCell ref="A1:F1"/>
    <mergeCell ref="A2:F2"/>
    <mergeCell ref="A3:F3"/>
    <mergeCell ref="A5:F5"/>
    <mergeCell ref="A6:A8"/>
    <mergeCell ref="B6:B8"/>
    <mergeCell ref="C6:C8"/>
    <mergeCell ref="D6:F6"/>
    <mergeCell ref="D7:F7"/>
    <mergeCell ref="J52:M52"/>
    <mergeCell ref="I37:L37"/>
    <mergeCell ref="B46:F46"/>
    <mergeCell ref="B9:F9"/>
    <mergeCell ref="B27:F27"/>
    <mergeCell ref="J31:M31"/>
    <mergeCell ref="J32:M32"/>
    <mergeCell ref="I11:L11"/>
    <mergeCell ref="I13:L1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opLeftCell="A18" zoomScale="55" zoomScaleNormal="55" workbookViewId="0">
      <selection activeCell="B32" sqref="B32:D32"/>
    </sheetView>
  </sheetViews>
  <sheetFormatPr defaultRowHeight="14.4" x14ac:dyDescent="0.3"/>
  <cols>
    <col min="1" max="1" width="3.6640625" customWidth="1"/>
    <col min="2" max="2" width="37.88671875" customWidth="1"/>
    <col min="3" max="3" width="51.88671875" customWidth="1"/>
    <col min="4" max="4" width="23.6640625" customWidth="1"/>
    <col min="5" max="5" width="21.6640625" customWidth="1"/>
    <col min="6" max="6" width="27.6640625" customWidth="1"/>
    <col min="7" max="7" width="0" hidden="1" customWidth="1"/>
  </cols>
  <sheetData>
    <row r="1" spans="1:10" ht="15.6" x14ac:dyDescent="0.3">
      <c r="A1" s="1678" t="s">
        <v>0</v>
      </c>
      <c r="B1" s="1678"/>
      <c r="C1" s="1678"/>
      <c r="D1" s="1678"/>
      <c r="E1" s="1678"/>
      <c r="F1" s="1678"/>
      <c r="G1" s="1051"/>
      <c r="H1" s="1051"/>
      <c r="I1" s="1051"/>
      <c r="J1" s="1051"/>
    </row>
    <row r="2" spans="1:10" ht="15.6" x14ac:dyDescent="0.3">
      <c r="A2" s="1678" t="s">
        <v>1</v>
      </c>
      <c r="B2" s="1678"/>
      <c r="C2" s="1678"/>
      <c r="D2" s="1678"/>
      <c r="E2" s="1678"/>
      <c r="F2" s="1678"/>
      <c r="G2" s="1051"/>
      <c r="H2" s="1051"/>
      <c r="I2" s="1051"/>
      <c r="J2" s="1051"/>
    </row>
    <row r="3" spans="1:10" ht="15.6" x14ac:dyDescent="0.3">
      <c r="A3" s="1679" t="s">
        <v>564</v>
      </c>
      <c r="B3" s="1679"/>
      <c r="C3" s="1679"/>
      <c r="D3" s="1679"/>
      <c r="E3" s="1679"/>
      <c r="F3" s="1679"/>
      <c r="G3" s="1051"/>
      <c r="H3" s="1051"/>
      <c r="I3" s="1051"/>
      <c r="J3" s="1051"/>
    </row>
    <row r="5" spans="1:10" ht="42.6" customHeight="1" x14ac:dyDescent="0.3">
      <c r="A5" s="1635" t="s">
        <v>691</v>
      </c>
      <c r="B5" s="1635"/>
      <c r="C5" s="1635"/>
      <c r="D5" s="1635"/>
      <c r="E5" s="1635"/>
      <c r="F5" s="1635"/>
      <c r="G5" s="1051"/>
      <c r="H5" s="1051"/>
      <c r="I5" s="1051"/>
      <c r="J5" s="1051"/>
    </row>
    <row r="6" spans="1:10" ht="26.4" customHeight="1" thickBot="1" x14ac:dyDescent="0.35">
      <c r="A6" s="1636" t="s">
        <v>3</v>
      </c>
      <c r="B6" s="1636" t="s">
        <v>4</v>
      </c>
      <c r="C6" s="1636" t="s">
        <v>566</v>
      </c>
      <c r="D6" s="1686" t="s">
        <v>567</v>
      </c>
      <c r="E6" s="1687"/>
      <c r="F6" s="1688"/>
      <c r="G6" s="1051"/>
      <c r="H6" s="1051"/>
      <c r="I6" s="1051"/>
      <c r="J6" s="1051"/>
    </row>
    <row r="7" spans="1:10" ht="51" customHeight="1" thickTop="1" x14ac:dyDescent="0.3">
      <c r="A7" s="1637"/>
      <c r="B7" s="1637"/>
      <c r="C7" s="1637"/>
      <c r="D7" s="1689" t="s">
        <v>568</v>
      </c>
      <c r="E7" s="1690"/>
      <c r="F7" s="1691"/>
      <c r="G7" s="1051"/>
      <c r="H7" s="1051"/>
      <c r="I7" s="1053"/>
      <c r="J7" s="1051"/>
    </row>
    <row r="8" spans="1:10" ht="15.6" x14ac:dyDescent="0.3">
      <c r="A8" s="1638"/>
      <c r="B8" s="1638"/>
      <c r="C8" s="1638"/>
      <c r="D8" s="1054" t="s">
        <v>8</v>
      </c>
      <c r="E8" s="1059" t="s">
        <v>9</v>
      </c>
      <c r="F8" s="1113" t="s">
        <v>10</v>
      </c>
      <c r="G8" s="1051"/>
      <c r="H8" s="1051"/>
      <c r="I8" s="1053"/>
      <c r="J8" s="1051"/>
    </row>
    <row r="9" spans="1:10" ht="15.6" x14ac:dyDescent="0.3">
      <c r="A9" s="1077"/>
      <c r="B9" s="1675" t="s">
        <v>570</v>
      </c>
      <c r="C9" s="1673"/>
      <c r="D9" s="1673"/>
      <c r="E9" s="1673"/>
      <c r="F9" s="1674"/>
      <c r="G9" s="1051"/>
      <c r="H9" s="1051"/>
      <c r="I9" s="1053"/>
      <c r="J9" s="1051"/>
    </row>
    <row r="10" spans="1:10" ht="41.4" customHeight="1" thickBot="1" x14ac:dyDescent="0.35">
      <c r="A10" s="1079">
        <v>1</v>
      </c>
      <c r="B10" s="1073" t="s">
        <v>638</v>
      </c>
      <c r="C10" s="1083" t="s">
        <v>639</v>
      </c>
      <c r="D10" s="1074">
        <v>7423</v>
      </c>
      <c r="E10" s="1075">
        <v>45138</v>
      </c>
      <c r="F10" s="1076">
        <v>7500</v>
      </c>
      <c r="G10" s="1102">
        <v>7500</v>
      </c>
      <c r="H10" s="1051"/>
      <c r="I10" s="1053"/>
      <c r="J10" s="1051"/>
    </row>
    <row r="11" spans="1:10" ht="40.200000000000003" thickTop="1" x14ac:dyDescent="0.3">
      <c r="A11" s="1079">
        <v>2</v>
      </c>
      <c r="B11" s="1069" t="s">
        <v>24</v>
      </c>
      <c r="C11" s="1092" t="s">
        <v>640</v>
      </c>
      <c r="D11" s="1070">
        <v>561</v>
      </c>
      <c r="E11" s="1071">
        <v>45139</v>
      </c>
      <c r="F11" s="1072">
        <v>750</v>
      </c>
      <c r="G11" s="1051"/>
      <c r="H11" s="1051"/>
      <c r="I11" s="1053"/>
      <c r="J11" s="1051"/>
    </row>
    <row r="12" spans="1:10" ht="26.4" x14ac:dyDescent="0.3">
      <c r="A12" s="1079">
        <v>3</v>
      </c>
      <c r="B12" s="1069" t="s">
        <v>24</v>
      </c>
      <c r="C12" s="1093" t="s">
        <v>641</v>
      </c>
      <c r="D12" s="1063">
        <v>562</v>
      </c>
      <c r="E12" s="1061">
        <v>45139</v>
      </c>
      <c r="F12" s="1067">
        <v>750</v>
      </c>
      <c r="G12" s="1051"/>
      <c r="H12" s="1051"/>
      <c r="I12" s="1053"/>
      <c r="J12" s="1051"/>
    </row>
    <row r="13" spans="1:10" ht="26.4" x14ac:dyDescent="0.3">
      <c r="A13" s="1079">
        <v>4</v>
      </c>
      <c r="B13" s="1069" t="s">
        <v>24</v>
      </c>
      <c r="C13" s="1093" t="s">
        <v>642</v>
      </c>
      <c r="D13" s="1063">
        <v>564</v>
      </c>
      <c r="E13" s="1061">
        <v>45139</v>
      </c>
      <c r="F13" s="1067">
        <v>750</v>
      </c>
      <c r="G13" s="1051"/>
      <c r="H13" s="1051"/>
      <c r="I13" s="1053"/>
      <c r="J13" s="1051"/>
    </row>
    <row r="14" spans="1:10" ht="27" thickBot="1" x14ac:dyDescent="0.35">
      <c r="A14" s="1079">
        <v>5</v>
      </c>
      <c r="B14" s="1084" t="s">
        <v>24</v>
      </c>
      <c r="C14" s="1094" t="s">
        <v>643</v>
      </c>
      <c r="D14" s="1074">
        <v>563</v>
      </c>
      <c r="E14" s="1075">
        <v>45139</v>
      </c>
      <c r="F14" s="1076">
        <v>750</v>
      </c>
      <c r="G14" s="1102">
        <v>3000</v>
      </c>
      <c r="H14" s="1051"/>
      <c r="I14" s="1053"/>
      <c r="J14" s="1051"/>
    </row>
    <row r="15" spans="1:10" ht="54.6" thickTop="1" thickBot="1" x14ac:dyDescent="0.35">
      <c r="A15" s="1079">
        <v>6</v>
      </c>
      <c r="B15" s="1095" t="s">
        <v>644</v>
      </c>
      <c r="C15" s="1096" t="s">
        <v>645</v>
      </c>
      <c r="D15" s="1097">
        <v>3157</v>
      </c>
      <c r="E15" s="1098">
        <v>45138</v>
      </c>
      <c r="F15" s="1099">
        <v>7500</v>
      </c>
      <c r="G15" s="1103">
        <v>7500</v>
      </c>
      <c r="H15" s="1051"/>
      <c r="I15" s="1053"/>
      <c r="J15" s="1112" t="s">
        <v>646</v>
      </c>
    </row>
    <row r="16" spans="1:10" ht="41.4" thickTop="1" thickBot="1" x14ac:dyDescent="0.35">
      <c r="A16" s="1079">
        <v>7</v>
      </c>
      <c r="B16" s="1095" t="s">
        <v>647</v>
      </c>
      <c r="C16" s="1096" t="s">
        <v>648</v>
      </c>
      <c r="D16" s="1097">
        <v>30448</v>
      </c>
      <c r="E16" s="1098">
        <v>45141</v>
      </c>
      <c r="F16" s="1099">
        <v>7500</v>
      </c>
      <c r="G16" s="1103">
        <v>7500</v>
      </c>
      <c r="H16" s="1051"/>
      <c r="I16" s="1053"/>
      <c r="J16" s="1051"/>
    </row>
    <row r="17" spans="1:13" ht="41.4" thickTop="1" thickBot="1" x14ac:dyDescent="0.35">
      <c r="A17" s="1079">
        <v>8</v>
      </c>
      <c r="B17" s="1095" t="s">
        <v>649</v>
      </c>
      <c r="C17" s="1096" t="s">
        <v>650</v>
      </c>
      <c r="D17" s="1097">
        <v>2751</v>
      </c>
      <c r="E17" s="1098">
        <v>45142</v>
      </c>
      <c r="F17" s="1099">
        <v>7500</v>
      </c>
      <c r="G17" s="1103">
        <v>7500</v>
      </c>
      <c r="H17" s="1051"/>
      <c r="I17" s="1053"/>
    </row>
    <row r="18" spans="1:13" ht="54.6" thickTop="1" thickBot="1" x14ac:dyDescent="0.35">
      <c r="A18" s="1079">
        <v>9</v>
      </c>
      <c r="B18" s="1095" t="s">
        <v>489</v>
      </c>
      <c r="C18" s="1096" t="s">
        <v>651</v>
      </c>
      <c r="D18" s="1097">
        <v>242</v>
      </c>
      <c r="E18" s="1098">
        <v>45145</v>
      </c>
      <c r="F18" s="1099">
        <v>7500</v>
      </c>
      <c r="G18" s="1103">
        <v>7500</v>
      </c>
      <c r="H18" s="1051"/>
      <c r="I18" s="1053"/>
    </row>
    <row r="19" spans="1:13" ht="41.4" thickTop="1" thickBot="1" x14ac:dyDescent="0.35">
      <c r="A19" s="1079">
        <v>10</v>
      </c>
      <c r="B19" s="1095" t="s">
        <v>652</v>
      </c>
      <c r="C19" s="1096" t="s">
        <v>653</v>
      </c>
      <c r="D19" s="1097">
        <v>1152</v>
      </c>
      <c r="E19" s="1098">
        <v>45149</v>
      </c>
      <c r="F19" s="1099">
        <v>7500</v>
      </c>
      <c r="G19" s="1103">
        <v>7500</v>
      </c>
      <c r="H19" s="1051"/>
      <c r="I19" s="1053"/>
    </row>
    <row r="20" spans="1:13" ht="27.6" thickTop="1" x14ac:dyDescent="0.3">
      <c r="A20" s="1079">
        <v>11</v>
      </c>
      <c r="B20" s="1069" t="s">
        <v>654</v>
      </c>
      <c r="C20" s="1081" t="s">
        <v>655</v>
      </c>
      <c r="D20" s="1070">
        <v>3186</v>
      </c>
      <c r="E20" s="1071">
        <v>45152</v>
      </c>
      <c r="F20" s="1072">
        <v>7500</v>
      </c>
      <c r="G20" s="1051"/>
      <c r="H20" s="1051"/>
      <c r="I20" s="1053"/>
    </row>
    <row r="21" spans="1:13" ht="54" thickBot="1" x14ac:dyDescent="0.35">
      <c r="A21" s="1079">
        <v>12</v>
      </c>
      <c r="B21" s="1073" t="s">
        <v>656</v>
      </c>
      <c r="C21" s="1114" t="s">
        <v>657</v>
      </c>
      <c r="D21" s="1074">
        <v>1708</v>
      </c>
      <c r="E21" s="1075">
        <v>45152</v>
      </c>
      <c r="F21" s="1076">
        <v>7500</v>
      </c>
      <c r="G21" s="1102">
        <v>15000</v>
      </c>
      <c r="H21" s="1051"/>
      <c r="I21" s="1053"/>
    </row>
    <row r="22" spans="1:13" ht="48" thickTop="1" thickBot="1" x14ac:dyDescent="0.35">
      <c r="A22" s="1079">
        <v>13</v>
      </c>
      <c r="B22" s="1095" t="s">
        <v>268</v>
      </c>
      <c r="C22" s="1096" t="s">
        <v>658</v>
      </c>
      <c r="D22" s="1097">
        <v>2550</v>
      </c>
      <c r="E22" s="1098">
        <v>45153</v>
      </c>
      <c r="F22" s="1099">
        <v>7500</v>
      </c>
      <c r="G22" s="1103">
        <v>7500</v>
      </c>
      <c r="H22" s="1051"/>
      <c r="I22" s="1053"/>
    </row>
    <row r="23" spans="1:13" ht="37.799999999999997" thickTop="1" thickBot="1" x14ac:dyDescent="0.35">
      <c r="A23" s="1079">
        <v>14</v>
      </c>
      <c r="B23" s="1095" t="s">
        <v>659</v>
      </c>
      <c r="C23" s="1120" t="s">
        <v>660</v>
      </c>
      <c r="D23" s="1097">
        <v>1777</v>
      </c>
      <c r="E23" s="1098">
        <v>45155</v>
      </c>
      <c r="F23" s="1099">
        <v>7500</v>
      </c>
      <c r="G23" s="1103">
        <v>7500</v>
      </c>
      <c r="H23" s="1051"/>
      <c r="I23" s="1053"/>
    </row>
    <row r="24" spans="1:13" ht="40.799999999999997" thickTop="1" thickBot="1" x14ac:dyDescent="0.35">
      <c r="A24" s="1079">
        <v>15</v>
      </c>
      <c r="B24" s="1095" t="s">
        <v>661</v>
      </c>
      <c r="C24" s="1104" t="s">
        <v>662</v>
      </c>
      <c r="D24" s="1097">
        <v>2567</v>
      </c>
      <c r="E24" s="1098">
        <v>45155</v>
      </c>
      <c r="F24" s="1099">
        <v>7500</v>
      </c>
      <c r="G24" s="1103">
        <v>7500</v>
      </c>
      <c r="H24" s="1051"/>
      <c r="I24" s="1053"/>
    </row>
    <row r="25" spans="1:13" ht="40.799999999999997" thickTop="1" x14ac:dyDescent="0.3">
      <c r="A25" s="1132">
        <v>16</v>
      </c>
      <c r="B25" s="1126" t="s">
        <v>692</v>
      </c>
      <c r="C25" s="1133" t="s">
        <v>693</v>
      </c>
      <c r="D25" s="1127">
        <v>515</v>
      </c>
      <c r="E25" s="1128">
        <v>45162</v>
      </c>
      <c r="F25" s="1129">
        <v>7500</v>
      </c>
      <c r="G25" s="1121"/>
      <c r="H25" s="1121"/>
      <c r="I25" s="1124"/>
      <c r="J25" s="1121"/>
      <c r="K25" s="1121"/>
      <c r="L25" s="1121"/>
      <c r="M25" s="1121"/>
    </row>
    <row r="26" spans="1:13" s="1051" customFormat="1" ht="47.4" thickBot="1" x14ac:dyDescent="0.35">
      <c r="A26" s="1132">
        <v>17</v>
      </c>
      <c r="B26" s="1143" t="s">
        <v>694</v>
      </c>
      <c r="C26" s="1144" t="s">
        <v>695</v>
      </c>
      <c r="D26" s="1145">
        <v>148</v>
      </c>
      <c r="E26" s="1146">
        <v>45162</v>
      </c>
      <c r="F26" s="1147">
        <v>750</v>
      </c>
      <c r="G26" s="1139">
        <v>8250</v>
      </c>
      <c r="H26" s="1121"/>
      <c r="I26" s="1124"/>
      <c r="J26" s="1121"/>
      <c r="K26" s="1121"/>
      <c r="L26" s="1121"/>
      <c r="M26" s="1121"/>
    </row>
    <row r="27" spans="1:13" s="1051" customFormat="1" ht="40.799999999999997" thickTop="1" x14ac:dyDescent="0.3">
      <c r="A27" s="1132">
        <v>18</v>
      </c>
      <c r="B27" s="1148" t="s">
        <v>696</v>
      </c>
      <c r="C27" s="1149" t="s">
        <v>697</v>
      </c>
      <c r="D27" s="1150">
        <v>3925</v>
      </c>
      <c r="E27" s="1151">
        <v>45167</v>
      </c>
      <c r="F27" s="1152">
        <v>7500</v>
      </c>
      <c r="G27" s="1123"/>
      <c r="H27" s="1121"/>
      <c r="I27" s="1124"/>
      <c r="J27" s="1121"/>
      <c r="K27" s="1121"/>
      <c r="L27" s="1121"/>
      <c r="M27" s="1121"/>
    </row>
    <row r="28" spans="1:13" ht="54" thickBot="1" x14ac:dyDescent="0.35">
      <c r="A28" s="1132">
        <v>19</v>
      </c>
      <c r="B28" s="1153" t="s">
        <v>698</v>
      </c>
      <c r="C28" s="1154" t="s">
        <v>699</v>
      </c>
      <c r="D28" s="1155">
        <v>105242</v>
      </c>
      <c r="E28" s="1146">
        <v>45167</v>
      </c>
      <c r="F28" s="1147">
        <v>3500</v>
      </c>
      <c r="G28" s="1139">
        <v>11000</v>
      </c>
      <c r="H28" s="1121"/>
      <c r="I28" s="1124"/>
      <c r="J28" s="1692" t="s">
        <v>700</v>
      </c>
      <c r="K28" s="1692"/>
      <c r="L28" s="1692"/>
      <c r="M28" s="1692"/>
    </row>
    <row r="29" spans="1:13" ht="27" thickTop="1" x14ac:dyDescent="0.3">
      <c r="A29" s="1132">
        <v>20</v>
      </c>
      <c r="B29" s="1131" t="s">
        <v>208</v>
      </c>
      <c r="C29" s="1138" t="s">
        <v>701</v>
      </c>
      <c r="D29" s="1122">
        <v>5626</v>
      </c>
      <c r="E29" s="1134">
        <v>45168</v>
      </c>
      <c r="F29" s="1135">
        <v>7500</v>
      </c>
      <c r="G29" s="1121"/>
      <c r="H29" s="1121"/>
      <c r="I29" s="1124"/>
      <c r="J29" s="1121"/>
      <c r="K29" s="1121"/>
      <c r="L29" s="1121"/>
      <c r="M29" s="1121"/>
    </row>
    <row r="30" spans="1:13" ht="40.200000000000003" thickBot="1" x14ac:dyDescent="0.35">
      <c r="A30" s="1132">
        <v>21</v>
      </c>
      <c r="B30" s="1136" t="s">
        <v>702</v>
      </c>
      <c r="C30" s="1140" t="s">
        <v>703</v>
      </c>
      <c r="D30" s="1137">
        <v>14454</v>
      </c>
      <c r="E30" s="1141">
        <v>45168</v>
      </c>
      <c r="F30" s="1142">
        <v>7500</v>
      </c>
      <c r="G30" s="1139">
        <v>15000</v>
      </c>
      <c r="H30" s="1121"/>
      <c r="I30" s="1124"/>
      <c r="J30" s="1121"/>
      <c r="K30" s="1121"/>
      <c r="L30" s="1121"/>
      <c r="M30" s="1121"/>
    </row>
    <row r="31" spans="1:13" s="1121" customFormat="1" ht="16.2" thickTop="1" x14ac:dyDescent="0.3">
      <c r="A31" s="1132"/>
      <c r="B31" s="838"/>
      <c r="C31" s="1011"/>
      <c r="D31" s="1125"/>
      <c r="E31" s="1156"/>
      <c r="F31" s="1157"/>
      <c r="G31" s="1158"/>
      <c r="I31" s="1124"/>
    </row>
    <row r="32" spans="1:13" ht="15.6" x14ac:dyDescent="0.3">
      <c r="A32" s="1052"/>
      <c r="B32" s="1130"/>
      <c r="C32" s="1159" t="s">
        <v>210</v>
      </c>
      <c r="D32" s="1130"/>
      <c r="E32" s="1059"/>
      <c r="F32" s="1091">
        <f>SUM(F10:F31)</f>
        <v>119750</v>
      </c>
      <c r="G32" s="1101">
        <v>85500</v>
      </c>
      <c r="H32" s="1051"/>
      <c r="I32" s="1053"/>
    </row>
    <row r="33" spans="1:9" ht="15.6" x14ac:dyDescent="0.3">
      <c r="A33" s="1052"/>
      <c r="B33" s="1673" t="s">
        <v>595</v>
      </c>
      <c r="C33" s="1673"/>
      <c r="D33" s="1673"/>
      <c r="E33" s="1673"/>
      <c r="F33" s="1674"/>
      <c r="G33" s="1051"/>
      <c r="H33" s="1051"/>
      <c r="I33" s="1053"/>
    </row>
    <row r="34" spans="1:9" ht="52.8" x14ac:dyDescent="0.3">
      <c r="A34" s="1052">
        <v>1</v>
      </c>
      <c r="B34" s="1057" t="s">
        <v>663</v>
      </c>
      <c r="C34" s="1080" t="s">
        <v>664</v>
      </c>
      <c r="D34" s="1063">
        <v>33548</v>
      </c>
      <c r="E34" s="1061">
        <v>45139</v>
      </c>
      <c r="F34" s="1067">
        <v>750</v>
      </c>
      <c r="G34" s="1051"/>
      <c r="H34" s="1051"/>
      <c r="I34" s="1053"/>
    </row>
    <row r="35" spans="1:9" ht="53.4" thickBot="1" x14ac:dyDescent="0.35">
      <c r="A35" s="1052">
        <v>2</v>
      </c>
      <c r="B35" s="1073" t="s">
        <v>663</v>
      </c>
      <c r="C35" s="1083" t="s">
        <v>665</v>
      </c>
      <c r="D35" s="1074">
        <v>33549</v>
      </c>
      <c r="E35" s="1075">
        <v>45139</v>
      </c>
      <c r="F35" s="1076">
        <v>750</v>
      </c>
      <c r="G35" s="1102">
        <v>1500</v>
      </c>
      <c r="H35" s="1051"/>
      <c r="I35" s="1053"/>
    </row>
    <row r="36" spans="1:9" ht="63.6" thickTop="1" thickBot="1" x14ac:dyDescent="0.35">
      <c r="A36" s="1052">
        <v>3</v>
      </c>
      <c r="B36" s="1095" t="s">
        <v>666</v>
      </c>
      <c r="C36" s="1104" t="s">
        <v>667</v>
      </c>
      <c r="D36" s="1097">
        <v>850</v>
      </c>
      <c r="E36" s="1098">
        <v>45141</v>
      </c>
      <c r="F36" s="1099">
        <v>750</v>
      </c>
      <c r="G36" s="1103">
        <v>750</v>
      </c>
      <c r="H36" s="1051"/>
      <c r="I36" s="1053"/>
    </row>
    <row r="37" spans="1:9" ht="54" thickTop="1" thickBot="1" x14ac:dyDescent="0.35">
      <c r="A37" s="1052">
        <v>4</v>
      </c>
      <c r="B37" s="1110" t="s">
        <v>668</v>
      </c>
      <c r="C37" s="1104" t="s">
        <v>669</v>
      </c>
      <c r="D37" s="1097">
        <v>404</v>
      </c>
      <c r="E37" s="1098">
        <v>45145</v>
      </c>
      <c r="F37" s="1099">
        <v>750</v>
      </c>
      <c r="G37" s="1103">
        <v>750</v>
      </c>
      <c r="H37" s="1051"/>
      <c r="I37" s="1053"/>
    </row>
    <row r="38" spans="1:9" ht="40.799999999999997" thickTop="1" thickBot="1" x14ac:dyDescent="0.35">
      <c r="A38" s="1052">
        <v>5</v>
      </c>
      <c r="B38" s="1110" t="s">
        <v>670</v>
      </c>
      <c r="C38" s="1104" t="s">
        <v>671</v>
      </c>
      <c r="D38" s="1097">
        <v>7406</v>
      </c>
      <c r="E38" s="1098">
        <v>45146</v>
      </c>
      <c r="F38" s="1099">
        <v>750</v>
      </c>
      <c r="G38" s="1103">
        <v>750</v>
      </c>
      <c r="H38" s="1051"/>
      <c r="I38" s="1053"/>
    </row>
    <row r="39" spans="1:9" ht="40.200000000000003" thickTop="1" x14ac:dyDescent="0.3">
      <c r="A39" s="1052">
        <v>6</v>
      </c>
      <c r="B39" s="1069" t="s">
        <v>672</v>
      </c>
      <c r="C39" s="1082" t="s">
        <v>673</v>
      </c>
      <c r="D39" s="1070">
        <v>804</v>
      </c>
      <c r="E39" s="1071">
        <v>45148</v>
      </c>
      <c r="F39" s="1072">
        <v>750</v>
      </c>
      <c r="G39" s="1051"/>
      <c r="H39" s="1051"/>
      <c r="I39" s="1053"/>
    </row>
    <row r="40" spans="1:9" ht="40.200000000000003" thickBot="1" x14ac:dyDescent="0.35">
      <c r="A40" s="1052">
        <v>7</v>
      </c>
      <c r="B40" s="1073" t="s">
        <v>674</v>
      </c>
      <c r="C40" s="1083" t="s">
        <v>675</v>
      </c>
      <c r="D40" s="1074">
        <v>5</v>
      </c>
      <c r="E40" s="1075">
        <v>45148</v>
      </c>
      <c r="F40" s="1076">
        <v>750</v>
      </c>
      <c r="G40" s="1102">
        <v>1500</v>
      </c>
      <c r="H40" s="1051"/>
      <c r="I40" s="1053"/>
    </row>
    <row r="41" spans="1:9" ht="48.6" thickTop="1" x14ac:dyDescent="0.3">
      <c r="A41" s="1052">
        <v>8</v>
      </c>
      <c r="B41" s="1069" t="s">
        <v>676</v>
      </c>
      <c r="C41" s="1118" t="s">
        <v>677</v>
      </c>
      <c r="D41" s="1070">
        <v>205</v>
      </c>
      <c r="E41" s="1071">
        <v>45155</v>
      </c>
      <c r="F41" s="1072">
        <v>750</v>
      </c>
      <c r="G41" s="1051"/>
      <c r="H41" s="1051"/>
      <c r="I41" s="1053"/>
    </row>
    <row r="42" spans="1:9" ht="48.6" thickBot="1" x14ac:dyDescent="0.35">
      <c r="A42" s="1052">
        <v>9</v>
      </c>
      <c r="B42" s="1073" t="s">
        <v>678</v>
      </c>
      <c r="C42" s="1119" t="s">
        <v>679</v>
      </c>
      <c r="D42" s="1074">
        <v>1200</v>
      </c>
      <c r="E42" s="1075">
        <v>45155</v>
      </c>
      <c r="F42" s="1076">
        <v>750</v>
      </c>
      <c r="G42" s="1102">
        <v>1500</v>
      </c>
      <c r="H42" s="1051"/>
      <c r="I42" s="1053"/>
    </row>
    <row r="43" spans="1:9" ht="40.799999999999997" thickTop="1" thickBot="1" x14ac:dyDescent="0.35">
      <c r="A43" s="1052">
        <v>10</v>
      </c>
      <c r="B43" s="1095" t="s">
        <v>680</v>
      </c>
      <c r="C43" s="1104" t="s">
        <v>681</v>
      </c>
      <c r="D43" s="1097">
        <v>1250</v>
      </c>
      <c r="E43" s="1098">
        <v>45156</v>
      </c>
      <c r="F43" s="1099">
        <v>750</v>
      </c>
      <c r="G43" s="1103">
        <v>750</v>
      </c>
      <c r="H43" s="1051"/>
      <c r="I43" s="1053"/>
    </row>
    <row r="44" spans="1:9" ht="16.2" thickTop="1" x14ac:dyDescent="0.3">
      <c r="A44" s="1052">
        <v>11</v>
      </c>
      <c r="B44" s="1069"/>
      <c r="C44" s="1082"/>
      <c r="D44" s="1070"/>
      <c r="E44" s="1071"/>
      <c r="F44" s="1072"/>
      <c r="G44" s="1051"/>
      <c r="H44" s="1051"/>
      <c r="I44" s="1053"/>
    </row>
    <row r="45" spans="1:9" ht="15.6" x14ac:dyDescent="0.3">
      <c r="A45" s="1052"/>
      <c r="B45" s="1055"/>
      <c r="C45" s="1056"/>
      <c r="D45" s="1064"/>
      <c r="E45" s="1062"/>
      <c r="F45" s="1068"/>
      <c r="G45" s="1051"/>
      <c r="H45" s="1051"/>
      <c r="I45" s="1053"/>
    </row>
    <row r="46" spans="1:9" ht="15.6" x14ac:dyDescent="0.3">
      <c r="A46" s="1052"/>
      <c r="B46" s="1052"/>
      <c r="C46" s="1052"/>
      <c r="D46" s="1052"/>
      <c r="E46" s="1059"/>
      <c r="F46" s="1065"/>
      <c r="G46" s="1051"/>
      <c r="H46" s="1051"/>
      <c r="I46" s="1053"/>
    </row>
    <row r="47" spans="1:9" ht="15.6" x14ac:dyDescent="0.3">
      <c r="A47" s="1052"/>
      <c r="B47" s="1052"/>
      <c r="C47" s="1052"/>
      <c r="D47" s="1052"/>
      <c r="E47" s="1059"/>
      <c r="F47" s="1065"/>
      <c r="G47" s="1051"/>
      <c r="H47" s="1051"/>
      <c r="I47" s="1053"/>
    </row>
    <row r="48" spans="1:9" ht="15.6" x14ac:dyDescent="0.3">
      <c r="A48" s="1052"/>
      <c r="B48" s="1052"/>
      <c r="C48" s="1056" t="s">
        <v>210</v>
      </c>
      <c r="D48" s="1052"/>
      <c r="E48" s="1059"/>
      <c r="F48" s="1091">
        <v>7500</v>
      </c>
      <c r="G48" s="1101">
        <v>7500</v>
      </c>
      <c r="H48" s="1051"/>
      <c r="I48" s="1053"/>
    </row>
    <row r="49" spans="1:9" ht="15.6" x14ac:dyDescent="0.3">
      <c r="A49" s="1052"/>
      <c r="B49" s="1673" t="s">
        <v>620</v>
      </c>
      <c r="C49" s="1673"/>
      <c r="D49" s="1673"/>
      <c r="E49" s="1673"/>
      <c r="F49" s="1674"/>
      <c r="G49" s="1051"/>
      <c r="H49" s="1051"/>
      <c r="I49" s="1053"/>
    </row>
    <row r="50" spans="1:9" ht="53.4" thickBot="1" x14ac:dyDescent="0.35">
      <c r="A50" s="1052">
        <v>1</v>
      </c>
      <c r="B50" s="1105" t="s">
        <v>682</v>
      </c>
      <c r="C50" s="1105" t="s">
        <v>683</v>
      </c>
      <c r="D50" s="1088">
        <v>105</v>
      </c>
      <c r="E50" s="1089">
        <v>45142</v>
      </c>
      <c r="F50" s="1090">
        <v>750</v>
      </c>
      <c r="G50" s="1102">
        <v>750</v>
      </c>
      <c r="H50" s="1051"/>
      <c r="I50" s="1053"/>
    </row>
    <row r="51" spans="1:9" ht="54" thickTop="1" thickBot="1" x14ac:dyDescent="0.35">
      <c r="A51" s="1052">
        <v>2</v>
      </c>
      <c r="B51" s="1111" t="s">
        <v>684</v>
      </c>
      <c r="C51" s="1111" t="s">
        <v>685</v>
      </c>
      <c r="D51" s="1107">
        <v>760</v>
      </c>
      <c r="E51" s="1108">
        <v>45146</v>
      </c>
      <c r="F51" s="1109">
        <v>750</v>
      </c>
      <c r="G51" s="1103">
        <v>750</v>
      </c>
      <c r="H51" s="1051"/>
      <c r="I51" s="1053"/>
    </row>
    <row r="52" spans="1:9" ht="28.8" thickTop="1" thickBot="1" x14ac:dyDescent="0.35">
      <c r="A52" s="1052">
        <v>3</v>
      </c>
      <c r="B52" s="1106" t="s">
        <v>446</v>
      </c>
      <c r="C52" s="1115" t="s">
        <v>686</v>
      </c>
      <c r="D52" s="1107">
        <v>85</v>
      </c>
      <c r="E52" s="1108">
        <v>45152</v>
      </c>
      <c r="F52" s="1109">
        <v>750</v>
      </c>
      <c r="G52" s="1103">
        <v>750</v>
      </c>
      <c r="H52" s="1051"/>
      <c r="I52" s="1053"/>
    </row>
    <row r="53" spans="1:9" ht="40.200000000000003" thickTop="1" x14ac:dyDescent="0.3">
      <c r="A53" s="1052">
        <v>4</v>
      </c>
      <c r="B53" s="1078" t="s">
        <v>687</v>
      </c>
      <c r="C53" s="1100" t="s">
        <v>688</v>
      </c>
      <c r="D53" s="1052">
        <v>66974</v>
      </c>
      <c r="E53" s="1085">
        <v>45153</v>
      </c>
      <c r="F53" s="1086">
        <v>750</v>
      </c>
      <c r="G53" s="1051"/>
      <c r="H53" s="1051"/>
      <c r="I53" s="1053"/>
    </row>
    <row r="54" spans="1:9" ht="27" thickBot="1" x14ac:dyDescent="0.35">
      <c r="A54" s="1052">
        <v>5</v>
      </c>
      <c r="B54" s="1087" t="s">
        <v>689</v>
      </c>
      <c r="C54" s="1105" t="s">
        <v>690</v>
      </c>
      <c r="D54" s="1088">
        <v>422</v>
      </c>
      <c r="E54" s="1116">
        <v>45153</v>
      </c>
      <c r="F54" s="1117">
        <v>750</v>
      </c>
      <c r="G54" s="1102">
        <v>1500</v>
      </c>
      <c r="H54" s="1051"/>
      <c r="I54" s="1053"/>
    </row>
    <row r="55" spans="1:9" ht="16.2" thickTop="1" x14ac:dyDescent="0.3">
      <c r="A55" s="1052"/>
      <c r="B55" s="1078"/>
      <c r="C55" s="1100"/>
      <c r="D55" s="1052"/>
      <c r="E55" s="1085"/>
      <c r="F55" s="1086"/>
      <c r="G55" s="1051"/>
      <c r="H55" s="1051"/>
      <c r="I55" s="1053"/>
    </row>
    <row r="56" spans="1:9" ht="15.6" x14ac:dyDescent="0.3">
      <c r="A56" s="1052"/>
      <c r="B56" s="1078"/>
      <c r="C56" s="1052"/>
      <c r="D56" s="1052"/>
      <c r="E56" s="1085"/>
      <c r="F56" s="1086"/>
      <c r="G56" s="1051"/>
      <c r="H56" s="1051"/>
      <c r="I56" s="1053"/>
    </row>
    <row r="57" spans="1:9" ht="15.6" x14ac:dyDescent="0.3">
      <c r="A57" s="1052"/>
      <c r="B57" s="1078"/>
      <c r="C57" s="1052"/>
      <c r="D57" s="1052"/>
      <c r="E57" s="1060"/>
      <c r="F57" s="1066"/>
      <c r="G57" s="1051"/>
      <c r="H57" s="1051"/>
      <c r="I57" s="1053"/>
    </row>
    <row r="58" spans="1:9" ht="15.6" x14ac:dyDescent="0.3">
      <c r="A58" s="1693" t="s">
        <v>210</v>
      </c>
      <c r="B58" s="1694"/>
      <c r="C58" s="1695"/>
      <c r="D58" s="1058"/>
      <c r="E58" s="1060"/>
      <c r="F58" s="1091">
        <v>3750</v>
      </c>
      <c r="G58" s="1101">
        <v>3750</v>
      </c>
      <c r="H58" s="1051"/>
      <c r="I58" s="1051"/>
    </row>
  </sheetData>
  <mergeCells count="14">
    <mergeCell ref="J28:M28"/>
    <mergeCell ref="A58:C58"/>
    <mergeCell ref="B49:F49"/>
    <mergeCell ref="B9:F9"/>
    <mergeCell ref="B33:F33"/>
    <mergeCell ref="A1:F1"/>
    <mergeCell ref="A2:F2"/>
    <mergeCell ref="A3:F3"/>
    <mergeCell ref="A5:F5"/>
    <mergeCell ref="A6:A8"/>
    <mergeCell ref="B6:B8"/>
    <mergeCell ref="C6:C8"/>
    <mergeCell ref="D6:F6"/>
    <mergeCell ref="D7:F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workbookViewId="0">
      <selection activeCell="F31" sqref="F31"/>
    </sheetView>
  </sheetViews>
  <sheetFormatPr defaultRowHeight="14.4" x14ac:dyDescent="0.3"/>
  <cols>
    <col min="1" max="1" width="6.77734375" bestFit="1" customWidth="1"/>
    <col min="2" max="2" width="33.77734375" customWidth="1"/>
    <col min="3" max="3" width="60.88671875" customWidth="1"/>
    <col min="4" max="4" width="20" customWidth="1"/>
    <col min="5" max="5" width="20.109375" customWidth="1"/>
    <col min="6" max="6" width="20.21875" customWidth="1"/>
    <col min="7" max="7" width="0" hidden="1" customWidth="1"/>
  </cols>
  <sheetData>
    <row r="1" spans="1:9" s="38" customFormat="1" ht="10.199999999999999" x14ac:dyDescent="0.2">
      <c r="A1" s="1634" t="s">
        <v>0</v>
      </c>
      <c r="B1" s="1634"/>
      <c r="C1" s="1634"/>
      <c r="D1" s="1634"/>
      <c r="E1" s="1634"/>
      <c r="F1" s="1634"/>
    </row>
    <row r="2" spans="1:9" s="38" customFormat="1" ht="10.199999999999999" x14ac:dyDescent="0.2">
      <c r="A2" s="1634" t="s">
        <v>1</v>
      </c>
      <c r="B2" s="1634"/>
      <c r="C2" s="1634"/>
      <c r="D2" s="1634"/>
      <c r="E2" s="1634"/>
      <c r="F2" s="1634"/>
    </row>
    <row r="3" spans="1:9" s="38" customFormat="1" ht="10.199999999999999" x14ac:dyDescent="0.2">
      <c r="A3" s="1696" t="s">
        <v>564</v>
      </c>
      <c r="B3" s="1696"/>
      <c r="C3" s="1696"/>
      <c r="D3" s="1696"/>
      <c r="E3" s="1696"/>
      <c r="F3" s="1696"/>
    </row>
    <row r="4" spans="1:9" s="38" customFormat="1" ht="10.199999999999999" x14ac:dyDescent="0.2"/>
    <row r="5" spans="1:9" ht="39" customHeight="1" x14ac:dyDescent="0.3">
      <c r="A5" s="1635" t="s">
        <v>704</v>
      </c>
      <c r="B5" s="1635"/>
      <c r="C5" s="1635"/>
      <c r="D5" s="1635"/>
      <c r="E5" s="1635"/>
      <c r="F5" s="1635"/>
      <c r="G5" s="1160"/>
      <c r="H5" s="1160"/>
      <c r="I5" s="1160"/>
    </row>
    <row r="6" spans="1:9" ht="15.6" x14ac:dyDescent="0.3">
      <c r="A6" s="1636" t="s">
        <v>3</v>
      </c>
      <c r="B6" s="1636" t="s">
        <v>4</v>
      </c>
      <c r="C6" s="1636" t="s">
        <v>566</v>
      </c>
      <c r="D6" s="1167"/>
      <c r="E6" s="1697" t="s">
        <v>567</v>
      </c>
      <c r="F6" s="1697"/>
      <c r="G6" s="1160"/>
      <c r="H6" s="1160"/>
      <c r="I6" s="1160"/>
    </row>
    <row r="7" spans="1:9" ht="50.4" customHeight="1" x14ac:dyDescent="0.3">
      <c r="A7" s="1637"/>
      <c r="B7" s="1637"/>
      <c r="C7" s="1637"/>
      <c r="D7" s="1168"/>
      <c r="E7" s="1698" t="s">
        <v>568</v>
      </c>
      <c r="F7" s="1698"/>
      <c r="G7" s="1160"/>
      <c r="H7" s="1160"/>
      <c r="I7" s="1163"/>
    </row>
    <row r="8" spans="1:9" s="195" customFormat="1" ht="16.2" customHeight="1" x14ac:dyDescent="0.3">
      <c r="A8" s="1638"/>
      <c r="B8" s="1638"/>
      <c r="C8" s="1638"/>
      <c r="D8" s="1248" t="s">
        <v>8</v>
      </c>
      <c r="E8" s="1268" t="s">
        <v>9</v>
      </c>
      <c r="F8" s="1269" t="s">
        <v>10</v>
      </c>
      <c r="I8" s="1249"/>
    </row>
    <row r="9" spans="1:9" s="195" customFormat="1" ht="13.8" x14ac:dyDescent="0.3">
      <c r="A9" s="1270"/>
      <c r="B9" s="1702" t="s">
        <v>570</v>
      </c>
      <c r="C9" s="1703"/>
      <c r="D9" s="1703"/>
      <c r="E9" s="1703"/>
      <c r="F9" s="1704"/>
      <c r="I9" s="1249"/>
    </row>
    <row r="10" spans="1:9" ht="27" x14ac:dyDescent="0.3">
      <c r="A10" s="1169">
        <v>1</v>
      </c>
      <c r="B10" s="1184" t="s">
        <v>197</v>
      </c>
      <c r="C10" s="1177" t="s">
        <v>705</v>
      </c>
      <c r="D10" s="1180">
        <v>316871</v>
      </c>
      <c r="E10" s="1181">
        <v>45170</v>
      </c>
      <c r="F10" s="1182">
        <v>-7500</v>
      </c>
      <c r="G10" s="1160"/>
      <c r="H10" s="1160"/>
      <c r="I10" s="1163"/>
    </row>
    <row r="11" spans="1:9" ht="40.200000000000003" thickBot="1" x14ac:dyDescent="0.35">
      <c r="A11" s="1169">
        <v>2</v>
      </c>
      <c r="B11" s="1190" t="s">
        <v>27</v>
      </c>
      <c r="C11" s="1191" t="s">
        <v>706</v>
      </c>
      <c r="D11" s="1192">
        <v>821</v>
      </c>
      <c r="E11" s="1193">
        <v>45170</v>
      </c>
      <c r="F11" s="1194">
        <v>7500</v>
      </c>
      <c r="G11" s="1176">
        <v>0</v>
      </c>
      <c r="H11" s="1160"/>
      <c r="I11" s="1163"/>
    </row>
    <row r="12" spans="1:9" ht="27" thickTop="1" x14ac:dyDescent="0.3">
      <c r="A12" s="1169">
        <v>3</v>
      </c>
      <c r="B12" s="1185" t="s">
        <v>707</v>
      </c>
      <c r="C12" s="1186" t="s">
        <v>708</v>
      </c>
      <c r="D12" s="1187">
        <v>14356</v>
      </c>
      <c r="E12" s="1188">
        <v>45176</v>
      </c>
      <c r="F12" s="1189">
        <v>7500</v>
      </c>
      <c r="G12" s="1160"/>
      <c r="H12" s="1160"/>
      <c r="I12" s="1163"/>
    </row>
    <row r="13" spans="1:9" ht="46.8" x14ac:dyDescent="0.3">
      <c r="A13" s="1169">
        <v>4</v>
      </c>
      <c r="B13" s="1255" t="s">
        <v>709</v>
      </c>
      <c r="C13" s="1256" t="s">
        <v>710</v>
      </c>
      <c r="D13" s="1257">
        <v>234</v>
      </c>
      <c r="E13" s="1258">
        <v>45176</v>
      </c>
      <c r="F13" s="1259">
        <v>10000</v>
      </c>
      <c r="G13" s="1160"/>
      <c r="H13" s="1160"/>
      <c r="I13" s="1163"/>
    </row>
    <row r="14" spans="1:9" ht="63" thickBot="1" x14ac:dyDescent="0.35">
      <c r="A14" s="1169">
        <v>5</v>
      </c>
      <c r="B14" s="1205" t="s">
        <v>711</v>
      </c>
      <c r="C14" s="1191" t="s">
        <v>712</v>
      </c>
      <c r="D14" s="1192">
        <v>1</v>
      </c>
      <c r="E14" s="1193">
        <v>45176</v>
      </c>
      <c r="F14" s="1194">
        <v>7500</v>
      </c>
      <c r="G14" s="1176">
        <v>25000</v>
      </c>
      <c r="H14" s="1160"/>
      <c r="I14" s="1163"/>
    </row>
    <row r="15" spans="1:9" ht="27.6" thickTop="1" thickBot="1" x14ac:dyDescent="0.35">
      <c r="A15" s="1169">
        <v>6</v>
      </c>
      <c r="B15" s="1230" t="s">
        <v>485</v>
      </c>
      <c r="C15" s="1210" t="s">
        <v>713</v>
      </c>
      <c r="D15" s="1211">
        <v>503</v>
      </c>
      <c r="E15" s="1212">
        <v>45177</v>
      </c>
      <c r="F15" s="1213">
        <v>7500</v>
      </c>
      <c r="G15" s="1199">
        <v>7500</v>
      </c>
      <c r="H15" s="1160"/>
      <c r="I15" s="1163"/>
    </row>
    <row r="16" spans="1:9" ht="40.799999999999997" thickTop="1" thickBot="1" x14ac:dyDescent="0.35">
      <c r="A16" s="1169">
        <v>7</v>
      </c>
      <c r="B16" s="1232" t="s">
        <v>714</v>
      </c>
      <c r="C16" s="1210" t="s">
        <v>715</v>
      </c>
      <c r="D16" s="1211">
        <v>4491</v>
      </c>
      <c r="E16" s="1212">
        <v>45181</v>
      </c>
      <c r="F16" s="1213">
        <v>7500</v>
      </c>
      <c r="G16" s="1199">
        <v>7500</v>
      </c>
      <c r="H16" s="1160"/>
      <c r="I16" s="1163"/>
    </row>
    <row r="17" spans="1:11" ht="27" thickTop="1" x14ac:dyDescent="0.3">
      <c r="A17" s="1169">
        <v>8</v>
      </c>
      <c r="B17" s="1185" t="s">
        <v>716</v>
      </c>
      <c r="C17" s="1186" t="s">
        <v>717</v>
      </c>
      <c r="D17" s="1187">
        <v>39222</v>
      </c>
      <c r="E17" s="1188">
        <v>45181</v>
      </c>
      <c r="F17" s="1189">
        <v>7500</v>
      </c>
      <c r="G17" s="1160"/>
      <c r="H17" s="1160"/>
      <c r="I17" s="1163"/>
      <c r="J17" s="1160"/>
      <c r="K17" s="1160"/>
    </row>
    <row r="18" spans="1:11" ht="52.8" x14ac:dyDescent="0.3">
      <c r="A18" s="1169">
        <v>9</v>
      </c>
      <c r="B18" s="1223" t="s">
        <v>718</v>
      </c>
      <c r="C18" s="1223" t="s">
        <v>719</v>
      </c>
      <c r="D18" s="1167">
        <v>826319</v>
      </c>
      <c r="E18" s="1224">
        <v>45182</v>
      </c>
      <c r="F18" s="1225">
        <v>7500</v>
      </c>
      <c r="G18" s="1236"/>
      <c r="H18" s="1160"/>
      <c r="I18" s="1163"/>
      <c r="J18" s="1160"/>
      <c r="K18" s="1160"/>
    </row>
    <row r="19" spans="1:11" ht="31.2" thickBot="1" x14ac:dyDescent="0.35">
      <c r="A19" s="1169">
        <v>10</v>
      </c>
      <c r="B19" s="1226" t="s">
        <v>720</v>
      </c>
      <c r="C19" s="1233" t="s">
        <v>721</v>
      </c>
      <c r="D19" s="1227">
        <v>2793</v>
      </c>
      <c r="E19" s="1228">
        <v>45181</v>
      </c>
      <c r="F19" s="1229">
        <v>7500</v>
      </c>
      <c r="G19" s="1237">
        <v>22500</v>
      </c>
      <c r="H19" s="1705" t="s">
        <v>722</v>
      </c>
      <c r="I19" s="1705"/>
      <c r="J19" s="1705"/>
      <c r="K19" s="1705"/>
    </row>
    <row r="20" spans="1:11" ht="40.799999999999997" thickTop="1" thickBot="1" x14ac:dyDescent="0.35">
      <c r="A20" s="1169">
        <v>11</v>
      </c>
      <c r="B20" s="1196" t="s">
        <v>723</v>
      </c>
      <c r="C20" s="1196" t="s">
        <v>724</v>
      </c>
      <c r="D20" s="1197">
        <v>2317</v>
      </c>
      <c r="E20" s="1198">
        <v>45184</v>
      </c>
      <c r="F20" s="1235">
        <v>7500</v>
      </c>
      <c r="G20" s="1238">
        <v>7500</v>
      </c>
      <c r="H20" s="1166"/>
      <c r="I20" s="1166"/>
      <c r="J20" s="1166"/>
      <c r="K20" s="1166"/>
    </row>
    <row r="21" spans="1:11" ht="42.6" thickTop="1" thickBot="1" x14ac:dyDescent="0.35">
      <c r="A21" s="1169">
        <v>12</v>
      </c>
      <c r="B21" s="1239" t="s">
        <v>725</v>
      </c>
      <c r="C21" s="1196" t="s">
        <v>726</v>
      </c>
      <c r="D21" s="1197">
        <v>831601</v>
      </c>
      <c r="E21" s="1198">
        <v>45184</v>
      </c>
      <c r="F21" s="1235">
        <v>7500</v>
      </c>
      <c r="G21" s="1199">
        <v>7500</v>
      </c>
      <c r="H21" s="1160"/>
      <c r="I21" s="1163"/>
      <c r="J21" s="1160"/>
      <c r="K21" s="1160"/>
    </row>
    <row r="22" spans="1:11" ht="40.200000000000003" thickTop="1" x14ac:dyDescent="0.3">
      <c r="A22" s="1169">
        <v>13</v>
      </c>
      <c r="B22" s="1170" t="s">
        <v>315</v>
      </c>
      <c r="C22" s="1170" t="s">
        <v>727</v>
      </c>
      <c r="D22" s="1161">
        <v>8473</v>
      </c>
      <c r="E22" s="1171">
        <v>45189</v>
      </c>
      <c r="F22" s="1222">
        <v>7500</v>
      </c>
      <c r="G22" s="1160"/>
      <c r="H22" s="1160"/>
      <c r="I22" s="1163"/>
      <c r="J22" s="1160"/>
      <c r="K22" s="1160"/>
    </row>
    <row r="23" spans="1:11" ht="39.6" x14ac:dyDescent="0.3">
      <c r="A23" s="1169">
        <v>14</v>
      </c>
      <c r="B23" s="1170" t="s">
        <v>728</v>
      </c>
      <c r="C23" s="1240" t="s">
        <v>729</v>
      </c>
      <c r="D23" s="1161">
        <v>84</v>
      </c>
      <c r="E23" s="1171">
        <v>45189</v>
      </c>
      <c r="F23" s="1222">
        <v>7500</v>
      </c>
      <c r="G23" s="1160"/>
      <c r="H23" s="1160"/>
      <c r="I23" s="1163"/>
      <c r="J23" s="1160"/>
      <c r="K23" s="1160"/>
    </row>
    <row r="24" spans="1:11" ht="26.4" x14ac:dyDescent="0.3">
      <c r="A24" s="1169">
        <v>15</v>
      </c>
      <c r="B24" s="1170" t="s">
        <v>730</v>
      </c>
      <c r="C24" s="1170" t="s">
        <v>731</v>
      </c>
      <c r="D24" s="1161">
        <v>71</v>
      </c>
      <c r="E24" s="1171">
        <v>45189</v>
      </c>
      <c r="F24" s="1222">
        <v>7500</v>
      </c>
      <c r="G24" s="1160"/>
      <c r="H24" s="1160"/>
      <c r="I24" s="1163"/>
      <c r="J24" s="1160"/>
      <c r="K24" s="1160"/>
    </row>
    <row r="25" spans="1:11" ht="26.4" x14ac:dyDescent="0.3">
      <c r="A25" s="1169">
        <v>16</v>
      </c>
      <c r="B25" s="1170" t="s">
        <v>315</v>
      </c>
      <c r="C25" s="1170" t="s">
        <v>732</v>
      </c>
      <c r="D25" s="1161">
        <v>8479</v>
      </c>
      <c r="E25" s="1171">
        <v>45189</v>
      </c>
      <c r="F25" s="1222">
        <v>7500</v>
      </c>
      <c r="G25" s="1160"/>
      <c r="H25" s="1160"/>
      <c r="I25" s="1163"/>
      <c r="J25" s="1160"/>
      <c r="K25" s="1160"/>
    </row>
    <row r="26" spans="1:11" ht="53.4" thickBot="1" x14ac:dyDescent="0.35">
      <c r="A26" s="1169">
        <v>17</v>
      </c>
      <c r="B26" s="1173" t="s">
        <v>733</v>
      </c>
      <c r="C26" s="1173" t="s">
        <v>734</v>
      </c>
      <c r="D26" s="1174">
        <v>191</v>
      </c>
      <c r="E26" s="1241">
        <v>45189</v>
      </c>
      <c r="F26" s="1247">
        <v>7500</v>
      </c>
      <c r="G26" s="1176">
        <v>37500</v>
      </c>
      <c r="H26" s="1160"/>
      <c r="I26" s="1163"/>
      <c r="J26" s="1160"/>
      <c r="K26" s="1160"/>
    </row>
    <row r="27" spans="1:11" ht="40.799999999999997" thickTop="1" thickBot="1" x14ac:dyDescent="0.35">
      <c r="A27" s="1169">
        <v>18</v>
      </c>
      <c r="B27" s="1250" t="s">
        <v>735</v>
      </c>
      <c r="C27" s="1251" t="s">
        <v>736</v>
      </c>
      <c r="D27" s="1260">
        <v>2120</v>
      </c>
      <c r="E27" s="1261">
        <v>45190</v>
      </c>
      <c r="F27" s="1262">
        <v>750</v>
      </c>
      <c r="G27" s="1199">
        <v>750</v>
      </c>
      <c r="H27" s="1263"/>
      <c r="I27" s="1263"/>
      <c r="J27" s="1263"/>
      <c r="K27" s="1263"/>
    </row>
    <row r="28" spans="1:11" ht="27.6" thickTop="1" thickBot="1" x14ac:dyDescent="0.35">
      <c r="A28" s="1169">
        <v>19</v>
      </c>
      <c r="B28" s="1195" t="s">
        <v>737</v>
      </c>
      <c r="C28" s="1196" t="s">
        <v>738</v>
      </c>
      <c r="D28" s="1197">
        <v>4221</v>
      </c>
      <c r="E28" s="1198">
        <v>45191</v>
      </c>
      <c r="F28" s="1235">
        <v>7500</v>
      </c>
      <c r="G28" s="1199">
        <v>7500</v>
      </c>
      <c r="H28" s="1160"/>
      <c r="I28" s="1163"/>
      <c r="J28" s="1160"/>
      <c r="K28" s="1160"/>
    </row>
    <row r="29" spans="1:11" ht="40.799999999999997" thickTop="1" thickBot="1" x14ac:dyDescent="0.35">
      <c r="A29" s="1169">
        <v>20</v>
      </c>
      <c r="B29" s="1196" t="s">
        <v>739</v>
      </c>
      <c r="C29" s="1196" t="s">
        <v>740</v>
      </c>
      <c r="D29" s="1197">
        <v>142988</v>
      </c>
      <c r="E29" s="1198">
        <v>45195</v>
      </c>
      <c r="F29" s="1235">
        <v>7500</v>
      </c>
      <c r="G29" s="1199">
        <v>7500</v>
      </c>
      <c r="H29" s="1160"/>
      <c r="I29" s="1163"/>
      <c r="J29" s="1160"/>
      <c r="K29" s="1160"/>
    </row>
    <row r="30" spans="1:11" s="38" customFormat="1" ht="10.8" thickTop="1" x14ac:dyDescent="0.2">
      <c r="A30" s="1282"/>
      <c r="B30" s="1252"/>
      <c r="C30" s="1252"/>
      <c r="D30" s="1271"/>
      <c r="E30" s="1272"/>
      <c r="F30" s="1273"/>
      <c r="I30" s="949"/>
    </row>
    <row r="31" spans="1:11" s="38" customFormat="1" ht="10.199999999999999" x14ac:dyDescent="0.2">
      <c r="A31" s="1271"/>
      <c r="B31" s="1276"/>
      <c r="C31" s="1277" t="s">
        <v>210</v>
      </c>
      <c r="D31" s="1276"/>
      <c r="E31" s="1278"/>
      <c r="F31" s="1279"/>
      <c r="G31" s="1253">
        <v>130750</v>
      </c>
      <c r="I31" s="949"/>
    </row>
    <row r="32" spans="1:11" ht="15.6" x14ac:dyDescent="0.3">
      <c r="A32" s="1161"/>
      <c r="B32" s="1673" t="s">
        <v>595</v>
      </c>
      <c r="C32" s="1673"/>
      <c r="D32" s="1673"/>
      <c r="E32" s="1673"/>
      <c r="F32" s="1674"/>
      <c r="G32" s="1160"/>
      <c r="H32" s="1160"/>
      <c r="I32" s="1163"/>
      <c r="J32" s="1160"/>
      <c r="K32" s="1160"/>
    </row>
    <row r="33" spans="1:9" ht="54" thickBot="1" x14ac:dyDescent="0.35">
      <c r="A33" s="1161">
        <v>1</v>
      </c>
      <c r="B33" s="1205" t="s">
        <v>297</v>
      </c>
      <c r="C33" s="1206" t="s">
        <v>741</v>
      </c>
      <c r="D33" s="1192">
        <v>481</v>
      </c>
      <c r="E33" s="1193">
        <v>45173</v>
      </c>
      <c r="F33" s="1194">
        <v>750</v>
      </c>
      <c r="G33" s="1176">
        <v>750</v>
      </c>
      <c r="H33" s="1160"/>
      <c r="I33" s="1163"/>
    </row>
    <row r="34" spans="1:9" ht="31.8" thickTop="1" x14ac:dyDescent="0.3">
      <c r="A34" s="1161">
        <v>2</v>
      </c>
      <c r="B34" s="1218" t="s">
        <v>742</v>
      </c>
      <c r="C34" s="1220" t="s">
        <v>743</v>
      </c>
      <c r="D34" s="1187">
        <v>281850</v>
      </c>
      <c r="E34" s="1188">
        <v>45182</v>
      </c>
      <c r="F34" s="1189">
        <v>750</v>
      </c>
      <c r="G34" s="1160"/>
      <c r="H34" s="1160"/>
      <c r="I34" s="1163"/>
    </row>
    <row r="35" spans="1:9" ht="26.4" x14ac:dyDescent="0.3">
      <c r="A35" s="1161">
        <v>3</v>
      </c>
      <c r="B35" s="1254" t="s">
        <v>744</v>
      </c>
      <c r="C35" s="1221" t="s">
        <v>745</v>
      </c>
      <c r="D35" s="1180">
        <v>4691</v>
      </c>
      <c r="E35" s="1181">
        <v>45182</v>
      </c>
      <c r="F35" s="1183">
        <v>750</v>
      </c>
      <c r="G35" s="1160"/>
      <c r="H35" s="1160"/>
      <c r="I35" s="1163"/>
    </row>
    <row r="36" spans="1:9" ht="31.2" x14ac:dyDescent="0.3">
      <c r="A36" s="1161">
        <v>4</v>
      </c>
      <c r="B36" s="1219" t="s">
        <v>126</v>
      </c>
      <c r="C36" s="1221" t="s">
        <v>746</v>
      </c>
      <c r="D36" s="1180">
        <v>406388</v>
      </c>
      <c r="E36" s="1181">
        <v>45182</v>
      </c>
      <c r="F36" s="1183">
        <v>750</v>
      </c>
      <c r="G36" s="1160"/>
      <c r="H36" s="1160"/>
      <c r="I36" s="1163"/>
    </row>
    <row r="37" spans="1:9" ht="40.200000000000003" thickBot="1" x14ac:dyDescent="0.35">
      <c r="A37" s="1161">
        <v>5</v>
      </c>
      <c r="B37" s="1205" t="s">
        <v>747</v>
      </c>
      <c r="C37" s="1191" t="s">
        <v>748</v>
      </c>
      <c r="D37" s="1192">
        <v>247204</v>
      </c>
      <c r="E37" s="1193">
        <v>45182</v>
      </c>
      <c r="F37" s="1194">
        <v>750</v>
      </c>
      <c r="G37" s="1176">
        <v>3000</v>
      </c>
      <c r="H37" s="1160"/>
      <c r="I37" s="1163"/>
    </row>
    <row r="38" spans="1:9" ht="40.799999999999997" thickTop="1" thickBot="1" x14ac:dyDescent="0.35">
      <c r="A38" s="1161">
        <v>6</v>
      </c>
      <c r="B38" s="1231" t="s">
        <v>495</v>
      </c>
      <c r="C38" s="1210" t="s">
        <v>749</v>
      </c>
      <c r="D38" s="1211">
        <v>1980</v>
      </c>
      <c r="E38" s="1212">
        <v>45184</v>
      </c>
      <c r="F38" s="1213">
        <v>750</v>
      </c>
      <c r="G38" s="1199">
        <v>750</v>
      </c>
      <c r="H38" s="1207"/>
      <c r="I38" s="1234"/>
    </row>
    <row r="39" spans="1:9" ht="40.799999999999997" thickTop="1" thickBot="1" x14ac:dyDescent="0.35">
      <c r="A39" s="1161">
        <v>7</v>
      </c>
      <c r="B39" s="1195" t="s">
        <v>301</v>
      </c>
      <c r="C39" s="1196" t="s">
        <v>750</v>
      </c>
      <c r="D39" s="1197">
        <v>639500</v>
      </c>
      <c r="E39" s="1198">
        <v>45187</v>
      </c>
      <c r="F39" s="1235">
        <v>750</v>
      </c>
      <c r="G39" s="1199">
        <v>750</v>
      </c>
      <c r="H39" s="1207"/>
      <c r="I39" s="1234"/>
    </row>
    <row r="40" spans="1:9" ht="48" thickTop="1" thickBot="1" x14ac:dyDescent="0.35">
      <c r="A40" s="1161">
        <v>8</v>
      </c>
      <c r="B40" s="1195" t="s">
        <v>751</v>
      </c>
      <c r="C40" s="1196" t="s">
        <v>752</v>
      </c>
      <c r="D40" s="1197">
        <v>4674</v>
      </c>
      <c r="E40" s="1198">
        <v>45196</v>
      </c>
      <c r="F40" s="1235">
        <v>750</v>
      </c>
      <c r="G40" s="1199">
        <v>750</v>
      </c>
      <c r="H40" s="1207"/>
      <c r="I40" s="1234"/>
    </row>
    <row r="41" spans="1:9" ht="31.8" thickTop="1" x14ac:dyDescent="0.3">
      <c r="A41" s="1161">
        <v>9</v>
      </c>
      <c r="B41" s="1200" t="s">
        <v>753</v>
      </c>
      <c r="C41" s="1201" t="s">
        <v>754</v>
      </c>
      <c r="D41" s="1187">
        <v>54281</v>
      </c>
      <c r="E41" s="1188">
        <v>45197</v>
      </c>
      <c r="F41" s="1202">
        <v>750</v>
      </c>
      <c r="G41" s="1160"/>
      <c r="H41" s="1160"/>
      <c r="I41" s="1163"/>
    </row>
    <row r="42" spans="1:9" ht="31.2" x14ac:dyDescent="0.3">
      <c r="A42" s="1161">
        <v>10</v>
      </c>
      <c r="B42" s="1200" t="s">
        <v>753</v>
      </c>
      <c r="C42" s="1201" t="s">
        <v>755</v>
      </c>
      <c r="D42" s="1187">
        <v>54282</v>
      </c>
      <c r="E42" s="1188">
        <v>45197</v>
      </c>
      <c r="F42" s="1202">
        <v>750</v>
      </c>
      <c r="G42" s="1160"/>
      <c r="H42" s="1160"/>
      <c r="I42" s="1163"/>
    </row>
    <row r="43" spans="1:9" ht="27" thickBot="1" x14ac:dyDescent="0.35">
      <c r="A43" s="1161">
        <v>11</v>
      </c>
      <c r="B43" s="1242" t="s">
        <v>756</v>
      </c>
      <c r="C43" s="1243" t="s">
        <v>757</v>
      </c>
      <c r="D43" s="1244">
        <v>4610</v>
      </c>
      <c r="E43" s="1245">
        <v>45197</v>
      </c>
      <c r="F43" s="1246">
        <v>750</v>
      </c>
      <c r="G43" s="1176">
        <v>2250</v>
      </c>
      <c r="H43" s="1160"/>
      <c r="I43" s="1163"/>
    </row>
    <row r="44" spans="1:9" s="38" customFormat="1" ht="10.8" thickTop="1" x14ac:dyDescent="0.2">
      <c r="A44" s="1271"/>
      <c r="B44" s="1252"/>
      <c r="C44" s="1252"/>
      <c r="D44" s="1271"/>
      <c r="E44" s="1272"/>
      <c r="F44" s="1273"/>
      <c r="G44" s="1175"/>
      <c r="H44" s="1274"/>
      <c r="I44" s="1275"/>
    </row>
    <row r="45" spans="1:9" s="38" customFormat="1" ht="10.199999999999999" x14ac:dyDescent="0.2">
      <c r="A45" s="1271"/>
      <c r="B45" s="1276"/>
      <c r="C45" s="1277" t="s">
        <v>210</v>
      </c>
      <c r="D45" s="1276"/>
      <c r="E45" s="1278"/>
      <c r="F45" s="1279"/>
      <c r="G45" s="1208">
        <v>8250</v>
      </c>
      <c r="I45" s="949"/>
    </row>
    <row r="46" spans="1:9" ht="15.6" x14ac:dyDescent="0.3">
      <c r="A46" s="1161"/>
      <c r="B46" s="1673" t="s">
        <v>620</v>
      </c>
      <c r="C46" s="1673"/>
      <c r="D46" s="1673"/>
      <c r="E46" s="1673"/>
      <c r="F46" s="1674"/>
      <c r="G46" s="1160"/>
      <c r="H46" s="1160"/>
      <c r="I46" s="1163"/>
    </row>
    <row r="47" spans="1:9" ht="53.4" thickBot="1" x14ac:dyDescent="0.35">
      <c r="A47" s="1161">
        <v>1</v>
      </c>
      <c r="B47" s="1214" t="s">
        <v>758</v>
      </c>
      <c r="C47" s="1203" t="s">
        <v>759</v>
      </c>
      <c r="D47" s="1192">
        <v>5929</v>
      </c>
      <c r="E47" s="1193">
        <v>45173</v>
      </c>
      <c r="F47" s="1204">
        <v>750</v>
      </c>
      <c r="G47" s="1176">
        <v>750</v>
      </c>
      <c r="H47" s="1160"/>
      <c r="I47" s="1163"/>
    </row>
    <row r="48" spans="1:9" ht="53.4" thickTop="1" x14ac:dyDescent="0.3">
      <c r="A48" s="1161">
        <v>2</v>
      </c>
      <c r="B48" s="1200" t="s">
        <v>760</v>
      </c>
      <c r="C48" s="1201" t="s">
        <v>761</v>
      </c>
      <c r="D48" s="1187">
        <v>614</v>
      </c>
      <c r="E48" s="1188">
        <v>45175</v>
      </c>
      <c r="F48" s="1202">
        <v>750</v>
      </c>
      <c r="G48" s="1160"/>
      <c r="H48" s="1160"/>
      <c r="I48" s="1163"/>
    </row>
    <row r="49" spans="1:9" ht="47.4" thickBot="1" x14ac:dyDescent="0.35">
      <c r="A49" s="1161">
        <v>3</v>
      </c>
      <c r="B49" s="1209" t="s">
        <v>762</v>
      </c>
      <c r="C49" s="1203" t="s">
        <v>763</v>
      </c>
      <c r="D49" s="1192">
        <v>57</v>
      </c>
      <c r="E49" s="1193">
        <v>45175</v>
      </c>
      <c r="F49" s="1204">
        <v>750</v>
      </c>
      <c r="G49" s="1176">
        <v>1500</v>
      </c>
      <c r="H49" s="1160"/>
      <c r="I49" s="1163"/>
    </row>
    <row r="50" spans="1:9" ht="40.799999999999997" thickTop="1" thickBot="1" x14ac:dyDescent="0.35">
      <c r="A50" s="1161">
        <v>4</v>
      </c>
      <c r="B50" s="1215" t="s">
        <v>764</v>
      </c>
      <c r="C50" s="1216" t="s">
        <v>765</v>
      </c>
      <c r="D50" s="1211">
        <v>201</v>
      </c>
      <c r="E50" s="1212">
        <v>45181</v>
      </c>
      <c r="F50" s="1217">
        <v>750</v>
      </c>
      <c r="G50" s="1199">
        <v>750</v>
      </c>
      <c r="H50" s="1160"/>
      <c r="I50" s="1163"/>
    </row>
    <row r="51" spans="1:9" ht="40.799999999999997" thickTop="1" thickBot="1" x14ac:dyDescent="0.35">
      <c r="A51" s="1161">
        <v>5</v>
      </c>
      <c r="B51" s="1264" t="s">
        <v>243</v>
      </c>
      <c r="C51" s="1265" t="s">
        <v>766</v>
      </c>
      <c r="D51" s="1211">
        <v>37918</v>
      </c>
      <c r="E51" s="1212">
        <v>45184</v>
      </c>
      <c r="F51" s="1217">
        <v>750</v>
      </c>
      <c r="G51" s="1199">
        <v>750</v>
      </c>
      <c r="H51" s="1160"/>
      <c r="I51" s="1163"/>
    </row>
    <row r="52" spans="1:9" ht="27" thickTop="1" x14ac:dyDescent="0.3">
      <c r="A52" s="1161">
        <v>6</v>
      </c>
      <c r="B52" s="1200" t="s">
        <v>227</v>
      </c>
      <c r="C52" s="1201" t="s">
        <v>767</v>
      </c>
      <c r="D52" s="1187">
        <v>8129</v>
      </c>
      <c r="E52" s="1188">
        <v>45188</v>
      </c>
      <c r="F52" s="1202">
        <v>750</v>
      </c>
      <c r="G52" s="1160"/>
      <c r="H52" s="1160"/>
      <c r="I52" s="1163"/>
    </row>
    <row r="53" spans="1:9" ht="26.4" x14ac:dyDescent="0.3">
      <c r="A53" s="1161">
        <v>7</v>
      </c>
      <c r="B53" s="1200" t="s">
        <v>227</v>
      </c>
      <c r="C53" s="1201" t="s">
        <v>768</v>
      </c>
      <c r="D53" s="1187">
        <v>8126</v>
      </c>
      <c r="E53" s="1188">
        <v>45188</v>
      </c>
      <c r="F53" s="1202">
        <v>750</v>
      </c>
      <c r="G53" s="1160"/>
      <c r="H53" s="1160"/>
      <c r="I53" s="1163"/>
    </row>
    <row r="54" spans="1:9" ht="26.4" x14ac:dyDescent="0.3">
      <c r="A54" s="1161">
        <v>8</v>
      </c>
      <c r="B54" s="1200" t="s">
        <v>227</v>
      </c>
      <c r="C54" s="1201" t="s">
        <v>769</v>
      </c>
      <c r="D54" s="1187">
        <v>8128</v>
      </c>
      <c r="E54" s="1188">
        <v>45188</v>
      </c>
      <c r="F54" s="1202">
        <v>750</v>
      </c>
      <c r="G54" s="1160"/>
      <c r="H54" s="1160"/>
      <c r="I54" s="1163"/>
    </row>
    <row r="55" spans="1:9" ht="26.4" x14ac:dyDescent="0.3">
      <c r="A55" s="1161">
        <v>9</v>
      </c>
      <c r="B55" s="1200" t="s">
        <v>227</v>
      </c>
      <c r="C55" s="1201" t="s">
        <v>770</v>
      </c>
      <c r="D55" s="1187">
        <v>8124</v>
      </c>
      <c r="E55" s="1188">
        <v>45188</v>
      </c>
      <c r="F55" s="1202">
        <v>750</v>
      </c>
      <c r="G55" s="1160"/>
      <c r="H55" s="1160"/>
      <c r="I55" s="1163"/>
    </row>
    <row r="56" spans="1:9" ht="26.4" x14ac:dyDescent="0.3">
      <c r="A56" s="1161">
        <v>10</v>
      </c>
      <c r="B56" s="1200" t="s">
        <v>227</v>
      </c>
      <c r="C56" s="1201" t="s">
        <v>771</v>
      </c>
      <c r="D56" s="1187">
        <v>8127</v>
      </c>
      <c r="E56" s="1188">
        <v>45188</v>
      </c>
      <c r="F56" s="1202">
        <v>750</v>
      </c>
      <c r="G56" s="1160"/>
      <c r="H56" s="1160"/>
      <c r="I56" s="1163"/>
    </row>
    <row r="57" spans="1:9" ht="26.4" x14ac:dyDescent="0.3">
      <c r="A57" s="1161">
        <v>11</v>
      </c>
      <c r="B57" s="1200" t="s">
        <v>227</v>
      </c>
      <c r="C57" s="1201" t="s">
        <v>772</v>
      </c>
      <c r="D57" s="1187">
        <v>8130</v>
      </c>
      <c r="E57" s="1188">
        <v>45188</v>
      </c>
      <c r="F57" s="1202">
        <v>750</v>
      </c>
      <c r="G57" s="1160"/>
      <c r="H57" s="1160"/>
      <c r="I57" s="1163"/>
    </row>
    <row r="58" spans="1:9" ht="26.4" x14ac:dyDescent="0.3">
      <c r="A58" s="1161">
        <v>12</v>
      </c>
      <c r="B58" s="1200" t="s">
        <v>227</v>
      </c>
      <c r="C58" s="1201" t="s">
        <v>773</v>
      </c>
      <c r="D58" s="1187">
        <v>8131</v>
      </c>
      <c r="E58" s="1188">
        <v>45188</v>
      </c>
      <c r="F58" s="1202">
        <v>750</v>
      </c>
      <c r="G58" s="1160"/>
      <c r="H58" s="1160"/>
      <c r="I58" s="1163"/>
    </row>
    <row r="59" spans="1:9" ht="27" thickBot="1" x14ac:dyDescent="0.35">
      <c r="A59" s="1161">
        <v>13</v>
      </c>
      <c r="B59" s="1242" t="s">
        <v>227</v>
      </c>
      <c r="C59" s="1243" t="s">
        <v>774</v>
      </c>
      <c r="D59" s="1244">
        <v>8125</v>
      </c>
      <c r="E59" s="1245">
        <v>45188</v>
      </c>
      <c r="F59" s="1246">
        <v>750</v>
      </c>
      <c r="G59" s="1176">
        <v>6000</v>
      </c>
      <c r="H59" s="1160"/>
      <c r="I59" s="1163"/>
    </row>
    <row r="60" spans="1:9" ht="54" thickTop="1" thickBot="1" x14ac:dyDescent="0.35">
      <c r="A60" s="1161">
        <v>14</v>
      </c>
      <c r="B60" s="1267" t="s">
        <v>775</v>
      </c>
      <c r="C60" s="1216" t="s">
        <v>776</v>
      </c>
      <c r="D60" s="1211">
        <v>5925</v>
      </c>
      <c r="E60" s="1212">
        <v>45197</v>
      </c>
      <c r="F60" s="1217">
        <v>750</v>
      </c>
      <c r="G60" s="1208">
        <v>750</v>
      </c>
      <c r="H60" s="1160"/>
      <c r="I60" s="1163"/>
    </row>
    <row r="61" spans="1:9" ht="16.2" thickTop="1" x14ac:dyDescent="0.3">
      <c r="A61" s="1161"/>
      <c r="B61" s="1266"/>
      <c r="C61" s="1240"/>
      <c r="D61" s="1161"/>
      <c r="E61" s="1171"/>
      <c r="F61" s="1172"/>
      <c r="G61" s="1160"/>
      <c r="H61" s="1160"/>
      <c r="I61" s="1163"/>
    </row>
    <row r="62" spans="1:9" s="38" customFormat="1" ht="10.199999999999999" x14ac:dyDescent="0.2">
      <c r="A62" s="1699" t="s">
        <v>210</v>
      </c>
      <c r="B62" s="1700"/>
      <c r="C62" s="1701"/>
      <c r="D62" s="1280"/>
      <c r="E62" s="1281"/>
      <c r="F62" s="1279"/>
      <c r="G62" s="1208">
        <v>10500</v>
      </c>
    </row>
  </sheetData>
  <mergeCells count="14">
    <mergeCell ref="A62:C62"/>
    <mergeCell ref="B46:F46"/>
    <mergeCell ref="B9:F9"/>
    <mergeCell ref="B32:F32"/>
    <mergeCell ref="H19:K19"/>
    <mergeCell ref="A1:F1"/>
    <mergeCell ref="A2:F2"/>
    <mergeCell ref="A3:F3"/>
    <mergeCell ref="A5:F5"/>
    <mergeCell ref="A6:A8"/>
    <mergeCell ref="B6:B8"/>
    <mergeCell ref="C6:C8"/>
    <mergeCell ref="E6:F6"/>
    <mergeCell ref="E7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Январь 2023</vt:lpstr>
      <vt:lpstr>Февраль 2023</vt:lpstr>
      <vt:lpstr>Март 2023</vt:lpstr>
      <vt:lpstr>Апрель 2023</vt:lpstr>
      <vt:lpstr>Май 2023</vt:lpstr>
      <vt:lpstr>Июнь 2023</vt:lpstr>
      <vt:lpstr>Июль 2023</vt:lpstr>
      <vt:lpstr>Август 2023</vt:lpstr>
      <vt:lpstr>Сентябрь 2023</vt:lpstr>
      <vt:lpstr>Октябрь 2023</vt:lpstr>
      <vt:lpstr>Ноябрь 2023</vt:lpstr>
      <vt:lpstr>Декабрь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2024-01-10T03:48:29Z</dcterms:modified>
</cp:coreProperties>
</file>