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15180" windowHeight="7950" tabRatio="966" firstSheet="2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<sst xmlns="http://schemas.openxmlformats.org/spreadsheetml/2006/main" count="913" uniqueCount="540">
  <si>
    <t>Сумма</t>
  </si>
  <si>
    <t>Главный бухгалтер:</t>
  </si>
  <si>
    <t>Плательщик</t>
  </si>
  <si>
    <t>Дата платежа</t>
  </si>
  <si>
    <t>код   049 1 15 02012 01 6000 140</t>
  </si>
  <si>
    <t xml:space="preserve">     Сведения о поступлении платы  за экспертизу  проектов</t>
  </si>
  <si>
    <t>№ п/п</t>
  </si>
  <si>
    <t>Наименование участка недр</t>
  </si>
  <si>
    <t>Плата, взимаемая при исполнении государственной функции по проведению экспертизы проектов геологического изучения недр</t>
  </si>
  <si>
    <t>(ФИО)</t>
  </si>
  <si>
    <t>к приказу Роснедра</t>
  </si>
  <si>
    <t>Приложение 4</t>
  </si>
  <si>
    <t>УФК</t>
  </si>
  <si>
    <t>ИТОГО</t>
  </si>
  <si>
    <t>от 28.01.2016 №70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</si>
  <si>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</si>
  <si>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</si>
  <si>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 ние участка недр</t>
  </si>
  <si>
    <t>Наимено вание участка недр</t>
  </si>
  <si>
    <t>возврат</t>
  </si>
  <si>
    <t>ООО "Брянская мясная компания"</t>
  </si>
  <si>
    <t>ООО "Воронежгеология"</t>
  </si>
  <si>
    <t>ООО Фирма "Гео-А"</t>
  </si>
  <si>
    <t>ДНП "Леоновские усадьбы"</t>
  </si>
  <si>
    <t>ООО СПЕЦГЕОЛОГОРАЗВЕДКА</t>
  </si>
  <si>
    <t xml:space="preserve">      по Центрнедра  за январь месяц  2018 года</t>
  </si>
  <si>
    <t>ООО "Ви+ка"</t>
  </si>
  <si>
    <t>АО "Гринлайф Агро"</t>
  </si>
  <si>
    <t>Товарищество собственников жилья "МЕДВЕЖЬИ ОЗЕРА"</t>
  </si>
  <si>
    <t>по п/п №131 от 22.12.2017</t>
  </si>
  <si>
    <t xml:space="preserve">з/в № 01 от 10.01.2018 </t>
  </si>
  <si>
    <t>АО Гормаш</t>
  </si>
  <si>
    <t>ВОРОБЬЕВ ВАЛЕРИЙ АНАТОЛЬЕВИЧ</t>
  </si>
  <si>
    <t>ЦСС ОАО "РЖД"</t>
  </si>
  <si>
    <t>ООО "Клиннедра"</t>
  </si>
  <si>
    <t>ООО Индустриальный парк "СЕВЕР"</t>
  </si>
  <si>
    <t xml:space="preserve">ШМУП "Городское ВКХ" </t>
  </si>
  <si>
    <t>ув. № 1 от 18.01.2018</t>
  </si>
  <si>
    <r>
      <t xml:space="preserve">      по Центрнедра  за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месяц  2018 года</t>
    </r>
  </si>
  <si>
    <t xml:space="preserve">Итого: </t>
  </si>
  <si>
    <t xml:space="preserve">      по Центрнедра  за июль месяц  2018 года</t>
  </si>
  <si>
    <r>
      <t xml:space="preserve">      по Центрнедра  за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месяц  2018 года</t>
    </r>
  </si>
  <si>
    <r>
      <t xml:space="preserve">      по Центрнедра 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 2018 года</t>
    </r>
  </si>
  <si>
    <r>
      <t xml:space="preserve">      по Центрнедра  за </t>
    </r>
    <r>
      <rPr>
        <b/>
        <sz val="10"/>
        <rFont val="Arial Cyr"/>
        <family val="0"/>
      </rPr>
      <t xml:space="preserve">октябрь </t>
    </r>
    <r>
      <rPr>
        <sz val="10"/>
        <rFont val="Arial Cyr"/>
        <family val="0"/>
      </rPr>
      <t>месяц  2018 года</t>
    </r>
  </si>
  <si>
    <r>
      <t xml:space="preserve">      по Центрнедра  за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месяц  2018 года</t>
    </r>
  </si>
  <si>
    <t>АО "ХК "Ополье"</t>
  </si>
  <si>
    <t>ООО "СоюзПроект"</t>
  </si>
  <si>
    <t>ИП Бахмат Н. В</t>
  </si>
  <si>
    <t>ООО "САМОРИ НЕРУД"</t>
  </si>
  <si>
    <t xml:space="preserve">ООО "ТК Елецкие овощи" </t>
  </si>
  <si>
    <t xml:space="preserve">ЗАО "Алексеевский Бекон" </t>
  </si>
  <si>
    <t>ув. № 3 от 19.01.2018</t>
  </si>
  <si>
    <t>ув. № 2 от 19.01.2018</t>
  </si>
  <si>
    <t>ФГУП "ВНИИФТРИ"</t>
  </si>
  <si>
    <t>ООО "РОСТОК"</t>
  </si>
  <si>
    <t xml:space="preserve">АО "КРЭМЗ" </t>
  </si>
  <si>
    <t>ООО "Водоканал Д"</t>
  </si>
  <si>
    <t>ООО "Кристалл"</t>
  </si>
  <si>
    <t>ООО Аквалит</t>
  </si>
  <si>
    <t>ООО "ТПК "Атлас"</t>
  </si>
  <si>
    <t>АО ФАПК "Якутия"</t>
  </si>
  <si>
    <t>НАО Карийский рудник</t>
  </si>
  <si>
    <t xml:space="preserve">ООО "ЭкоНиваАгро" </t>
  </si>
  <si>
    <t>ЭСТИКОВ КОНСТАНТИН ВИКТОРОВИЧ</t>
  </si>
  <si>
    <t>ООО "Статика"</t>
  </si>
  <si>
    <t>ООО "РН-СахалинНИПИморнефть"</t>
  </si>
  <si>
    <t>СПК "ПАХРА"</t>
  </si>
  <si>
    <t>ув. № 4 от 29.01.2018</t>
  </si>
  <si>
    <t>ООО "ЭУК "Подмосковье"</t>
  </si>
  <si>
    <t>ООО "ГаммаИнвестСервис"</t>
  </si>
  <si>
    <t>ООО "Яковлевский санветутильзавод"</t>
  </si>
  <si>
    <t>АО "НПЦ "Недра"</t>
  </si>
  <si>
    <t>АО "ПТПС"</t>
  </si>
  <si>
    <t>АО "МНПО "СПЕКТР"</t>
  </si>
  <si>
    <t>ООО "Рузский КНМ"</t>
  </si>
  <si>
    <t xml:space="preserve">ООО "Управляющая компания Альянс" </t>
  </si>
  <si>
    <t>АО КМАПЖС</t>
  </si>
  <si>
    <t xml:space="preserve">ООО "Фурмановская земельная компания" </t>
  </si>
  <si>
    <t>ООО "Терра Де Люкс"</t>
  </si>
  <si>
    <r>
      <t xml:space="preserve">      по Центрнедра  </t>
    </r>
    <r>
      <rPr>
        <b/>
        <sz val="10"/>
        <rFont val="Arial Cyr"/>
        <family val="0"/>
      </rPr>
      <t>за февраль месяц  2018 года</t>
    </r>
  </si>
  <si>
    <t>ООО "Варница"</t>
  </si>
  <si>
    <t>ООО "НЕРУДПАРТНЕР"</t>
  </si>
  <si>
    <t>Акционерное общество "САН ИнБев"</t>
  </si>
  <si>
    <t>ООО "Рентал"</t>
  </si>
  <si>
    <t>ЛОБАНОВ АНДРЕЙ ВЯЧЕСЛАВОВИЧ</t>
  </si>
  <si>
    <t>ООО "ТЕХНОТРЕЙД"</t>
  </si>
  <si>
    <t>ООО "Тамбовстрой"</t>
  </si>
  <si>
    <t>ООО "Капитал-Ресурс"</t>
  </si>
  <si>
    <t>ЗЕЛЕНЦОВ А.С.</t>
  </si>
  <si>
    <t xml:space="preserve">0ОО Недра </t>
  </si>
  <si>
    <r>
      <t xml:space="preserve">ООО </t>
    </r>
    <r>
      <rPr>
        <sz val="7"/>
        <rFont val="Arial Cyr"/>
        <family val="0"/>
      </rPr>
      <t>"ЗНАМЕНСКИЙ КАРЬЕР"</t>
    </r>
  </si>
  <si>
    <t>ООО "ВОЗРОЖДЕНИЕ-АГРО"</t>
  </si>
  <si>
    <t>ООО "Институт Гипроводхоз"</t>
  </si>
  <si>
    <t>ООО "Неруд 76"</t>
  </si>
  <si>
    <t>МУП ЩМР МЕЖРАЙОННЫЙ ЩЕЛКОВСКИЙ ВОДОКАНАЛ</t>
  </si>
  <si>
    <t>ООО "Сфагнум"</t>
  </si>
  <si>
    <t>ООО "СтройТехнопарк-Восток"</t>
  </si>
  <si>
    <t>ООО "МОНОЛИТ"</t>
  </si>
  <si>
    <t>СНТ "Полянка"</t>
  </si>
  <si>
    <t xml:space="preserve">ООО "Вита" </t>
  </si>
  <si>
    <t>Крестьянское фермерское хозяйство "Богатикова"</t>
  </si>
  <si>
    <t>ООО "Достояние"</t>
  </si>
  <si>
    <t xml:space="preserve">ООО "Великодворский перерабатывающий комбинат" </t>
  </si>
  <si>
    <t>ОАО "ВОДОКАНАЛ"</t>
  </si>
  <si>
    <t>ООО "Карьер Горожанский"</t>
  </si>
  <si>
    <t>ЗАО "Касимовнеруд"</t>
  </si>
  <si>
    <t>ООО "СПК имени Ленина"</t>
  </si>
  <si>
    <t>ООО "ГеоПроект"</t>
  </si>
  <si>
    <t>ТСН "Ново-Троицкое"</t>
  </si>
  <si>
    <t>ОАО "Экотехнологии"</t>
  </si>
  <si>
    <t>СНТ "Приозерное"</t>
  </si>
  <si>
    <t>АО "Брянскагроздравница"</t>
  </si>
  <si>
    <t>Садоводческое некоммерческое товарищество "Океан"</t>
  </si>
  <si>
    <t>ООО "НГК "Развитие Регионов"</t>
  </si>
  <si>
    <t>ООО "Воронежгеология К"</t>
  </si>
  <si>
    <r>
      <t xml:space="preserve">      по Центрнедра  за</t>
    </r>
    <r>
      <rPr>
        <b/>
        <sz val="10"/>
        <rFont val="Arial Cyr"/>
        <family val="0"/>
      </rPr>
      <t xml:space="preserve"> март </t>
    </r>
    <r>
      <rPr>
        <sz val="10"/>
        <rFont val="Arial Cyr"/>
        <family val="0"/>
      </rPr>
      <t>месяц  2018 года</t>
    </r>
  </si>
  <si>
    <t>АО ЭЛЬКОНСКИЙ ГОРНО-МЕТАЛЛУРГИЧЕСКИЙ КОМБИНАТ</t>
  </si>
  <si>
    <t>ООО СТРОЙПАРКХОЗ</t>
  </si>
  <si>
    <t>ООО "АкваАльянс"</t>
  </si>
  <si>
    <t>ООО "СПФ Агро"</t>
  </si>
  <si>
    <t xml:space="preserve">ООО "Нагатинский Концерн" </t>
  </si>
  <si>
    <t>МПП ВКХ "Орелводоканал"</t>
  </si>
  <si>
    <t>ОАО ИВАНОВСКИЙ СИЛИКАТНЫЙ ЗАВОД</t>
  </si>
  <si>
    <t>ООО "ЧЕРКИЗОВО-СВИНОВОДСТВО"</t>
  </si>
  <si>
    <t>ООО "Карьероуправление №1"</t>
  </si>
  <si>
    <t>ООО "БК "Мацеста" (холдинг) города Сочи"</t>
  </si>
  <si>
    <t>Федоров Сергей Александрович (ИП)</t>
  </si>
  <si>
    <t>ООО КУ Центр ЮЗ</t>
  </si>
  <si>
    <t>ООО "БГЗ"</t>
  </si>
  <si>
    <t>АО "Егорьевский рыбокомбинат "Цна"</t>
  </si>
  <si>
    <t>ООО "Газпром ПХГ"</t>
  </si>
  <si>
    <t>з/в № 03 от 12.03.2018</t>
  </si>
  <si>
    <t xml:space="preserve">возврат </t>
  </si>
  <si>
    <t>по п/п от 26.06.2017 №47662</t>
  </si>
  <si>
    <t>ООО "КИРЕЕВСКИЙ СОЛЕПРОМЫСЕЛ"</t>
  </si>
  <si>
    <t>ООО "Отрада Фармз"</t>
  </si>
  <si>
    <t>ОАО "Куриное Царство"</t>
  </si>
  <si>
    <t>ООО "Ивановская Геолого-разведочная экспедиция"</t>
  </si>
  <si>
    <t xml:space="preserve">ОАО "Даниловское ЖКХ" </t>
  </si>
  <si>
    <t>г.Ярославль</t>
  </si>
  <si>
    <t>ООО "СТРАТА"</t>
  </si>
  <si>
    <t>ООО "Диапазон"</t>
  </si>
  <si>
    <t>АО "Брянскавтодор"</t>
  </si>
  <si>
    <t>ООО "СтройКамень"</t>
  </si>
  <si>
    <t>ООО "КОМСОМОЛЕЦ"</t>
  </si>
  <si>
    <t>ООО "Сходня-Инжиниринг"</t>
  </si>
  <si>
    <t>ООО "СПЕЦИАЛИСТ"</t>
  </si>
  <si>
    <t>ООО РЕСУРС</t>
  </si>
  <si>
    <t xml:space="preserve">ООО "РославльМясо" </t>
  </si>
  <si>
    <t xml:space="preserve">ООО "ТЭСКО" </t>
  </si>
  <si>
    <t>ООО "Кварц"</t>
  </si>
  <si>
    <t>ООО "ЛЕГИОН-СТРОЙ"</t>
  </si>
  <si>
    <t>ООО "БХК-СИСТЕМА"</t>
  </si>
  <si>
    <t>ХОМЯКОВ КОНСТАНТИН ВИКТОРОВИЧ</t>
  </si>
  <si>
    <t>ООО"КС"КАТЫНЬ"</t>
  </si>
  <si>
    <t>ООО "ЭКО СПЕЦ СТРОЙ"</t>
  </si>
  <si>
    <t>ООО "Элгад-ЗСИ"</t>
  </si>
  <si>
    <t xml:space="preserve">ООО "ИАС" </t>
  </si>
  <si>
    <t xml:space="preserve">ООО "Цветущий сад" </t>
  </si>
  <si>
    <t>ООО "КолоСС"</t>
  </si>
  <si>
    <t>ООО "Промспецстрой"</t>
  </si>
  <si>
    <t>АО "Мосводоканал"</t>
  </si>
  <si>
    <t>ООО "Нефтегазовая Компания "Центральная"</t>
  </si>
  <si>
    <t>ООО "ЭКОРЕСУРС</t>
  </si>
  <si>
    <t>АО "Карболит"</t>
  </si>
  <si>
    <t xml:space="preserve">АО"БУТУРЛИНОВКАХЛЕБ" </t>
  </si>
  <si>
    <t>ООО "Основа"</t>
  </si>
  <si>
    <t>ООО "ВОДОКАНАЛСЕРВИС"</t>
  </si>
  <si>
    <t>Лаштур Леонид Пантелеевич (ИП)</t>
  </si>
  <si>
    <r>
      <t xml:space="preserve">          по Центрнедра  за </t>
    </r>
    <r>
      <rPr>
        <b/>
        <sz val="9"/>
        <rFont val="Arial Cyr"/>
        <family val="0"/>
      </rPr>
      <t>АПРЕЛЬ</t>
    </r>
    <r>
      <rPr>
        <sz val="10"/>
        <rFont val="Arial Cyr"/>
        <family val="0"/>
      </rPr>
      <t xml:space="preserve"> месяц  2018 года</t>
    </r>
  </si>
  <si>
    <t>АО "НПЦ "ГИДРОГЕОТЕХ"</t>
  </si>
  <si>
    <t>ООО "Энергоресурс"</t>
  </si>
  <si>
    <t>ООО "РМК"</t>
  </si>
  <si>
    <t>ООО "ННК"</t>
  </si>
  <si>
    <r>
      <t xml:space="preserve">МЭФ Московской области( л/с 30831215660 ГАУСО МО </t>
    </r>
    <r>
      <rPr>
        <sz val="8"/>
        <rFont val="Arial Cyr"/>
        <family val="0"/>
      </rPr>
      <t>"Социально-оздоровительный центр "Лесная поляна")</t>
    </r>
  </si>
  <si>
    <t>ООО "Премиум"</t>
  </si>
  <si>
    <t>АО "СПЕЦСТРОЙБЕТОН-ЖБИ №17"</t>
  </si>
  <si>
    <t>ОАО "ВОДОКАНАЛ-МЫТИЩИ"</t>
  </si>
  <si>
    <t xml:space="preserve">ООО "РЕСУРС" </t>
  </si>
  <si>
    <t>ЗАО "ГИДЭК"</t>
  </si>
  <si>
    <t xml:space="preserve">ООО Нерехтский карьер </t>
  </si>
  <si>
    <t>ОАО "Фетровая фабрика"</t>
  </si>
  <si>
    <t xml:space="preserve">АО "Приока" </t>
  </si>
  <si>
    <t>ООО "ЦМиГ"</t>
  </si>
  <si>
    <t>ПОЛЯКОВ ВЯЧЕСЛАВ ВАСИЛЬЕВИЧ</t>
  </si>
  <si>
    <t>МАТЮХИН РОМАН ВИКТОРОВИЧ</t>
  </si>
  <si>
    <t>Беляков Юрий Дмитриевич</t>
  </si>
  <si>
    <t xml:space="preserve">МУП "Водоканал" </t>
  </si>
  <si>
    <t>г.Белгород</t>
  </si>
  <si>
    <t>ООО РЕКОНСТРУКЦИЯ И СТРОИТЕЛЬСТВО</t>
  </si>
  <si>
    <t>АО "ПРОДО Птицефабрика Калужская"</t>
  </si>
  <si>
    <t>OOO "ИНГЕОЛКОМ+"</t>
  </si>
  <si>
    <t>АО "ЛГР"</t>
  </si>
  <si>
    <t>АО "СТЭК"</t>
  </si>
  <si>
    <t>ООО "МОТЕЛЬ-АВТО"</t>
  </si>
  <si>
    <t>ООО "Геомониторинг"</t>
  </si>
  <si>
    <t>ООО "ПГК "Хорошего"</t>
  </si>
  <si>
    <t>ООО "Паритет"</t>
  </si>
  <si>
    <t xml:space="preserve">ИП Жбанов Валерий Иванович </t>
  </si>
  <si>
    <t>ООО "ЭкоИнСтроМ"</t>
  </si>
  <si>
    <t xml:space="preserve">ООО "ЦМиГ" </t>
  </si>
  <si>
    <t>ООО "Аквилон"</t>
  </si>
  <si>
    <t>ООО "ФМ Трэйдинг"</t>
  </si>
  <si>
    <t>ООО "Вектор Инвестментс"</t>
  </si>
  <si>
    <t>ООО "УГРИЦКИЙ КАРЬЕР"</t>
  </si>
  <si>
    <t>ИП Максецкий Александр Игоревич</t>
  </si>
  <si>
    <t>ООО "Трансстрой"</t>
  </si>
  <si>
    <t>ООО "Новое Семкино"</t>
  </si>
  <si>
    <t>ув.13 от 19.04.2018</t>
  </si>
  <si>
    <t>ТСН "НОВОАРХАНГЕЛЬСКОЕ"</t>
  </si>
  <si>
    <t xml:space="preserve">АО "ПромСооружение" </t>
  </si>
  <si>
    <t>ООО "ТИССА"</t>
  </si>
  <si>
    <t>ООО "МОЖАЙСКНЕРУД"</t>
  </si>
  <si>
    <t>АО "КОАГУЛЯНТ"</t>
  </si>
  <si>
    <t xml:space="preserve">ООО "АГРОЭКО-ВОРОНЕЖ" </t>
  </si>
  <si>
    <t>ФГБУ "ГИДРОСПЕЦГЕОЛОГИЯ"</t>
  </si>
  <si>
    <t>АО "МЗЭИ"</t>
  </si>
  <si>
    <t>ООО "БиоФармКомбинат"</t>
  </si>
  <si>
    <t>Лафарж Цемент АО</t>
  </si>
  <si>
    <t xml:space="preserve">ООО "ЭКОМИКС" </t>
  </si>
  <si>
    <t>ООО "АквАгидель"</t>
  </si>
  <si>
    <t>ООО "Неруд Прогресс"</t>
  </si>
  <si>
    <t>поселение Щаповское, Троицкого АО г.Москвы</t>
  </si>
  <si>
    <t>ООО "ТБК"</t>
  </si>
  <si>
    <t>ООО ЭТНА</t>
  </si>
  <si>
    <t>ООО "Питэр Пит"</t>
  </si>
  <si>
    <t>ООО "АГРОЭКО-ВОРОНЕЖ"</t>
  </si>
  <si>
    <t>ЗАО "СК Короча"</t>
  </si>
  <si>
    <t>ув.18 от 04.05.2018</t>
  </si>
  <si>
    <t>ООО "ГРУППА КОМПАНИЙ "ГЕО-ХОЛДИНГ"</t>
  </si>
  <si>
    <t>ООО"ЗЭИМ Элинар"</t>
  </si>
  <si>
    <t>АО "МКБ "Искра"</t>
  </si>
  <si>
    <t xml:space="preserve">ООО "Калужская Нива" </t>
  </si>
  <si>
    <t>ООО "ЮВенТа и К"</t>
  </si>
  <si>
    <t>ООО "НаучТехСтрой плюс"</t>
  </si>
  <si>
    <t>ООО "Нефтяная компания "Северное сияние"</t>
  </si>
  <si>
    <t>на возврат</t>
  </si>
  <si>
    <t>повт.опл.</t>
  </si>
  <si>
    <t>без подтв. не возвращать</t>
  </si>
  <si>
    <t xml:space="preserve">ООО "Белгородские гранулированные корма" </t>
  </si>
  <si>
    <t xml:space="preserve">ООО ВПФ "Геология" </t>
  </si>
  <si>
    <t>ООО "ЭКО партнер"</t>
  </si>
  <si>
    <t xml:space="preserve">ООО "ЭКО партнер" </t>
  </si>
  <si>
    <t>ЗАО " ХАМЕ ФУДС"</t>
  </si>
  <si>
    <t>АО "Городище"</t>
  </si>
  <si>
    <t>ООО "РМ ГРУПП"</t>
  </si>
  <si>
    <t>ООО "Водосервис"</t>
  </si>
  <si>
    <t>ООО "УК "КЕМБРИДЖ Сервис"</t>
  </si>
  <si>
    <t>МУП "ПТО ЖКХ"</t>
  </si>
  <si>
    <t>"МосальскИнвестСтрой"</t>
  </si>
  <si>
    <t>Эрманн ООО</t>
  </si>
  <si>
    <t xml:space="preserve">ООО "Центргидгео" </t>
  </si>
  <si>
    <t>АО "НПК "КБМ"</t>
  </si>
  <si>
    <t>ООО "ЮРИКС-2000"</t>
  </si>
  <si>
    <t xml:space="preserve">АО "Тимское ДРСУ 3" </t>
  </si>
  <si>
    <t xml:space="preserve">ООО "Раском-Инвест" </t>
  </si>
  <si>
    <t>ООО "СПФ Рязань"</t>
  </si>
  <si>
    <t>ООО "Выбор"</t>
  </si>
  <si>
    <t>ув.19/1 от 17.05.2018</t>
  </si>
  <si>
    <t>ООО "МОСТСТРОЙ"</t>
  </si>
  <si>
    <t>ОАО "НПО СПЕЦЭНЕРГОПРОЕКТ"</t>
  </si>
  <si>
    <t>ООО "Полигон ЖБЦ"</t>
  </si>
  <si>
    <t>OOO "ИНГЕОЛКОМ+", (ООО "Индустриальный парк "СЕВЕР")</t>
  </si>
  <si>
    <t>АО "ТСК"</t>
  </si>
  <si>
    <t>OOO "ИНГЕОЛКОМ+" (ООО "ЭУК "Подмосковье")</t>
  </si>
  <si>
    <t>ООО "Стройматериалы"</t>
  </si>
  <si>
    <t>НП "Варварино"</t>
  </si>
  <si>
    <t>ИП Гудакова Любовь Александровна</t>
  </si>
  <si>
    <t>АО "НПЦ Недра"</t>
  </si>
  <si>
    <t>ООО "СПФ СЕРЕБРЯНЫЕ ПРУДЫ"</t>
  </si>
  <si>
    <t>ООО "СОЮЗНЕРУДПРОМ"</t>
  </si>
  <si>
    <t>МУП "Коммунсервис" Костромского района</t>
  </si>
  <si>
    <t>ООО "АЛМАЗ"</t>
  </si>
  <si>
    <t>ОАО "ОДИНЦОВСКИЙ ВОДОКАНАЛ"</t>
  </si>
  <si>
    <t>ООО "УК ВЕЛЕС"</t>
  </si>
  <si>
    <t xml:space="preserve">АО "Яркоммунсервис" </t>
  </si>
  <si>
    <t>ООО "Актив"</t>
  </si>
  <si>
    <t>С.Т. "СХИ" (г.Воронеж)</t>
  </si>
  <si>
    <t>ООО "Акваспорт"</t>
  </si>
  <si>
    <t>ООО "БОРИСОВСКИЙ СВИНОКОМПЛЕКС"</t>
  </si>
  <si>
    <t>ув.23 от 30.05.2018</t>
  </si>
  <si>
    <r>
      <t xml:space="preserve">      по Центрнедра  за </t>
    </r>
    <r>
      <rPr>
        <b/>
        <sz val="10"/>
        <rFont val="Arial Cyr"/>
        <family val="0"/>
      </rPr>
      <t xml:space="preserve">июнь </t>
    </r>
    <r>
      <rPr>
        <sz val="10"/>
        <rFont val="Arial Cyr"/>
        <family val="0"/>
      </rPr>
      <t>месяц  2018 года</t>
    </r>
  </si>
  <si>
    <t xml:space="preserve">ООО "БОРИСОВСКИЙ СВИНОКОМПЛЕКС-1" </t>
  </si>
  <si>
    <t>ООО "Кроношпан"</t>
  </si>
  <si>
    <t>вх. От 30.05.2018 № 8414</t>
  </si>
  <si>
    <t xml:space="preserve">ОАО "Крюковский свинокомплекс" </t>
  </si>
  <si>
    <t>МУП "Заокский водоканал"</t>
  </si>
  <si>
    <t>МУП "КУРСКВОДОКАНАЛ"</t>
  </si>
  <si>
    <t>ООО ЕвроАльянс-Агро</t>
  </si>
  <si>
    <t>ООО "Эверест"</t>
  </si>
  <si>
    <t>СНТ "50 лет Победы"</t>
  </si>
  <si>
    <t>по п/п №11 от 08.12.2011</t>
  </si>
  <si>
    <t>з/в 13/2 от 06.06.2018</t>
  </si>
  <si>
    <t xml:space="preserve">ООО "БЕЛГОРОДСКАЯ СВИНИНА" </t>
  </si>
  <si>
    <t>ДНП "Заливные луга"</t>
  </si>
  <si>
    <t>ООО "ГеоИнПроект"</t>
  </si>
  <si>
    <t>ОАО "Токаревская птицефабрика"</t>
  </si>
  <si>
    <t>АО племзавод "Заволжское"</t>
  </si>
  <si>
    <t>ЗАО "Тропарево"</t>
  </si>
  <si>
    <t xml:space="preserve">ООО "ГеоКомпани" </t>
  </si>
  <si>
    <t>ООО "АГРОФЕРМА"</t>
  </si>
  <si>
    <t>ООО "КАЛУЖСКАЯ НИВА"</t>
  </si>
  <si>
    <t>ООО "Фирма "Харпакс"</t>
  </si>
  <si>
    <t>ООО "Каскад"</t>
  </si>
  <si>
    <t>ООО "ИГЭП"</t>
  </si>
  <si>
    <t>Саха (?)</t>
  </si>
  <si>
    <t xml:space="preserve">МУП "Тепловодсервис" </t>
  </si>
  <si>
    <t xml:space="preserve">АО "Ольшанский карьер" </t>
  </si>
  <si>
    <t>УФК по г.Москве (ФКУ "ГУ АЗ МИНФИНА РОССИИ")</t>
  </si>
  <si>
    <t>ООО "Институт Гипроводхоз "</t>
  </si>
  <si>
    <t>з/в 18 от 19.06.2018</t>
  </si>
  <si>
    <t>по п/п №101 от 14.02.2018</t>
  </si>
  <si>
    <t xml:space="preserve">АО "Итера" </t>
  </si>
  <si>
    <t>КРЮКОВА НИНА ГЕННАДЬЕВНА</t>
  </si>
  <si>
    <t>ООО "ЛОС"</t>
  </si>
  <si>
    <t>ЗАО  "Спецгеоэкология"</t>
  </si>
  <si>
    <t>ООО "Самолет-Томилино"</t>
  </si>
  <si>
    <t>ООО "Вита Флор"</t>
  </si>
  <si>
    <t>Уткин Максим Сергеевич</t>
  </si>
  <si>
    <t>ООО "АТЛАНТ-СТРОЙРЕСУРС40"</t>
  </si>
  <si>
    <t>ООО "Сандовское ДРСУ"</t>
  </si>
  <si>
    <t xml:space="preserve">ООО "УГРАНЕРУД" </t>
  </si>
  <si>
    <t>ЗАО "КОРОЛЕВСКАЯ ОХОТА"</t>
  </si>
  <si>
    <t>ООО "Компания СЛГ"</t>
  </si>
  <si>
    <t>ООО "УМ-20"</t>
  </si>
  <si>
    <t>БЕЗБАБЧЕНКО АНАСТАСИЯ ИГОРЕВНА</t>
  </si>
  <si>
    <t xml:space="preserve"> 03.07.2018 </t>
  </si>
  <si>
    <t>ООО "Центральное"</t>
  </si>
  <si>
    <t>ЗАО "Агрофирма имени 15 лет Октября"</t>
  </si>
  <si>
    <t>ООО "Гринхаус"</t>
  </si>
  <si>
    <t>ООО"Селекционно-гибридный центр"</t>
  </si>
  <si>
    <r>
      <t xml:space="preserve">  </t>
    </r>
    <r>
      <rPr>
        <sz val="10"/>
        <color indexed="8"/>
        <rFont val="Arial"/>
        <family val="2"/>
      </rPr>
      <t>АО "Эстейт Инвест"</t>
    </r>
  </si>
  <si>
    <t>ФГБУ "Гидроспецгеология"</t>
  </si>
  <si>
    <t>ООО"ЭЛК"</t>
  </si>
  <si>
    <t>АО "Росгео"</t>
  </si>
  <si>
    <t>ООО "Поисковик 17"</t>
  </si>
  <si>
    <t>ООО "Геотрест"</t>
  </si>
  <si>
    <t>ООО "Белые Берега"</t>
  </si>
  <si>
    <t>ЗАО "АПЦ Фатежский"</t>
  </si>
  <si>
    <t>ООО "Бурводпроект"</t>
  </si>
  <si>
    <t>ООО "Фрито Лей Мануфактуринг"</t>
  </si>
  <si>
    <t xml:space="preserve">ООО "НПП Геоцентр" </t>
  </si>
  <si>
    <t>ООО "Бизнес Партнер"</t>
  </si>
  <si>
    <t>ООО "Экотранс"</t>
  </si>
  <si>
    <t>ООО "Охотовед"</t>
  </si>
  <si>
    <t>ООО "Фонте Аква ПК"</t>
  </si>
  <si>
    <t>ООО "Проектный центр Терра"</t>
  </si>
  <si>
    <t xml:space="preserve">ООО "Пролив Лонга" </t>
  </si>
  <si>
    <t>ООО ФудТрейд</t>
  </si>
  <si>
    <t>АО "Московский АРЗ ДОСААФ"</t>
  </si>
  <si>
    <t>ООО АТП "РТА"</t>
  </si>
  <si>
    <t>ООО "Калужская Нива"</t>
  </si>
  <si>
    <t xml:space="preserve">ИП Гудакова Любовь Александровна </t>
  </si>
  <si>
    <t>ООО "Тор 2015"</t>
  </si>
  <si>
    <t>Манцева Светлана Ивановна (ИП)</t>
  </si>
  <si>
    <t>ООО "Санаторий (Курорт) Краинка "</t>
  </si>
  <si>
    <t>ЦОИ "ЭНЕРГИЯ" ФСО РОССИИ</t>
  </si>
  <si>
    <t>ООО "БауИнвест"</t>
  </si>
  <si>
    <t xml:space="preserve">вх. от 17.07.2018 № 9957 </t>
  </si>
  <si>
    <t>СНТ "ЗВЕЗДА"</t>
  </si>
  <si>
    <t>ООО "Стройгарант"</t>
  </si>
  <si>
    <t>ООО "Бастион"</t>
  </si>
  <si>
    <t>ув. №26/1 от 24.07.2018</t>
  </si>
  <si>
    <t>АО "МСК Инжиниринг"</t>
  </si>
  <si>
    <t>ув. №27/1 от 24.07.2018</t>
  </si>
  <si>
    <t>ФБУЗ "ЛЕЧЕБНО-РЕАБИЛИТАЦИОННЫЙ ЦЕНТР МИНЭКОНОМРАЗВИТИЯ РОССИИ"</t>
  </si>
  <si>
    <t xml:space="preserve">  ООО "Оазис"</t>
  </si>
  <si>
    <t>ООО "Богатово"</t>
  </si>
  <si>
    <t>ООО "Теплосервис-М"</t>
  </si>
  <si>
    <t>ООО Проектно-строительная компания "ЭкоСтройПроект"</t>
  </si>
  <si>
    <t>СНТ "Текстильщик-2"</t>
  </si>
  <si>
    <t xml:space="preserve">ООО "ТСП" </t>
  </si>
  <si>
    <t>ШЕРЕМЕТЬЕВА ЕКАТЕРИНА ВИКТОРОВНА</t>
  </si>
  <si>
    <t>Коватев Алексей Алексеевич (ИП)</t>
  </si>
  <si>
    <t>ООО "ГриФ"</t>
  </si>
  <si>
    <t>ОАО "494 УНР"</t>
  </si>
  <si>
    <t>МУП "ГОРВОДОКАНАЛ"</t>
  </si>
  <si>
    <t>1. на возврат</t>
  </si>
  <si>
    <t xml:space="preserve">2. на возврат </t>
  </si>
  <si>
    <t>вх. От 25.07.2018 №10317</t>
  </si>
  <si>
    <t>вх. от 10.05.2018 № 7836;      исх. от 00.05.2018 №08-05/5511</t>
  </si>
  <si>
    <t xml:space="preserve">з/в №19 от 27.07.2018 </t>
  </si>
  <si>
    <t>по п/п от 14.06.2018 №88</t>
  </si>
  <si>
    <t>по п/п от 15.06.2018 №89</t>
  </si>
  <si>
    <t xml:space="preserve">з/в №20 от 27.07.2018 </t>
  </si>
  <si>
    <t>ООО "Нерудтранс"</t>
  </si>
  <si>
    <t>Последний рабочий день месяца - учтёно в июле</t>
  </si>
  <si>
    <t>вх. от 31.07.2018 №10499</t>
  </si>
  <si>
    <t>з/в № 21 от 01.08.2018</t>
  </si>
  <si>
    <t>по п/п от 22.03.2018 № 519</t>
  </si>
  <si>
    <t>МУП "Водоканал города Курска"</t>
  </si>
  <si>
    <t>ЗАО Острогожсксадпитомник</t>
  </si>
  <si>
    <t>ООО Эталон</t>
  </si>
  <si>
    <t>ООО "ТНГ-Групп"</t>
  </si>
  <si>
    <t>ООО "Кекстон"</t>
  </si>
  <si>
    <t>ИП МАЦНЕВА СВЕТЛАНА ИВАНОВНА</t>
  </si>
  <si>
    <t>з/в № 22/1 от 03.08.2018</t>
  </si>
  <si>
    <t>по п/п от 16.07.2018 № 1</t>
  </si>
  <si>
    <t>ООО "Гидробаланс"</t>
  </si>
  <si>
    <t>ООО "Свинокомплекс Пристенский"</t>
  </si>
  <si>
    <t xml:space="preserve">ООО "Мираторг-Белгород" </t>
  </si>
  <si>
    <t>ув. от 08.08.2018 №31/1</t>
  </si>
  <si>
    <t>ув. от 08.08.2018 №32</t>
  </si>
  <si>
    <t xml:space="preserve">ООО "СХП "Мокрое" </t>
  </si>
  <si>
    <t>ув. от 08.08.2018 №33</t>
  </si>
  <si>
    <t>ООО "Стройконтракт"</t>
  </si>
  <si>
    <t>АО "ПЕТЕЛИНСКАЯ ПТИЦЕФАБРИКА"</t>
  </si>
  <si>
    <t>ОАО ГУРОВО-БЕТОН</t>
  </si>
  <si>
    <t>Админ. Скорорыб. сельск. пос. Подгор. мун. р-на ВО)</t>
  </si>
  <si>
    <t xml:space="preserve">для ОАО "ТНИТИ"               в г.Тула  </t>
  </si>
  <si>
    <t>ЗАО "БИОКАД"</t>
  </si>
  <si>
    <t>Фонд Олега Дерипаска "Вольное Дело"</t>
  </si>
  <si>
    <t>ООО "ВКС"</t>
  </si>
  <si>
    <t>ООО ОБЛНЕРУДПРОМ</t>
  </si>
  <si>
    <t>ООО "СМОЛЕНСК ТИСИЗ"</t>
  </si>
  <si>
    <t>СНТ "ВОСХОД"</t>
  </si>
  <si>
    <t>ПУЗИН МИХАИЛ АЛЕКСАНДРОВИЧ</t>
  </si>
  <si>
    <t>МУП "Водоканал" г. Подольска</t>
  </si>
  <si>
    <t>ООО "Холдинговая Компания Векта"</t>
  </si>
  <si>
    <t>АО "ГЕДЕОН РИХТЕР-РУС"</t>
  </si>
  <si>
    <t>ООО "Тамбовская индейка"</t>
  </si>
  <si>
    <t>ООО "Лиза"</t>
  </si>
  <si>
    <t xml:space="preserve">ООО "Газпромнефть НТЦ" </t>
  </si>
  <si>
    <t>ООО "Егорьевская птицефабрика"</t>
  </si>
  <si>
    <t>ГП "Калугаоблводоканал"</t>
  </si>
  <si>
    <t>ООО "Транспортная компания ТСС"</t>
  </si>
  <si>
    <t>ООО "ТАМБОВСКАЯ НЕРУДНАЯ КОМПАНИЯ"</t>
  </si>
  <si>
    <t xml:space="preserve">ООО "ДЕЛОВОЙ БЕТОН" </t>
  </si>
  <si>
    <t>ув.№34 от 05.09.2018</t>
  </si>
  <si>
    <t xml:space="preserve">ООО "Тороповский карьер" </t>
  </si>
  <si>
    <t xml:space="preserve">ООО "Континент" </t>
  </si>
  <si>
    <t>ДФ ВО (БУВО "Ломовской природный ландшафтный парк")</t>
  </si>
  <si>
    <t>ООО "Молочник"</t>
  </si>
  <si>
    <t>ЗАО "Водоканал"</t>
  </si>
  <si>
    <t>АО "Моссельпром"</t>
  </si>
  <si>
    <t>ООО "АЛЬЯНС-ФИН-СТРОЙ"</t>
  </si>
  <si>
    <t>ООО Компания Агронерудстрой</t>
  </si>
  <si>
    <t>АО АГРОИННОВАЦИОННОЕСО ДРУЖЕСТВО "ФЕРМАРОСТА"</t>
  </si>
  <si>
    <t xml:space="preserve">ООО "Брянская мясная компания" </t>
  </si>
  <si>
    <t>ув.№39 от 13.09.2018</t>
  </si>
  <si>
    <t>ООО "Геоцентр"</t>
  </si>
  <si>
    <t xml:space="preserve">ООО "КАЛУЖСКАЯ НИВА" </t>
  </si>
  <si>
    <t>ЗАО "Асладор Ойл"</t>
  </si>
  <si>
    <t>з/в №41/1 от 17.09.2018</t>
  </si>
  <si>
    <t>по п/п от 29.12.2015 № 77</t>
  </si>
  <si>
    <t>АО "Богаевский карьер"</t>
  </si>
  <si>
    <t>исх.от 20.09.2018 №08-05/9611</t>
  </si>
  <si>
    <t>вх. от 29.08.2018 №11445</t>
  </si>
  <si>
    <t>об уточн.назн. платежа</t>
  </si>
  <si>
    <t xml:space="preserve">ООО "ДОН-НЕДРА" </t>
  </si>
  <si>
    <t>ООО "Юкатекс Ойл"</t>
  </si>
  <si>
    <t>по п/п от 30.10.2015 № 2307</t>
  </si>
  <si>
    <t>з/в №43 от 20.09.2018</t>
  </si>
  <si>
    <t>з/в №42 от 20.09.2018</t>
  </si>
  <si>
    <t>ООО "Альфа-Групп"</t>
  </si>
  <si>
    <t>по п/п от 30.10.2015 № 2306</t>
  </si>
  <si>
    <t>ООО "Крассула"</t>
  </si>
  <si>
    <t>ООО "АГУНА-МОЛОКО"</t>
  </si>
  <si>
    <t>ООО "ЭкоНиваАгро"</t>
  </si>
  <si>
    <t>ООО Трансальфагрупп</t>
  </si>
  <si>
    <t>Никульченков Сергей Иванович,(ИП)</t>
  </si>
  <si>
    <t>ООО "Промбурвод-Регион"</t>
  </si>
  <si>
    <t>ООО ПСК "Неруд"</t>
  </si>
  <si>
    <t xml:space="preserve">ООО "Оникс" </t>
  </si>
  <si>
    <t>ООО "ГЕОПРОМ"</t>
  </si>
  <si>
    <t>ООО СТРОЙСИГМА</t>
  </si>
  <si>
    <t>ООО КПИ "НЕДРА"</t>
  </si>
  <si>
    <t>ОАО "Водоканал-Мытищи"</t>
  </si>
  <si>
    <t>з/в № 44 от 02.10.2018</t>
  </si>
  <si>
    <t>по п/п от 05.04.2018 №944</t>
  </si>
  <si>
    <t>ЗАО "МПК"</t>
  </si>
  <si>
    <t>ООО "ПРОМКОМПЛЕКС"</t>
  </si>
  <si>
    <t>ООО "Возрождение"</t>
  </si>
  <si>
    <t xml:space="preserve">ООО "Центральное" </t>
  </si>
  <si>
    <t>ООО ГГП "ОНИКС"</t>
  </si>
  <si>
    <t xml:space="preserve">АО "Лискисахар" </t>
  </si>
  <si>
    <t>ООО "ГРАЙВОРОНСКИЙ СВИНОКОМПЛЕКС"</t>
  </si>
  <si>
    <t>ООО "Арендный дом"</t>
  </si>
  <si>
    <t>ООО "ВЩЗ"</t>
  </si>
  <si>
    <t>ООО "ГидроКонсалт"</t>
  </si>
  <si>
    <t>ООО Погарагродорстрой</t>
  </si>
  <si>
    <t>ПАО "РОСТЕЛЕКОМ"</t>
  </si>
  <si>
    <r>
      <rPr>
        <b/>
        <i/>
        <sz val="7"/>
        <color indexed="8"/>
        <rFont val="Arial Cyr"/>
        <family val="0"/>
      </rPr>
      <t>на возврат,</t>
    </r>
    <r>
      <rPr>
        <i/>
        <sz val="7"/>
        <color indexed="8"/>
        <rFont val="Arial Cyr"/>
        <family val="0"/>
      </rPr>
      <t xml:space="preserve"> вх. от 26.09.2018 № 12092</t>
    </r>
  </si>
  <si>
    <t xml:space="preserve">Уточнить на КБК эксперти-зы запасов, (21.09.2018)-ув.40 </t>
  </si>
  <si>
    <t>ООО "АИП-ФОСФАТЫ"</t>
  </si>
  <si>
    <t>ООО "ФОРУМ-М"</t>
  </si>
  <si>
    <t xml:space="preserve">ЗАО "Томмолоко" </t>
  </si>
  <si>
    <t>ООО "КАНКОРД"</t>
  </si>
  <si>
    <t>ув.№42 от 24.10.2018</t>
  </si>
  <si>
    <t>ООО "ГУСТУС"</t>
  </si>
  <si>
    <t>КП "БСА "ЛУЖНИКИ"</t>
  </si>
  <si>
    <t>ООО "ДОН-НК"</t>
  </si>
  <si>
    <t>ООО "Дружба"</t>
  </si>
  <si>
    <t>ОАО "ДОРСНАБ"</t>
  </si>
  <si>
    <t>ООО "Ленинский луч"</t>
  </si>
  <si>
    <t>ООО "Сурская горно-геологическая компания"</t>
  </si>
  <si>
    <t>ув. № 45 от 08.11.2018</t>
  </si>
  <si>
    <t>ООО "АСКОМ"</t>
  </si>
  <si>
    <t xml:space="preserve">ЗАХАРОВ АНДРЕЙ ВЛАДИМИРОВИЧ//ЛИПЕЦК </t>
  </si>
  <si>
    <t>ООО РЕГИОН-ТРАНСНЕФТЬ</t>
  </si>
  <si>
    <t>ООО "ОТ-Развитие"</t>
  </si>
  <si>
    <t>ООО "Веста"</t>
  </si>
  <si>
    <t>ООО "ВЕСТА-НМ"</t>
  </si>
  <si>
    <t>АО "Инжавинская птицефабрика"</t>
  </si>
  <si>
    <t>ООО "Алостера"</t>
  </si>
  <si>
    <t>ув. №47/1 от 29.11.2018</t>
  </si>
  <si>
    <r>
      <t xml:space="preserve">      по Центрнедра  </t>
    </r>
    <r>
      <rPr>
        <b/>
        <sz val="10"/>
        <rFont val="Arial Cyr"/>
        <family val="0"/>
      </rPr>
      <t>за декабрь месяц  2018 года</t>
    </r>
  </si>
  <si>
    <t>ООО "ТРАКТРАНС"</t>
  </si>
  <si>
    <t>АО "Центральное ПГО"</t>
  </si>
  <si>
    <t>ЛМЗ филиал ПАО "ОДК-УМПО"</t>
  </si>
  <si>
    <t>ООО "АПЕК"</t>
  </si>
  <si>
    <t>АО "Инвесттраст"</t>
  </si>
  <si>
    <t>Администрация Петинского сельского поселения Хохольского муниципального района Воронежской области</t>
  </si>
  <si>
    <t xml:space="preserve">ИП Федоров Игорь Васильевич </t>
  </si>
  <si>
    <t>ООО "Инвест-Строй Центр"</t>
  </si>
  <si>
    <t>ООО "НЕДРАПРОМСТРОЙ"</t>
  </si>
  <si>
    <t>Реквизиты для оплаты - на сайте ФГКУ "РОСГЕОЛЭКСПЕРТИЗА"</t>
  </si>
  <si>
    <t xml:space="preserve">МКП "КТК" </t>
  </si>
  <si>
    <t xml:space="preserve">ООО"ЭКОИНВЕСТГРУПП" </t>
  </si>
  <si>
    <t>вх.14355 от 19.12.2018</t>
  </si>
  <si>
    <t>О "Назначении платежа"</t>
  </si>
  <si>
    <t>Для сведения</t>
  </si>
  <si>
    <t>ООО "Проект-Девелопмент"</t>
  </si>
  <si>
    <t xml:space="preserve">ООО "СнабСтройРесурс" </t>
  </si>
  <si>
    <t>ООО "Санаторий "Игуменка"</t>
  </si>
  <si>
    <t>ООО "Омега Сервис"</t>
  </si>
  <si>
    <t xml:space="preserve">МУП "КОММУНАЛЬЩИК" </t>
  </si>
  <si>
    <t>АО "Пансионат отдыха "Новогорск"</t>
  </si>
  <si>
    <t>ЗАО "Нэм Ойл"</t>
  </si>
  <si>
    <t>по п/п от 02.12.2015 №735</t>
  </si>
  <si>
    <t>ООО "НР-СБ"</t>
  </si>
  <si>
    <t>по п/п от 02.12.2015 №736</t>
  </si>
  <si>
    <t>з/в №49/2 от 21.12.2018</t>
  </si>
  <si>
    <t>з/в №50/2 от 21.12.2018</t>
  </si>
  <si>
    <t>ув. №51/1 от 14.12.2018</t>
  </si>
  <si>
    <t>ООО "АЛЛТЕК Девелопмент"</t>
  </si>
  <si>
    <t xml:space="preserve">АО "Брянскавтодор" </t>
  </si>
  <si>
    <t xml:space="preserve">ООО "Моссельпром Развитие" </t>
  </si>
  <si>
    <r>
      <rPr>
        <u val="single"/>
        <sz val="6"/>
        <color indexed="10"/>
        <rFont val="Arial Cyr"/>
        <family val="0"/>
      </rPr>
      <t>Внимание!!! C 01/01/2019</t>
    </r>
    <r>
      <rPr>
        <sz val="6"/>
        <color indexed="10"/>
        <rFont val="Arial Cyr"/>
        <family val="0"/>
      </rPr>
      <t xml:space="preserve">      </t>
    </r>
    <r>
      <rPr>
        <i/>
        <sz val="6"/>
        <color indexed="10"/>
        <rFont val="Arial Cyr"/>
        <family val="0"/>
      </rPr>
      <t xml:space="preserve">КБК 049 1 15 02012 01 6000 140      </t>
    </r>
    <r>
      <rPr>
        <sz val="6"/>
        <color indexed="10"/>
        <rFont val="Arial Cyr"/>
        <family val="0"/>
      </rPr>
      <t>администрирует</t>
    </r>
    <r>
      <rPr>
        <i/>
        <sz val="6"/>
        <color indexed="10"/>
        <rFont val="Arial Cyr"/>
        <family val="0"/>
      </rPr>
      <t xml:space="preserve">                    ТОЛЬКО ФГКУ "РОСГЕОЛЭКСПЕРТИЗА"</t>
    </r>
  </si>
  <si>
    <t>вх.от 25.01.2018 № 928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</si>
</sst>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10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7"/>
      <color indexed="10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10"/>
      <color indexed="56"/>
      <name val="Arial Cyr"/>
      <family val="0"/>
    </font>
    <font>
      <sz val="10"/>
      <color indexed="8"/>
      <name val="Times New Roman"/>
      <family val="1"/>
    </font>
    <font>
      <i/>
      <sz val="10"/>
      <color indexed="10"/>
      <name val="Arial Cyr"/>
      <family val="0"/>
    </font>
    <font>
      <i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9"/>
      <color indexed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sz val="6"/>
      <color indexed="10"/>
      <name val="Arial Cyr"/>
      <family val="0"/>
    </font>
    <font>
      <i/>
      <sz val="6"/>
      <color indexed="10"/>
      <name val="Arial Cyr"/>
      <family val="0"/>
    </font>
    <font>
      <i/>
      <sz val="8"/>
      <color indexed="12"/>
      <name val="Arial Cyr"/>
      <family val="0"/>
    </font>
    <font>
      <sz val="6"/>
      <color indexed="12"/>
      <name val="Arial Cyr"/>
      <family val="0"/>
    </font>
    <font>
      <i/>
      <sz val="6"/>
      <color indexed="12"/>
      <name val="Arial Cyr"/>
      <family val="0"/>
    </font>
    <font>
      <b/>
      <sz val="6"/>
      <name val="Arial Cyr"/>
      <family val="0"/>
    </font>
    <font>
      <sz val="6"/>
      <color indexed="8"/>
      <name val="Times New Roman"/>
      <family val="1"/>
    </font>
    <font>
      <i/>
      <sz val="8"/>
      <color indexed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10"/>
      <color indexed="20"/>
      <name val="Arial Cyr"/>
      <family val="0"/>
    </font>
    <font>
      <sz val="10"/>
      <color indexed="20"/>
      <name val="Arial Cyr"/>
      <family val="0"/>
    </font>
    <font>
      <sz val="8"/>
      <color indexed="60"/>
      <name val="Arial Cyr"/>
      <family val="0"/>
    </font>
    <font>
      <i/>
      <sz val="9"/>
      <name val="Arial Cyr"/>
      <family val="0"/>
    </font>
    <font>
      <i/>
      <sz val="6"/>
      <name val="Arial Cyr"/>
      <family val="0"/>
    </font>
    <font>
      <i/>
      <sz val="9"/>
      <color indexed="12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 Cyr"/>
      <family val="2"/>
    </font>
    <font>
      <b/>
      <i/>
      <sz val="8"/>
      <color indexed="10"/>
      <name val="Arial Cyr"/>
      <family val="0"/>
    </font>
    <font>
      <i/>
      <sz val="7"/>
      <color indexed="12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i/>
      <u val="single"/>
      <sz val="8"/>
      <name val="Arial Cyr"/>
      <family val="0"/>
    </font>
    <font>
      <b/>
      <i/>
      <sz val="8"/>
      <color indexed="12"/>
      <name val="Arial Cyr"/>
      <family val="0"/>
    </font>
    <font>
      <sz val="7"/>
      <color indexed="8"/>
      <name val="Times New Roman"/>
      <family val="1"/>
    </font>
    <font>
      <b/>
      <i/>
      <sz val="8"/>
      <name val="Arial Cyr"/>
      <family val="0"/>
    </font>
    <font>
      <sz val="10"/>
      <color indexed="8"/>
      <name val="Arial"/>
      <family val="2"/>
    </font>
    <font>
      <sz val="10"/>
      <color indexed="18"/>
      <name val="Arial Cyr"/>
      <family val="0"/>
    </font>
    <font>
      <i/>
      <sz val="6"/>
      <color indexed="1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8"/>
      <color indexed="10"/>
      <name val="Arial Cyr"/>
      <family val="0"/>
    </font>
    <font>
      <b/>
      <i/>
      <sz val="10"/>
      <color indexed="12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 Cyr"/>
      <family val="0"/>
    </font>
    <font>
      <b/>
      <i/>
      <sz val="7"/>
      <color indexed="8"/>
      <name val="Arial Cyr"/>
      <family val="0"/>
    </font>
    <font>
      <u val="single"/>
      <sz val="6"/>
      <color indexed="10"/>
      <name val="Arial Cyr"/>
      <family val="0"/>
    </font>
    <font>
      <b/>
      <i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8"/>
      <name val="Arial Cyr"/>
      <family val="0"/>
    </font>
    <font>
      <b/>
      <i/>
      <sz val="9"/>
      <color indexed="10"/>
      <name val="Arial Cyr"/>
      <family val="0"/>
    </font>
    <font>
      <sz val="12"/>
      <color indexed="8"/>
      <name val="Arial"/>
      <family val="2"/>
    </font>
    <font>
      <i/>
      <sz val="6"/>
      <color indexed="56"/>
      <name val="Arial Cyr"/>
      <family val="0"/>
    </font>
    <font>
      <i/>
      <sz val="8"/>
      <color indexed="56"/>
      <name val="Arial Cyr"/>
      <family val="0"/>
    </font>
    <font>
      <b/>
      <i/>
      <sz val="7"/>
      <color indexed="10"/>
      <name val="Arial Cyr"/>
      <family val="0"/>
    </font>
    <font>
      <b/>
      <i/>
      <sz val="8"/>
      <color indexed="56"/>
      <name val="Arial Cyr"/>
      <family val="0"/>
    </font>
    <font>
      <sz val="12"/>
      <color indexed="8"/>
      <name val="Times New Roman"/>
      <family val="1"/>
    </font>
    <font>
      <b/>
      <i/>
      <sz val="8"/>
      <color indexed="60"/>
      <name val="Arial Cyr"/>
      <family val="0"/>
    </font>
    <font>
      <sz val="10"/>
      <color indexed="60"/>
      <name val="Arial Cyr"/>
      <family val="0"/>
    </font>
    <font>
      <b/>
      <i/>
      <sz val="8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i/>
      <sz val="6"/>
      <color indexed="8"/>
      <name val="Arial Cyr"/>
      <family val="0"/>
    </font>
    <font>
      <b/>
      <i/>
      <u val="single"/>
      <sz val="7"/>
      <color indexed="10"/>
      <name val="Arial Cyr"/>
      <family val="0"/>
    </font>
    <font>
      <u val="single"/>
      <sz val="7"/>
      <color indexed="10"/>
      <name val="Arial Cyr"/>
      <family val="0"/>
    </font>
    <font>
      <b/>
      <i/>
      <sz val="6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4" borderId="0" applyNumberFormat="0" applyBorder="0" applyAlignment="0" applyProtection="0"/>
  </cellStyleXfs>
  <cellXfs count="10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4" fontId="0" fillId="0" borderId="13" xfId="0" applyNumberForma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17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7" fillId="0" borderId="1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14" fontId="0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  <xf numFmtId="14" fontId="27" fillId="0" borderId="1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vertical="distributed" wrapText="1"/>
    </xf>
    <xf numFmtId="14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8" fillId="0" borderId="10" xfId="0" applyFont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4" fontId="19" fillId="0" borderId="0" xfId="0" applyNumberFormat="1" applyFont="1" applyFill="1" applyBorder="1" applyAlignment="1">
      <alignment/>
    </xf>
    <xf numFmtId="14" fontId="9" fillId="0" borderId="14" xfId="0" applyNumberFormat="1" applyFont="1" applyFill="1" applyBorder="1" applyAlignment="1">
      <alignment/>
    </xf>
    <xf numFmtId="0" fontId="3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4" fontId="38" fillId="0" borderId="0" xfId="0" applyNumberFormat="1" applyFont="1" applyAlignment="1">
      <alignment horizontal="center" vertical="center" wrapText="1"/>
    </xf>
    <xf numFmtId="4" fontId="0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4" fontId="41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vertical="top" wrapText="1"/>
    </xf>
    <xf numFmtId="0" fontId="38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wrapText="1"/>
    </xf>
    <xf numFmtId="4" fontId="7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wrapText="1"/>
    </xf>
    <xf numFmtId="0" fontId="21" fillId="0" borderId="16" xfId="0" applyFont="1" applyFill="1" applyBorder="1" applyAlignment="1">
      <alignment horizontal="left" vertical="top" wrapText="1"/>
    </xf>
    <xf numFmtId="0" fontId="57" fillId="0" borderId="18" xfId="0" applyFont="1" applyFill="1" applyBorder="1" applyAlignment="1">
      <alignment horizontal="center"/>
    </xf>
    <xf numFmtId="14" fontId="57" fillId="0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/>
    </xf>
    <xf numFmtId="0" fontId="12" fillId="0" borderId="16" xfId="0" applyFont="1" applyBorder="1" applyAlignment="1">
      <alignment horizontal="left" vertical="top" wrapText="1"/>
    </xf>
    <xf numFmtId="4" fontId="9" fillId="4" borderId="19" xfId="0" applyNumberFormat="1" applyFont="1" applyFill="1" applyBorder="1" applyAlignment="1">
      <alignment/>
    </xf>
    <xf numFmtId="4" fontId="9" fillId="4" borderId="2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4" borderId="19" xfId="0" applyNumberForma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/>
    </xf>
    <xf numFmtId="14" fontId="0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left" vertical="top" wrapText="1"/>
    </xf>
    <xf numFmtId="0" fontId="10" fillId="7" borderId="14" xfId="0" applyFont="1" applyFill="1" applyBorder="1" applyAlignment="1">
      <alignment vertical="top" wrapText="1"/>
    </xf>
    <xf numFmtId="0" fontId="0" fillId="7" borderId="14" xfId="0" applyFont="1" applyFill="1" applyBorder="1" applyAlignment="1">
      <alignment horizontal="center"/>
    </xf>
    <xf numFmtId="14" fontId="0" fillId="7" borderId="14" xfId="0" applyNumberFormat="1" applyFont="1" applyFill="1" applyBorder="1" applyAlignment="1">
      <alignment/>
    </xf>
    <xf numFmtId="4" fontId="0" fillId="7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4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17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4" borderId="20" xfId="0" applyNumberForma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4" fontId="0" fillId="4" borderId="20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vertical="top" wrapText="1"/>
    </xf>
    <xf numFmtId="4" fontId="49" fillId="24" borderId="10" xfId="0" applyNumberFormat="1" applyFont="1" applyFill="1" applyBorder="1" applyAlignment="1">
      <alignment/>
    </xf>
    <xf numFmtId="4" fontId="49" fillId="24" borderId="16" xfId="0" applyNumberFormat="1" applyFont="1" applyFill="1" applyBorder="1" applyAlignment="1">
      <alignment/>
    </xf>
    <xf numFmtId="0" fontId="15" fillId="0" borderId="14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horizontal="center"/>
    </xf>
    <xf numFmtId="0" fontId="12" fillId="0" borderId="0" xfId="0" applyFont="1" applyAlignment="1">
      <alignment/>
    </xf>
    <xf numFmtId="4" fontId="1" fillId="4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17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17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wrapText="1"/>
    </xf>
    <xf numFmtId="4" fontId="0" fillId="4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4" fontId="0" fillId="4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4" fontId="0" fillId="4" borderId="19" xfId="0" applyNumberFormat="1" applyFont="1" applyFill="1" applyBorder="1" applyAlignment="1">
      <alignment/>
    </xf>
    <xf numFmtId="0" fontId="19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0" fillId="4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21" fillId="0" borderId="14" xfId="0" applyFont="1" applyFill="1" applyBorder="1" applyAlignment="1">
      <alignment vertical="top" wrapText="1"/>
    </xf>
    <xf numFmtId="0" fontId="12" fillId="0" borderId="19" xfId="0" applyFont="1" applyBorder="1" applyAlignment="1">
      <alignment/>
    </xf>
    <xf numFmtId="4" fontId="0" fillId="4" borderId="10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4" fontId="11" fillId="4" borderId="1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 vertical="distributed" wrapText="1"/>
    </xf>
    <xf numFmtId="0" fontId="10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4" borderId="20" xfId="0" applyNumberFormat="1" applyFont="1" applyFill="1" applyBorder="1" applyAlignment="1">
      <alignment/>
    </xf>
    <xf numFmtId="0" fontId="58" fillId="0" borderId="10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wrapText="1"/>
    </xf>
    <xf numFmtId="0" fontId="58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 wrapText="1"/>
    </xf>
    <xf numFmtId="14" fontId="0" fillId="0" borderId="14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wrapText="1"/>
    </xf>
    <xf numFmtId="14" fontId="0" fillId="0" borderId="17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4" fontId="0" fillId="4" borderId="20" xfId="0" applyNumberFormat="1" applyFont="1" applyFill="1" applyBorder="1" applyAlignment="1">
      <alignment horizontal="right"/>
    </xf>
    <xf numFmtId="0" fontId="17" fillId="7" borderId="1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wrapText="1"/>
    </xf>
    <xf numFmtId="0" fontId="0" fillId="7" borderId="14" xfId="0" applyFont="1" applyFill="1" applyBorder="1" applyAlignment="1">
      <alignment horizontal="center"/>
    </xf>
    <xf numFmtId="14" fontId="0" fillId="7" borderId="14" xfId="0" applyNumberFormat="1" applyFont="1" applyFill="1" applyBorder="1" applyAlignment="1">
      <alignment horizontal="center"/>
    </xf>
    <xf numFmtId="4" fontId="0" fillId="7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right"/>
    </xf>
    <xf numFmtId="0" fontId="34" fillId="0" borderId="14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right"/>
    </xf>
    <xf numFmtId="0" fontId="32" fillId="0" borderId="14" xfId="0" applyFont="1" applyFill="1" applyBorder="1" applyAlignment="1">
      <alignment wrapText="1"/>
    </xf>
    <xf numFmtId="1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32" fillId="0" borderId="16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32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2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" fontId="0" fillId="25" borderId="0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84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4" fontId="0" fillId="10" borderId="19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" fontId="0" fillId="4" borderId="26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22" fillId="0" borderId="10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6" fillId="3" borderId="17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center"/>
    </xf>
    <xf numFmtId="14" fontId="0" fillId="3" borderId="17" xfId="0" applyNumberFormat="1" applyFont="1" applyFill="1" applyBorder="1" applyAlignment="1">
      <alignment/>
    </xf>
    <xf numFmtId="4" fontId="0" fillId="3" borderId="17" xfId="0" applyNumberFormat="1" applyFont="1" applyFill="1" applyBorder="1" applyAlignment="1">
      <alignment/>
    </xf>
    <xf numFmtId="0" fontId="28" fillId="3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4" fontId="0" fillId="4" borderId="27" xfId="0" applyNumberFormat="1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4" xfId="0" applyFont="1" applyFill="1" applyBorder="1" applyAlignment="1">
      <alignment wrapText="1"/>
    </xf>
    <xf numFmtId="0" fontId="0" fillId="5" borderId="14" xfId="0" applyFont="1" applyFill="1" applyBorder="1" applyAlignment="1">
      <alignment horizontal="center"/>
    </xf>
    <xf numFmtId="14" fontId="0" fillId="5" borderId="14" xfId="0" applyNumberFormat="1" applyFont="1" applyFill="1" applyBorder="1" applyAlignment="1">
      <alignment horizontal="right"/>
    </xf>
    <xf numFmtId="4" fontId="0" fillId="5" borderId="14" xfId="0" applyNumberFormat="1" applyFont="1" applyFill="1" applyBorder="1" applyAlignment="1">
      <alignment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/>
    </xf>
    <xf numFmtId="14" fontId="0" fillId="5" borderId="10" xfId="0" applyNumberFormat="1" applyFont="1" applyFill="1" applyBorder="1" applyAlignment="1">
      <alignment horizontal="right"/>
    </xf>
    <xf numFmtId="4" fontId="0" fillId="5" borderId="10" xfId="0" applyNumberFormat="1" applyFont="1" applyFill="1" applyBorder="1" applyAlignment="1">
      <alignment/>
    </xf>
    <xf numFmtId="1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/>
    </xf>
    <xf numFmtId="4" fontId="0" fillId="4" borderId="19" xfId="0" applyNumberForma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4" fontId="0" fillId="4" borderId="20" xfId="0" applyNumberFormat="1" applyFill="1" applyBorder="1" applyAlignment="1">
      <alignment/>
    </xf>
    <xf numFmtId="0" fontId="48" fillId="0" borderId="0" xfId="0" applyFont="1" applyAlignment="1">
      <alignment/>
    </xf>
    <xf numFmtId="0" fontId="0" fillId="0" borderId="2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4" fontId="0" fillId="25" borderId="13" xfId="0" applyNumberFormat="1" applyFill="1" applyBorder="1" applyAlignment="1">
      <alignment/>
    </xf>
    <xf numFmtId="4" fontId="0" fillId="25" borderId="13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6" borderId="17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6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4" fontId="0" fillId="4" borderId="23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6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4" fontId="0" fillId="4" borderId="20" xfId="0" applyNumberFormat="1" applyFont="1" applyFill="1" applyBorder="1" applyAlignment="1">
      <alignment/>
    </xf>
    <xf numFmtId="0" fontId="59" fillId="0" borderId="16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horizontal="left" vertical="top" wrapText="1"/>
    </xf>
    <xf numFmtId="0" fontId="17" fillId="25" borderId="10" xfId="0" applyFont="1" applyFill="1" applyBorder="1" applyAlignment="1">
      <alignment vertical="top" wrapText="1"/>
    </xf>
    <xf numFmtId="0" fontId="86" fillId="25" borderId="28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horizontal="center"/>
    </xf>
    <xf numFmtId="14" fontId="0" fillId="25" borderId="17" xfId="0" applyNumberFormat="1" applyFont="1" applyFill="1" applyBorder="1" applyAlignment="1">
      <alignment horizontal="right"/>
    </xf>
    <xf numFmtId="4" fontId="0" fillId="25" borderId="17" xfId="0" applyNumberFormat="1" applyFont="1" applyFill="1" applyBorder="1" applyAlignment="1">
      <alignment/>
    </xf>
    <xf numFmtId="0" fontId="17" fillId="5" borderId="10" xfId="0" applyFont="1" applyFill="1" applyBorder="1" applyAlignment="1">
      <alignment vertical="top" wrapText="1"/>
    </xf>
    <xf numFmtId="0" fontId="17" fillId="5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 vertical="top" wrapText="1"/>
    </xf>
    <xf numFmtId="4" fontId="11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0" fontId="46" fillId="0" borderId="14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36" fillId="0" borderId="16" xfId="0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36" fillId="0" borderId="14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wrapText="1"/>
    </xf>
    <xf numFmtId="0" fontId="36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14" fontId="0" fillId="3" borderId="14" xfId="0" applyNumberFormat="1" applyFont="1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33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/>
    </xf>
    <xf numFmtId="4" fontId="47" fillId="10" borderId="10" xfId="0" applyNumberFormat="1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/>
    </xf>
    <xf numFmtId="0" fontId="88" fillId="0" borderId="21" xfId="0" applyFont="1" applyFill="1" applyBorder="1" applyAlignment="1">
      <alignment wrapText="1"/>
    </xf>
    <xf numFmtId="14" fontId="0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/>
    </xf>
    <xf numFmtId="14" fontId="0" fillId="3" borderId="10" xfId="0" applyNumberFormat="1" applyFont="1" applyFill="1" applyBorder="1" applyAlignment="1">
      <alignment horizontal="right"/>
    </xf>
    <xf numFmtId="4" fontId="0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60" fillId="0" borderId="16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4" fontId="0" fillId="4" borderId="30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 wrapText="1"/>
    </xf>
    <xf numFmtId="0" fontId="90" fillId="0" borderId="10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wrapText="1"/>
    </xf>
    <xf numFmtId="14" fontId="0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90" fillId="0" borderId="16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 horizontal="right" wrapText="1"/>
    </xf>
    <xf numFmtId="4" fontId="11" fillId="0" borderId="16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wrapText="1"/>
    </xf>
    <xf numFmtId="0" fontId="12" fillId="0" borderId="28" xfId="0" applyFont="1" applyBorder="1" applyAlignment="1">
      <alignment horizontal="left" vertical="top" wrapText="1"/>
    </xf>
    <xf numFmtId="4" fontId="0" fillId="4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wrapText="1"/>
    </xf>
    <xf numFmtId="14" fontId="0" fillId="0" borderId="18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9" fillId="0" borderId="31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wrapText="1"/>
    </xf>
    <xf numFmtId="0" fontId="9" fillId="0" borderId="31" xfId="0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/>
    </xf>
    <xf numFmtId="0" fontId="89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91" fillId="0" borderId="0" xfId="0" applyFont="1" applyAlignment="1">
      <alignment horizontal="center"/>
    </xf>
    <xf numFmtId="0" fontId="91" fillId="0" borderId="10" xfId="0" applyFont="1" applyBorder="1" applyAlignment="1">
      <alignment horizontal="center"/>
    </xf>
    <xf numFmtId="0" fontId="36" fillId="0" borderId="16" xfId="0" applyFont="1" applyBorder="1" applyAlignment="1">
      <alignment horizontal="left" vertical="top" wrapText="1"/>
    </xf>
    <xf numFmtId="4" fontId="0" fillId="0" borderId="16" xfId="0" applyNumberFormat="1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right" wrapText="1"/>
    </xf>
    <xf numFmtId="0" fontId="36" fillId="0" borderId="17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top" wrapText="1"/>
    </xf>
    <xf numFmtId="4" fontId="0" fillId="10" borderId="10" xfId="0" applyNumberFormat="1" applyFont="1" applyFill="1" applyBorder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39" fillId="0" borderId="16" xfId="0" applyFont="1" applyFill="1" applyBorder="1" applyAlignment="1">
      <alignment wrapText="1"/>
    </xf>
    <xf numFmtId="0" fontId="17" fillId="0" borderId="14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/>
    </xf>
    <xf numFmtId="14" fontId="0" fillId="5" borderId="10" xfId="0" applyNumberFormat="1" applyFont="1" applyFill="1" applyBorder="1" applyAlignment="1">
      <alignment horizontal="center"/>
    </xf>
    <xf numFmtId="4" fontId="0" fillId="5" borderId="1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53" fillId="7" borderId="0" xfId="0" applyFont="1" applyFill="1" applyAlignment="1">
      <alignment/>
    </xf>
    <xf numFmtId="0" fontId="28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/>
    </xf>
    <xf numFmtId="14" fontId="0" fillId="7" borderId="10" xfId="0" applyNumberFormat="1" applyFont="1" applyFill="1" applyBorder="1" applyAlignment="1">
      <alignment horizontal="right"/>
    </xf>
    <xf numFmtId="4" fontId="0" fillId="7" borderId="10" xfId="0" applyNumberFormat="1" applyFont="1" applyFill="1" applyBorder="1" applyAlignment="1">
      <alignment/>
    </xf>
    <xf numFmtId="4" fontId="33" fillId="7" borderId="10" xfId="0" applyNumberFormat="1" applyFont="1" applyFill="1" applyBorder="1" applyAlignment="1">
      <alignment horizontal="right"/>
    </xf>
    <xf numFmtId="0" fontId="92" fillId="0" borderId="14" xfId="0" applyFont="1" applyFill="1" applyBorder="1" applyAlignment="1">
      <alignment wrapText="1"/>
    </xf>
    <xf numFmtId="4" fontId="93" fillId="0" borderId="14" xfId="0" applyNumberFormat="1" applyFont="1" applyFill="1" applyBorder="1" applyAlignment="1">
      <alignment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wrapText="1"/>
    </xf>
    <xf numFmtId="4" fontId="9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26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7" fillId="0" borderId="1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14" fontId="0" fillId="0" borderId="17" xfId="0" applyNumberFormat="1" applyFont="1" applyFill="1" applyBorder="1" applyAlignment="1">
      <alignment/>
    </xf>
    <xf numFmtId="4" fontId="0" fillId="4" borderId="19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4" fontId="0" fillId="4" borderId="20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55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94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95" fillId="0" borderId="16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0" fontId="54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vertical="top" wrapText="1"/>
    </xf>
    <xf numFmtId="4" fontId="0" fillId="4" borderId="23" xfId="0" applyNumberFormat="1" applyFont="1" applyFill="1" applyBorder="1" applyAlignment="1">
      <alignment/>
    </xf>
    <xf numFmtId="4" fontId="49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top" wrapText="1"/>
    </xf>
    <xf numFmtId="0" fontId="84" fillId="0" borderId="16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28" fillId="0" borderId="14" xfId="0" applyFont="1" applyFill="1" applyBorder="1" applyAlignment="1">
      <alignment wrapText="1"/>
    </xf>
    <xf numFmtId="0" fontId="20" fillId="0" borderId="17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wrapText="1"/>
    </xf>
    <xf numFmtId="0" fontId="21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4" fontId="96" fillId="0" borderId="17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7" borderId="14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6" fillId="25" borderId="10" xfId="0" applyFont="1" applyFill="1" applyBorder="1" applyAlignment="1">
      <alignment vertical="top" wrapText="1"/>
    </xf>
    <xf numFmtId="4" fontId="0" fillId="4" borderId="10" xfId="0" applyNumberFormat="1" applyFont="1" applyFill="1" applyBorder="1" applyAlignment="1">
      <alignment/>
    </xf>
    <xf numFmtId="0" fontId="84" fillId="0" borderId="16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3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left" vertical="top"/>
    </xf>
    <xf numFmtId="0" fontId="6" fillId="3" borderId="34" xfId="0" applyFont="1" applyFill="1" applyBorder="1" applyAlignment="1">
      <alignment horizontal="left" vertical="top"/>
    </xf>
    <xf numFmtId="0" fontId="9" fillId="3" borderId="38" xfId="0" applyFont="1" applyFill="1" applyBorder="1" applyAlignment="1">
      <alignment horizontal="left" vertical="top" wrapText="1"/>
    </xf>
    <xf numFmtId="0" fontId="9" fillId="3" borderId="34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61" fillId="5" borderId="10" xfId="0" applyFont="1" applyFill="1" applyBorder="1" applyAlignment="1">
      <alignment horizontal="center" vertical="center" wrapText="1"/>
    </xf>
    <xf numFmtId="0" fontId="61" fillId="5" borderId="10" xfId="0" applyFont="1" applyFill="1" applyBorder="1" applyAlignment="1">
      <alignment horizontal="center" vertical="center" wrapText="1"/>
    </xf>
    <xf numFmtId="0" fontId="97" fillId="5" borderId="38" xfId="0" applyFont="1" applyFill="1" applyBorder="1" applyAlignment="1">
      <alignment horizontal="left" vertical="top" wrapText="1"/>
    </xf>
    <xf numFmtId="0" fontId="97" fillId="5" borderId="34" xfId="0" applyFont="1" applyFill="1" applyBorder="1" applyAlignment="1">
      <alignment horizontal="left" vertical="top" wrapText="1"/>
    </xf>
    <xf numFmtId="0" fontId="37" fillId="0" borderId="38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28" fillId="7" borderId="38" xfId="0" applyFont="1" applyFill="1" applyBorder="1" applyAlignment="1">
      <alignment horizontal="center"/>
    </xf>
    <xf numFmtId="0" fontId="28" fillId="7" borderId="39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" fontId="98" fillId="0" borderId="12" xfId="0" applyNumberFormat="1" applyFont="1" applyFill="1" applyBorder="1" applyAlignment="1">
      <alignment horizontal="center" vertical="center" wrapText="1"/>
    </xf>
    <xf numFmtId="4" fontId="99" fillId="0" borderId="4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3" borderId="10" xfId="0" applyFill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top" wrapText="1"/>
    </xf>
    <xf numFmtId="0" fontId="9" fillId="4" borderId="41" xfId="0" applyFont="1" applyFill="1" applyBorder="1" applyAlignment="1">
      <alignment horizontal="center" vertical="top" wrapText="1"/>
    </xf>
    <xf numFmtId="0" fontId="9" fillId="4" borderId="37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4" borderId="3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130" zoomScaleNormal="130" zoomScalePageLayoutView="0" workbookViewId="0" topLeftCell="A14">
      <selection activeCell="B58" sqref="B58"/>
    </sheetView>
  </sheetViews>
  <sheetFormatPr defaultColWidth="9.00390625" defaultRowHeight="12.75"/>
  <cols>
    <col min="1" max="1" width="5.25390625" style="0" customWidth="1"/>
    <col min="2" max="2" width="21.00390625" style="117" customWidth="1"/>
    <col min="3" max="3" width="12.25390625" style="15" customWidth="1"/>
    <col min="5" max="5" width="13.00390625" style="0" customWidth="1"/>
    <col min="6" max="6" width="17.375" style="0" customWidth="1"/>
    <col min="7" max="7" width="14.75390625" style="51" customWidth="1"/>
    <col min="8" max="8" width="10.75390625" style="0" bestFit="1" customWidth="1"/>
    <col min="9" max="9" width="10.625" style="0" customWidth="1"/>
  </cols>
  <sheetData>
    <row r="1" spans="1:6" ht="12.75">
      <c r="A1" s="1"/>
      <c r="B1" s="8"/>
      <c r="D1" s="2"/>
      <c r="E1" s="954" t="s">
        <v>11</v>
      </c>
      <c r="F1" s="954"/>
    </row>
    <row r="2" spans="1:6" ht="12.75">
      <c r="A2" s="1"/>
      <c r="B2" s="8"/>
      <c r="D2" s="2"/>
      <c r="E2" s="954" t="s">
        <v>10</v>
      </c>
      <c r="F2" s="954"/>
    </row>
    <row r="3" spans="1:6" ht="12.75">
      <c r="A3" s="1"/>
      <c r="B3" s="8"/>
      <c r="D3" s="2"/>
      <c r="E3" s="954" t="s">
        <v>14</v>
      </c>
      <c r="F3" s="954"/>
    </row>
    <row r="4" spans="1:6" ht="12.75">
      <c r="A4" s="1"/>
      <c r="B4" s="8"/>
      <c r="D4" s="2"/>
      <c r="E4" s="2"/>
      <c r="F4" s="6"/>
    </row>
    <row r="5" spans="1:6" ht="12.75">
      <c r="A5" s="1"/>
      <c r="B5" s="955" t="s">
        <v>5</v>
      </c>
      <c r="C5" s="955"/>
      <c r="D5" s="955"/>
      <c r="E5" s="955"/>
      <c r="F5" s="955"/>
    </row>
    <row r="6" spans="1:6" ht="12.75">
      <c r="A6" s="1"/>
      <c r="B6" s="955" t="s">
        <v>25</v>
      </c>
      <c r="C6" s="955"/>
      <c r="D6" s="955"/>
      <c r="E6" s="955"/>
      <c r="F6" s="955"/>
    </row>
    <row r="7" spans="1:6" ht="12.75">
      <c r="A7" s="1"/>
      <c r="B7" s="8"/>
      <c r="C7" s="16"/>
      <c r="D7" s="2"/>
      <c r="E7" s="2"/>
      <c r="F7" s="6"/>
    </row>
    <row r="8" spans="1:6" ht="12.75">
      <c r="A8" s="1"/>
      <c r="B8" s="8"/>
      <c r="C8" s="16"/>
      <c r="D8" s="2"/>
      <c r="E8" s="2"/>
      <c r="F8" s="6"/>
    </row>
    <row r="9" spans="1:6" ht="12.75">
      <c r="A9" s="943" t="s">
        <v>6</v>
      </c>
      <c r="B9" s="950" t="s">
        <v>2</v>
      </c>
      <c r="C9" s="950" t="s">
        <v>7</v>
      </c>
      <c r="D9" s="952" t="s">
        <v>6</v>
      </c>
      <c r="E9" s="964" t="s">
        <v>4</v>
      </c>
      <c r="F9" s="944"/>
    </row>
    <row r="10" spans="1:6" ht="12.75">
      <c r="A10" s="943"/>
      <c r="B10" s="951"/>
      <c r="C10" s="951"/>
      <c r="D10" s="953"/>
      <c r="E10" s="958" t="s">
        <v>8</v>
      </c>
      <c r="F10" s="959"/>
    </row>
    <row r="11" spans="1:6" ht="12.75">
      <c r="A11" s="943"/>
      <c r="B11" s="951"/>
      <c r="C11" s="951"/>
      <c r="D11" s="953"/>
      <c r="E11" s="960"/>
      <c r="F11" s="961"/>
    </row>
    <row r="12" spans="1:6" ht="18.75" customHeight="1">
      <c r="A12" s="943"/>
      <c r="B12" s="951"/>
      <c r="C12" s="951"/>
      <c r="D12" s="953"/>
      <c r="E12" s="962"/>
      <c r="F12" s="963"/>
    </row>
    <row r="13" spans="1:6" ht="12.75">
      <c r="A13" s="939"/>
      <c r="B13" s="951"/>
      <c r="C13" s="951"/>
      <c r="D13" s="953"/>
      <c r="E13" s="12" t="s">
        <v>3</v>
      </c>
      <c r="F13" s="13" t="s">
        <v>0</v>
      </c>
    </row>
    <row r="14" spans="1:12" ht="23.25" thickBot="1">
      <c r="A14" s="294">
        <v>1</v>
      </c>
      <c r="B14" s="311" t="s">
        <v>24</v>
      </c>
      <c r="C14" s="319"/>
      <c r="D14" s="320">
        <v>33</v>
      </c>
      <c r="E14" s="321">
        <v>43109</v>
      </c>
      <c r="F14" s="310">
        <v>10000</v>
      </c>
      <c r="G14" s="422">
        <f>SUM(F14)</f>
        <v>10000</v>
      </c>
      <c r="H14" s="69"/>
      <c r="I14" s="69"/>
      <c r="J14" s="69"/>
      <c r="K14" s="69"/>
      <c r="L14" s="67"/>
    </row>
    <row r="15" spans="1:12" ht="24" thickBot="1" thickTop="1">
      <c r="A15" s="322">
        <v>2</v>
      </c>
      <c r="B15" s="323" t="s">
        <v>23</v>
      </c>
      <c r="C15" s="324"/>
      <c r="D15" s="304">
        <v>3</v>
      </c>
      <c r="E15" s="306">
        <v>43109</v>
      </c>
      <c r="F15" s="305">
        <v>10000</v>
      </c>
      <c r="G15" s="423">
        <f>SUM(F15)</f>
        <v>10000</v>
      </c>
      <c r="H15" s="69"/>
      <c r="I15" s="69"/>
      <c r="J15" s="69"/>
      <c r="K15" s="69"/>
      <c r="L15" s="69"/>
    </row>
    <row r="16" spans="1:12" ht="13.5" thickTop="1">
      <c r="A16" s="116">
        <v>3</v>
      </c>
      <c r="B16" s="227" t="s">
        <v>21</v>
      </c>
      <c r="C16" s="318"/>
      <c r="D16" s="56">
        <v>16</v>
      </c>
      <c r="E16" s="80">
        <v>43111</v>
      </c>
      <c r="F16" s="226">
        <v>10000</v>
      </c>
      <c r="G16" s="106"/>
      <c r="H16" s="224"/>
      <c r="I16" s="225"/>
      <c r="J16" s="225"/>
      <c r="K16" s="225"/>
      <c r="L16" s="225"/>
    </row>
    <row r="17" spans="1:12" ht="12.75">
      <c r="A17" s="26">
        <v>4</v>
      </c>
      <c r="B17" s="18" t="s">
        <v>26</v>
      </c>
      <c r="C17" s="52"/>
      <c r="D17" s="23">
        <v>1</v>
      </c>
      <c r="E17" s="24">
        <v>43111</v>
      </c>
      <c r="F17" s="25">
        <v>10000</v>
      </c>
      <c r="G17" s="106"/>
      <c r="H17" s="69"/>
      <c r="I17" s="69"/>
      <c r="J17" s="69"/>
      <c r="K17" s="69"/>
      <c r="L17" s="69"/>
    </row>
    <row r="18" spans="1:12" ht="12.75">
      <c r="A18" s="54">
        <v>5</v>
      </c>
      <c r="B18" s="18" t="s">
        <v>27</v>
      </c>
      <c r="C18" s="52"/>
      <c r="D18" s="23">
        <v>4</v>
      </c>
      <c r="E18" s="24">
        <v>43111</v>
      </c>
      <c r="F18" s="25">
        <v>10000</v>
      </c>
      <c r="G18" s="85"/>
      <c r="H18" s="69"/>
      <c r="I18" s="69"/>
      <c r="J18" s="69"/>
      <c r="K18" s="69"/>
      <c r="L18" s="69"/>
    </row>
    <row r="19" spans="1:12" ht="12.75">
      <c r="A19" s="26">
        <v>6</v>
      </c>
      <c r="B19" s="18" t="s">
        <v>21</v>
      </c>
      <c r="C19" s="52"/>
      <c r="D19" s="23">
        <v>13</v>
      </c>
      <c r="E19" s="24">
        <v>43111</v>
      </c>
      <c r="F19" s="25">
        <v>10000</v>
      </c>
      <c r="G19" s="106"/>
      <c r="H19" s="69"/>
      <c r="I19" s="69"/>
      <c r="J19" s="69"/>
      <c r="K19" s="69"/>
      <c r="L19" s="69"/>
    </row>
    <row r="20" spans="1:12" ht="34.5" thickBot="1">
      <c r="A20" s="325">
        <v>7</v>
      </c>
      <c r="B20" s="311" t="s">
        <v>28</v>
      </c>
      <c r="C20" s="402" t="s">
        <v>30</v>
      </c>
      <c r="D20" s="295">
        <v>538839</v>
      </c>
      <c r="E20" s="296">
        <v>43111</v>
      </c>
      <c r="F20" s="326">
        <v>-10000</v>
      </c>
      <c r="G20" s="422">
        <f>SUM(F16:F20)</f>
        <v>30000</v>
      </c>
      <c r="H20" s="410" t="s">
        <v>19</v>
      </c>
      <c r="I20" s="411" t="s">
        <v>29</v>
      </c>
      <c r="J20" s="69"/>
      <c r="K20" s="69"/>
      <c r="L20" s="69"/>
    </row>
    <row r="21" spans="1:12" ht="14.25" thickBot="1" thickTop="1">
      <c r="A21" s="331">
        <v>8</v>
      </c>
      <c r="B21" s="323" t="s">
        <v>22</v>
      </c>
      <c r="C21" s="313"/>
      <c r="D21" s="304">
        <v>15</v>
      </c>
      <c r="E21" s="306">
        <v>43111</v>
      </c>
      <c r="F21" s="305">
        <v>10000</v>
      </c>
      <c r="G21" s="423">
        <f>SUM(F21)</f>
        <v>10000</v>
      </c>
      <c r="H21" s="69"/>
      <c r="I21" s="69"/>
      <c r="J21" s="69"/>
      <c r="K21" s="69"/>
      <c r="L21" s="69"/>
    </row>
    <row r="22" spans="1:12" ht="13.5" thickTop="1">
      <c r="A22" s="116">
        <v>9</v>
      </c>
      <c r="B22" s="227" t="s">
        <v>31</v>
      </c>
      <c r="C22" s="327"/>
      <c r="D22" s="328">
        <v>128</v>
      </c>
      <c r="E22" s="329">
        <v>43115</v>
      </c>
      <c r="F22" s="330">
        <v>10000</v>
      </c>
      <c r="G22" s="106"/>
      <c r="H22" s="69"/>
      <c r="I22" s="69"/>
      <c r="J22" s="69"/>
      <c r="K22" s="69"/>
      <c r="L22" s="69"/>
    </row>
    <row r="23" spans="1:12" ht="20.25" thickBot="1">
      <c r="A23" s="333">
        <v>10</v>
      </c>
      <c r="B23" s="312" t="s">
        <v>32</v>
      </c>
      <c r="C23" s="334"/>
      <c r="D23" s="295">
        <v>6313</v>
      </c>
      <c r="E23" s="296">
        <v>43115</v>
      </c>
      <c r="F23" s="297">
        <v>10000</v>
      </c>
      <c r="G23" s="422">
        <f>SUM(F22:F23)</f>
        <v>20000</v>
      </c>
      <c r="H23" s="69"/>
      <c r="I23" s="69"/>
      <c r="J23" s="69"/>
      <c r="K23" s="69"/>
      <c r="L23" s="69"/>
    </row>
    <row r="24" spans="1:12" ht="13.5" thickTop="1">
      <c r="A24" s="239">
        <v>11</v>
      </c>
      <c r="B24" s="267" t="s">
        <v>33</v>
      </c>
      <c r="C24" s="332"/>
      <c r="D24" s="255">
        <v>582208</v>
      </c>
      <c r="E24" s="275">
        <v>43117</v>
      </c>
      <c r="F24" s="256">
        <v>10000</v>
      </c>
      <c r="G24" s="106"/>
      <c r="H24" s="69"/>
      <c r="I24" s="69"/>
      <c r="J24" s="69"/>
      <c r="K24" s="69"/>
      <c r="L24" s="69"/>
    </row>
    <row r="25" spans="1:12" ht="22.5">
      <c r="A25" s="138">
        <v>12</v>
      </c>
      <c r="B25" s="335" t="s">
        <v>20</v>
      </c>
      <c r="C25" s="139"/>
      <c r="D25" s="134">
        <v>1641</v>
      </c>
      <c r="E25" s="165">
        <v>43117</v>
      </c>
      <c r="F25" s="136">
        <v>10000</v>
      </c>
      <c r="G25" s="85"/>
      <c r="H25" s="69"/>
      <c r="I25" s="69"/>
      <c r="J25" s="69"/>
      <c r="K25" s="69"/>
      <c r="L25" s="69"/>
    </row>
    <row r="26" spans="1:12" ht="22.5">
      <c r="A26" s="138">
        <v>13</v>
      </c>
      <c r="B26" s="265" t="s">
        <v>20</v>
      </c>
      <c r="C26" s="35"/>
      <c r="D26" s="23">
        <v>1640</v>
      </c>
      <c r="E26" s="24">
        <v>43117</v>
      </c>
      <c r="F26" s="25">
        <v>10000</v>
      </c>
      <c r="G26" s="106"/>
      <c r="H26" s="233"/>
      <c r="I26" s="154"/>
      <c r="J26" s="154"/>
      <c r="K26" s="69"/>
      <c r="L26" s="69"/>
    </row>
    <row r="27" spans="1:12" ht="12.75">
      <c r="A27" s="26">
        <v>14</v>
      </c>
      <c r="B27" s="265" t="s">
        <v>34</v>
      </c>
      <c r="C27" s="315"/>
      <c r="D27" s="134">
        <v>7</v>
      </c>
      <c r="E27" s="165">
        <v>43117</v>
      </c>
      <c r="F27" s="136">
        <v>10000</v>
      </c>
      <c r="G27" s="85"/>
      <c r="H27" s="195"/>
      <c r="I27" s="234"/>
      <c r="J27" s="154"/>
      <c r="K27" s="69"/>
      <c r="L27" s="69"/>
    </row>
    <row r="28" spans="1:12" ht="23.25" thickBot="1">
      <c r="A28" s="337">
        <v>15</v>
      </c>
      <c r="B28" s="338" t="s">
        <v>35</v>
      </c>
      <c r="C28" s="334"/>
      <c r="D28" s="295">
        <v>49</v>
      </c>
      <c r="E28" s="296">
        <v>43117</v>
      </c>
      <c r="F28" s="297">
        <v>10000</v>
      </c>
      <c r="G28" s="422">
        <f>SUM(F24:F28)</f>
        <v>50000</v>
      </c>
      <c r="H28" s="195"/>
      <c r="I28" s="234"/>
      <c r="J28" s="154"/>
      <c r="K28" s="69"/>
      <c r="L28" s="69"/>
    </row>
    <row r="29" spans="1:12" ht="24" thickBot="1" thickTop="1">
      <c r="A29" s="340">
        <v>16</v>
      </c>
      <c r="B29" s="341" t="s">
        <v>36</v>
      </c>
      <c r="C29" s="394" t="s">
        <v>37</v>
      </c>
      <c r="D29" s="304">
        <v>2926</v>
      </c>
      <c r="E29" s="306">
        <v>43098</v>
      </c>
      <c r="F29" s="395">
        <v>10000</v>
      </c>
      <c r="G29" s="423">
        <f>SUM(F29)</f>
        <v>10000</v>
      </c>
      <c r="H29" s="166"/>
      <c r="I29" s="166"/>
      <c r="J29" s="69"/>
      <c r="K29" s="69"/>
      <c r="L29" s="69"/>
    </row>
    <row r="30" spans="1:12" ht="13.5" thickTop="1">
      <c r="A30" s="116">
        <v>17</v>
      </c>
      <c r="B30" s="267" t="s">
        <v>45</v>
      </c>
      <c r="C30" s="332"/>
      <c r="D30" s="255">
        <v>432</v>
      </c>
      <c r="E30" s="275">
        <v>43119</v>
      </c>
      <c r="F30" s="256">
        <v>5000</v>
      </c>
      <c r="G30" s="85"/>
      <c r="H30" s="207"/>
      <c r="I30" s="207"/>
      <c r="J30" s="207"/>
      <c r="K30" s="69"/>
      <c r="L30" s="69"/>
    </row>
    <row r="31" spans="1:12" ht="12.75">
      <c r="A31" s="138">
        <v>18</v>
      </c>
      <c r="B31" s="265" t="s">
        <v>46</v>
      </c>
      <c r="C31" s="50" t="s">
        <v>47</v>
      </c>
      <c r="D31" s="134">
        <v>16</v>
      </c>
      <c r="E31" s="165">
        <v>43119</v>
      </c>
      <c r="F31" s="136">
        <v>5000</v>
      </c>
      <c r="G31" s="85"/>
      <c r="H31" s="142"/>
      <c r="I31" s="142"/>
      <c r="J31" s="69"/>
      <c r="K31" s="69"/>
      <c r="L31" s="69"/>
    </row>
    <row r="32" spans="1:12" ht="12.75">
      <c r="A32" s="138">
        <v>19</v>
      </c>
      <c r="B32" s="265" t="s">
        <v>48</v>
      </c>
      <c r="C32" s="139"/>
      <c r="D32" s="134">
        <v>1</v>
      </c>
      <c r="E32" s="165">
        <v>43119</v>
      </c>
      <c r="F32" s="136">
        <v>10000</v>
      </c>
      <c r="G32" s="85"/>
      <c r="H32" s="231"/>
      <c r="I32" s="231"/>
      <c r="J32" s="231"/>
      <c r="K32" s="231"/>
      <c r="L32" s="67"/>
    </row>
    <row r="33" spans="1:12" ht="12.75">
      <c r="A33" s="138">
        <v>20</v>
      </c>
      <c r="B33" s="265" t="s">
        <v>49</v>
      </c>
      <c r="C33" s="139"/>
      <c r="D33" s="134">
        <v>11</v>
      </c>
      <c r="E33" s="165">
        <v>43119</v>
      </c>
      <c r="F33" s="136">
        <v>10000</v>
      </c>
      <c r="G33" s="106"/>
      <c r="H33" s="69"/>
      <c r="I33" s="69"/>
      <c r="J33" s="69"/>
      <c r="K33" s="69"/>
      <c r="L33" s="67"/>
    </row>
    <row r="34" spans="1:12" ht="22.5">
      <c r="A34" s="138">
        <v>21</v>
      </c>
      <c r="B34" s="265" t="s">
        <v>50</v>
      </c>
      <c r="C34" s="393" t="s">
        <v>52</v>
      </c>
      <c r="D34" s="134">
        <v>35</v>
      </c>
      <c r="E34" s="165">
        <v>43111</v>
      </c>
      <c r="F34" s="193">
        <v>10000</v>
      </c>
      <c r="G34" s="106"/>
      <c r="H34" s="339"/>
      <c r="I34" s="339"/>
      <c r="J34" s="69"/>
      <c r="K34" s="69"/>
      <c r="L34" s="67"/>
    </row>
    <row r="35" spans="1:12" ht="23.25" thickBot="1">
      <c r="A35" s="325">
        <v>22</v>
      </c>
      <c r="B35" s="338" t="s">
        <v>50</v>
      </c>
      <c r="C35" s="398" t="s">
        <v>51</v>
      </c>
      <c r="D35" s="399">
        <v>36</v>
      </c>
      <c r="E35" s="400">
        <v>43111</v>
      </c>
      <c r="F35" s="401">
        <v>10000</v>
      </c>
      <c r="G35" s="422">
        <f>SUM(F30:F35)</f>
        <v>50000</v>
      </c>
      <c r="H35" s="69"/>
      <c r="I35" s="69"/>
      <c r="J35" s="69"/>
      <c r="K35" s="69"/>
      <c r="L35" s="67"/>
    </row>
    <row r="36" spans="1:12" ht="13.5" thickTop="1">
      <c r="A36" s="396">
        <v>23</v>
      </c>
      <c r="B36" s="267" t="s">
        <v>53</v>
      </c>
      <c r="C36" s="397"/>
      <c r="D36" s="255">
        <v>480</v>
      </c>
      <c r="E36" s="275">
        <v>43119</v>
      </c>
      <c r="F36" s="256">
        <v>10000</v>
      </c>
      <c r="G36" s="106"/>
      <c r="H36" s="69"/>
      <c r="I36" s="69"/>
      <c r="J36" s="69"/>
      <c r="K36" s="69"/>
      <c r="L36" s="67"/>
    </row>
    <row r="37" spans="1:12" ht="22.5">
      <c r="A37" s="138">
        <v>24</v>
      </c>
      <c r="B37" s="265" t="s">
        <v>65</v>
      </c>
      <c r="C37" s="139"/>
      <c r="D37" s="134">
        <v>36277</v>
      </c>
      <c r="E37" s="165">
        <v>43122</v>
      </c>
      <c r="F37" s="136">
        <v>150000</v>
      </c>
      <c r="G37" s="106"/>
      <c r="H37" s="142"/>
      <c r="I37" s="142"/>
      <c r="J37" s="69"/>
      <c r="K37" s="69"/>
      <c r="L37" s="67"/>
    </row>
    <row r="38" spans="1:12" ht="12.75">
      <c r="A38" s="138">
        <v>25</v>
      </c>
      <c r="B38" s="265" t="s">
        <v>54</v>
      </c>
      <c r="C38" s="139"/>
      <c r="D38" s="134">
        <v>5</v>
      </c>
      <c r="E38" s="165">
        <v>43122</v>
      </c>
      <c r="F38" s="136">
        <v>10000</v>
      </c>
      <c r="G38" s="85"/>
      <c r="H38" s="69"/>
      <c r="I38" s="69"/>
      <c r="J38" s="69"/>
      <c r="K38" s="69"/>
      <c r="L38" s="67"/>
    </row>
    <row r="39" spans="1:12" ht="13.5" thickBot="1">
      <c r="A39" s="337">
        <v>26</v>
      </c>
      <c r="B39" s="338" t="s">
        <v>55</v>
      </c>
      <c r="C39" s="403"/>
      <c r="D39" s="399">
        <v>203</v>
      </c>
      <c r="E39" s="400">
        <v>43122</v>
      </c>
      <c r="F39" s="404">
        <v>10000</v>
      </c>
      <c r="G39" s="422">
        <f>SUM(F36:F39)</f>
        <v>180000</v>
      </c>
      <c r="H39" s="69"/>
      <c r="I39" s="69"/>
      <c r="J39" s="69"/>
      <c r="K39" s="69"/>
      <c r="L39" s="67"/>
    </row>
    <row r="40" spans="1:12" ht="13.5" thickTop="1">
      <c r="A40" s="396">
        <v>27</v>
      </c>
      <c r="B40" s="227" t="s">
        <v>56</v>
      </c>
      <c r="C40" s="397"/>
      <c r="D40" s="255">
        <v>155</v>
      </c>
      <c r="E40" s="275">
        <v>43123</v>
      </c>
      <c r="F40" s="256">
        <v>10000</v>
      </c>
      <c r="G40" s="106"/>
      <c r="H40" s="69"/>
      <c r="I40" s="69"/>
      <c r="J40" s="69"/>
      <c r="K40" s="69"/>
      <c r="L40" s="67"/>
    </row>
    <row r="41" spans="1:12" ht="12.75">
      <c r="A41" s="138">
        <v>28</v>
      </c>
      <c r="B41" s="60" t="s">
        <v>57</v>
      </c>
      <c r="C41" s="139"/>
      <c r="D41" s="134">
        <v>1</v>
      </c>
      <c r="E41" s="165">
        <v>43123</v>
      </c>
      <c r="F41" s="136">
        <v>10000</v>
      </c>
      <c r="G41" s="85"/>
      <c r="H41" s="69"/>
      <c r="I41" s="69"/>
      <c r="J41" s="69"/>
      <c r="K41" s="69"/>
      <c r="L41" s="67"/>
    </row>
    <row r="42" spans="1:12" ht="12.75">
      <c r="A42" s="138">
        <v>29</v>
      </c>
      <c r="B42" s="60" t="s">
        <v>58</v>
      </c>
      <c r="C42" s="139"/>
      <c r="D42" s="134">
        <v>3</v>
      </c>
      <c r="E42" s="165">
        <v>43123</v>
      </c>
      <c r="F42" s="136">
        <v>10000</v>
      </c>
      <c r="G42" s="85"/>
      <c r="H42" s="69"/>
      <c r="I42" s="69"/>
      <c r="J42" s="69"/>
      <c r="K42" s="69"/>
      <c r="L42" s="67"/>
    </row>
    <row r="43" spans="1:12" ht="12.75">
      <c r="A43" s="138">
        <v>30</v>
      </c>
      <c r="B43" s="18" t="s">
        <v>59</v>
      </c>
      <c r="C43" s="139"/>
      <c r="D43" s="134">
        <v>13</v>
      </c>
      <c r="E43" s="165">
        <v>43123</v>
      </c>
      <c r="F43" s="136">
        <v>5000</v>
      </c>
      <c r="G43" s="106"/>
      <c r="H43" s="69"/>
      <c r="I43" s="69"/>
      <c r="J43" s="69"/>
      <c r="K43" s="69"/>
      <c r="L43" s="67"/>
    </row>
    <row r="44" spans="1:12" ht="13.5" thickBot="1">
      <c r="A44" s="337">
        <v>31</v>
      </c>
      <c r="B44" s="405" t="s">
        <v>60</v>
      </c>
      <c r="C44" s="406"/>
      <c r="D44" s="407">
        <v>215</v>
      </c>
      <c r="E44" s="408">
        <v>43123</v>
      </c>
      <c r="F44" s="409">
        <v>10000</v>
      </c>
      <c r="G44" s="422">
        <f>SUM(F40:F44)</f>
        <v>45000</v>
      </c>
      <c r="H44" s="69"/>
      <c r="I44" s="69"/>
      <c r="J44" s="69"/>
      <c r="K44" s="69"/>
      <c r="L44" s="67"/>
    </row>
    <row r="45" spans="1:12" ht="13.5" thickTop="1">
      <c r="A45" s="396">
        <v>32</v>
      </c>
      <c r="B45" s="227" t="s">
        <v>61</v>
      </c>
      <c r="C45" s="235"/>
      <c r="D45" s="56">
        <v>14</v>
      </c>
      <c r="E45" s="80">
        <v>43124</v>
      </c>
      <c r="F45" s="226">
        <v>300000</v>
      </c>
      <c r="G45" s="85"/>
      <c r="H45" s="69"/>
      <c r="I45" s="69"/>
      <c r="J45" s="69"/>
      <c r="K45" s="69"/>
      <c r="L45" s="67"/>
    </row>
    <row r="46" spans="1:12" ht="13.5" thickBot="1">
      <c r="A46" s="337">
        <v>33</v>
      </c>
      <c r="B46" s="405" t="s">
        <v>46</v>
      </c>
      <c r="C46" s="406"/>
      <c r="D46" s="407">
        <v>21</v>
      </c>
      <c r="E46" s="408">
        <v>43124</v>
      </c>
      <c r="F46" s="409">
        <v>5000</v>
      </c>
      <c r="G46" s="422">
        <f>SUM(F45:F46)</f>
        <v>305000</v>
      </c>
      <c r="H46" s="69"/>
      <c r="I46" s="69"/>
      <c r="J46" s="69"/>
      <c r="K46" s="69"/>
      <c r="L46" s="67"/>
    </row>
    <row r="47" spans="1:12" ht="13.5" thickTop="1">
      <c r="A47" s="396">
        <v>34</v>
      </c>
      <c r="B47" s="227" t="s">
        <v>62</v>
      </c>
      <c r="C47" s="235"/>
      <c r="D47" s="56">
        <v>439687</v>
      </c>
      <c r="E47" s="80">
        <v>43125</v>
      </c>
      <c r="F47" s="226">
        <v>10000</v>
      </c>
      <c r="G47" s="85"/>
      <c r="H47" s="69"/>
      <c r="I47" s="69"/>
      <c r="J47" s="69"/>
      <c r="K47" s="69"/>
      <c r="L47" s="67"/>
    </row>
    <row r="48" spans="1:12" ht="23.25" thickBot="1">
      <c r="A48" s="337">
        <v>35</v>
      </c>
      <c r="B48" s="405" t="s">
        <v>63</v>
      </c>
      <c r="C48" s="406"/>
      <c r="D48" s="407">
        <v>456056</v>
      </c>
      <c r="E48" s="408">
        <v>43125</v>
      </c>
      <c r="F48" s="409">
        <v>10000</v>
      </c>
      <c r="G48" s="422">
        <f>SUM(F47:F48)</f>
        <v>20000</v>
      </c>
      <c r="H48" s="69"/>
      <c r="I48" s="69"/>
      <c r="J48" s="69"/>
      <c r="K48" s="69"/>
      <c r="L48" s="67"/>
    </row>
    <row r="49" spans="1:12" ht="13.5" thickTop="1">
      <c r="A49" s="396">
        <v>36</v>
      </c>
      <c r="B49" s="227" t="s">
        <v>64</v>
      </c>
      <c r="C49" s="235"/>
      <c r="D49" s="56">
        <v>7</v>
      </c>
      <c r="E49" s="80">
        <v>43129</v>
      </c>
      <c r="F49" s="226">
        <v>10000</v>
      </c>
      <c r="G49" s="85"/>
      <c r="H49" s="69"/>
      <c r="I49" s="69"/>
      <c r="J49" s="69"/>
      <c r="K49" s="69"/>
      <c r="L49" s="67"/>
    </row>
    <row r="50" spans="1:12" ht="23.25" thickBot="1">
      <c r="A50" s="337">
        <v>37</v>
      </c>
      <c r="B50" s="412" t="s">
        <v>66</v>
      </c>
      <c r="C50" s="413" t="s">
        <v>67</v>
      </c>
      <c r="D50" s="414">
        <v>2</v>
      </c>
      <c r="E50" s="415">
        <v>42767</v>
      </c>
      <c r="F50" s="416">
        <v>10000</v>
      </c>
      <c r="G50" s="422">
        <f>SUM(F49:F50)</f>
        <v>20000</v>
      </c>
      <c r="H50" s="69"/>
      <c r="I50" s="69"/>
      <c r="J50" s="69"/>
      <c r="K50" s="69"/>
      <c r="L50" s="67"/>
    </row>
    <row r="51" spans="1:12" ht="26.25" thickTop="1">
      <c r="A51" s="396">
        <v>38</v>
      </c>
      <c r="B51" s="417" t="s">
        <v>68</v>
      </c>
      <c r="C51" s="235"/>
      <c r="D51" s="56">
        <v>34</v>
      </c>
      <c r="E51" s="80">
        <v>43130</v>
      </c>
      <c r="F51" s="226">
        <v>10000</v>
      </c>
      <c r="G51" s="85"/>
      <c r="H51" s="69"/>
      <c r="I51" s="69"/>
      <c r="J51" s="69"/>
      <c r="K51" s="69"/>
      <c r="L51" s="67"/>
    </row>
    <row r="52" spans="1:12" ht="25.5">
      <c r="A52" s="396">
        <v>39</v>
      </c>
      <c r="B52" s="418" t="s">
        <v>69</v>
      </c>
      <c r="C52" s="235"/>
      <c r="D52" s="56">
        <v>3</v>
      </c>
      <c r="E52" s="80">
        <v>43130</v>
      </c>
      <c r="F52" s="226">
        <v>10000</v>
      </c>
      <c r="G52" s="85"/>
      <c r="H52" s="69"/>
      <c r="I52" s="69"/>
      <c r="J52" s="69"/>
      <c r="K52" s="69"/>
      <c r="L52" s="67"/>
    </row>
    <row r="53" spans="1:12" ht="26.25" thickBot="1">
      <c r="A53" s="420">
        <v>40</v>
      </c>
      <c r="B53" s="421" t="s">
        <v>70</v>
      </c>
      <c r="C53" s="406"/>
      <c r="D53" s="407">
        <v>157</v>
      </c>
      <c r="E53" s="408">
        <v>43130</v>
      </c>
      <c r="F53" s="409">
        <v>10000</v>
      </c>
      <c r="G53" s="422">
        <f>SUM(F51:F53)</f>
        <v>30000</v>
      </c>
      <c r="H53" s="69"/>
      <c r="I53" s="69"/>
      <c r="J53" s="69"/>
      <c r="K53" s="69"/>
      <c r="L53" s="67"/>
    </row>
    <row r="54" spans="1:12" ht="13.5" thickTop="1">
      <c r="A54" s="396"/>
      <c r="B54" s="419"/>
      <c r="C54" s="235"/>
      <c r="D54" s="56"/>
      <c r="E54" s="80"/>
      <c r="F54" s="226"/>
      <c r="G54" s="85"/>
      <c r="H54" s="69"/>
      <c r="I54" s="69"/>
      <c r="J54" s="69"/>
      <c r="K54" s="69"/>
      <c r="L54" s="67"/>
    </row>
    <row r="55" spans="1:7" ht="12.75">
      <c r="A55" s="63"/>
      <c r="B55" s="64"/>
      <c r="C55" s="65"/>
      <c r="D55" s="66"/>
      <c r="E55" s="68" t="s">
        <v>13</v>
      </c>
      <c r="F55" s="31">
        <f>SUM(F14:F54)</f>
        <v>790000</v>
      </c>
      <c r="G55" s="424">
        <f>SUM(G14:G54)</f>
        <v>790000</v>
      </c>
    </row>
    <row r="56" spans="1:8" ht="12.75">
      <c r="A56" s="4"/>
      <c r="B56" s="64"/>
      <c r="C56" s="14"/>
      <c r="D56" s="66"/>
      <c r="E56" s="232" t="s">
        <v>12</v>
      </c>
      <c r="F56" s="316"/>
      <c r="G56" s="106"/>
      <c r="H56" s="1"/>
    </row>
    <row r="57" spans="1:7" ht="12.75">
      <c r="A57" s="92"/>
      <c r="B57" s="73"/>
      <c r="C57" s="17"/>
      <c r="D57" s="3"/>
      <c r="E57" s="3"/>
      <c r="F57" s="317"/>
      <c r="G57" s="376"/>
    </row>
    <row r="58" spans="1:6" ht="12.75">
      <c r="A58" s="7"/>
      <c r="B58" s="131"/>
      <c r="D58" s="7"/>
      <c r="E58" s="7"/>
      <c r="F58" s="11"/>
    </row>
    <row r="59" spans="1:6" ht="12.75">
      <c r="A59" s="1"/>
      <c r="B59" s="8"/>
      <c r="D59" s="2"/>
      <c r="E59" s="2"/>
      <c r="F59" s="11"/>
    </row>
    <row r="60" spans="1:6" ht="12.75">
      <c r="A60" s="5" t="s">
        <v>1</v>
      </c>
      <c r="B60" s="131"/>
      <c r="D60" s="2"/>
      <c r="E60" s="2"/>
      <c r="F60" s="11" t="s">
        <v>9</v>
      </c>
    </row>
    <row r="61" spans="1:6" ht="12.75">
      <c r="A61" s="1"/>
      <c r="B61" s="8"/>
      <c r="D61" s="2"/>
      <c r="E61" s="2"/>
      <c r="F61" s="6"/>
    </row>
    <row r="62" spans="1:6" ht="12.75">
      <c r="A62" s="956" t="s">
        <v>15</v>
      </c>
      <c r="B62" s="956"/>
      <c r="C62" s="957" t="s">
        <v>16</v>
      </c>
      <c r="D62" s="957"/>
      <c r="E62" s="957"/>
      <c r="F62" s="957"/>
    </row>
    <row r="63" spans="1:6" ht="12.75">
      <c r="A63" s="107"/>
      <c r="B63" s="109"/>
      <c r="C63" s="957"/>
      <c r="D63" s="957"/>
      <c r="E63" s="957"/>
      <c r="F63" s="957"/>
    </row>
    <row r="64" spans="1:6" ht="12.75">
      <c r="A64" s="107"/>
      <c r="B64" s="109"/>
      <c r="C64" s="957"/>
      <c r="D64" s="957"/>
      <c r="E64" s="957"/>
      <c r="F64" s="957"/>
    </row>
  </sheetData>
  <sheetProtection/>
  <mergeCells count="13">
    <mergeCell ref="A62:B62"/>
    <mergeCell ref="C62:F64"/>
    <mergeCell ref="E10:F12"/>
    <mergeCell ref="B6:F6"/>
    <mergeCell ref="E9:F9"/>
    <mergeCell ref="A9:A13"/>
    <mergeCell ref="B9:B13"/>
    <mergeCell ref="C9:C13"/>
    <mergeCell ref="D9:D13"/>
    <mergeCell ref="E1:F1"/>
    <mergeCell ref="E2:F2"/>
    <mergeCell ref="E3:F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27">
      <selection activeCell="F83" sqref="F83"/>
    </sheetView>
  </sheetViews>
  <sheetFormatPr defaultColWidth="9.00390625" defaultRowHeight="12.75"/>
  <cols>
    <col min="1" max="1" width="5.25390625" style="0" customWidth="1"/>
    <col min="2" max="2" width="22.25390625" style="854" customWidth="1"/>
    <col min="3" max="3" width="10.75390625" style="15" customWidth="1"/>
    <col min="4" max="4" width="9.25390625" style="33" customWidth="1"/>
    <col min="5" max="5" width="13.00390625" style="0" customWidth="1"/>
    <col min="6" max="6" width="20.25390625" style="0" customWidth="1"/>
    <col min="7" max="7" width="14.75390625" style="0" customWidth="1"/>
    <col min="14" max="14" width="10.375" style="0" customWidth="1"/>
    <col min="15" max="15" width="16.25390625" style="0" customWidth="1"/>
  </cols>
  <sheetData>
    <row r="1" spans="1:6" ht="12.75">
      <c r="A1" s="1"/>
      <c r="B1" s="844"/>
      <c r="D1" s="160"/>
      <c r="E1" s="954" t="s">
        <v>11</v>
      </c>
      <c r="F1" s="954"/>
    </row>
    <row r="2" spans="1:6" ht="12.75">
      <c r="A2" s="1"/>
      <c r="B2" s="844"/>
      <c r="D2" s="160"/>
      <c r="E2" s="954" t="s">
        <v>10</v>
      </c>
      <c r="F2" s="954"/>
    </row>
    <row r="3" spans="1:6" ht="12.75">
      <c r="A3" s="1"/>
      <c r="B3" s="844"/>
      <c r="D3" s="160"/>
      <c r="E3" s="954" t="s">
        <v>14</v>
      </c>
      <c r="F3" s="954"/>
    </row>
    <row r="4" spans="1:6" ht="12.75">
      <c r="A4" s="1"/>
      <c r="B4" s="844"/>
      <c r="D4" s="160"/>
      <c r="E4" s="2"/>
      <c r="F4" s="6"/>
    </row>
    <row r="5" spans="1:6" ht="38.25">
      <c r="A5" s="1"/>
      <c r="B5" s="845" t="s">
        <v>5</v>
      </c>
      <c r="D5" s="156"/>
      <c r="E5" s="7"/>
      <c r="F5" s="7"/>
    </row>
    <row r="6" spans="1:6" ht="12.75">
      <c r="A6" s="1"/>
      <c r="B6" s="970" t="s">
        <v>43</v>
      </c>
      <c r="C6" s="970"/>
      <c r="D6" s="970"/>
      <c r="E6" s="970"/>
      <c r="F6" s="7"/>
    </row>
    <row r="7" spans="1:6" ht="12.75">
      <c r="A7" s="1"/>
      <c r="B7" s="844"/>
      <c r="C7" s="16"/>
      <c r="D7" s="160"/>
      <c r="E7" s="2"/>
      <c r="F7" s="6"/>
    </row>
    <row r="8" spans="1:6" ht="12.75">
      <c r="A8" s="1"/>
      <c r="B8" s="844"/>
      <c r="C8" s="16"/>
      <c r="D8" s="160"/>
      <c r="E8" s="2"/>
      <c r="F8" s="6"/>
    </row>
    <row r="9" spans="1:6" ht="12.75">
      <c r="A9" s="943" t="s">
        <v>6</v>
      </c>
      <c r="B9" s="1044" t="s">
        <v>2</v>
      </c>
      <c r="C9" s="950" t="s">
        <v>18</v>
      </c>
      <c r="D9" s="1045" t="s">
        <v>6</v>
      </c>
      <c r="E9" s="964" t="s">
        <v>4</v>
      </c>
      <c r="F9" s="944"/>
    </row>
    <row r="10" spans="1:6" ht="12.75">
      <c r="A10" s="943"/>
      <c r="B10" s="1044"/>
      <c r="C10" s="951"/>
      <c r="D10" s="1046"/>
      <c r="E10" s="958" t="s">
        <v>8</v>
      </c>
      <c r="F10" s="959"/>
    </row>
    <row r="11" spans="1:6" ht="12.75">
      <c r="A11" s="943"/>
      <c r="B11" s="1044"/>
      <c r="C11" s="951"/>
      <c r="D11" s="1046"/>
      <c r="E11" s="960"/>
      <c r="F11" s="961"/>
    </row>
    <row r="12" spans="1:6" ht="27" customHeight="1">
      <c r="A12" s="943"/>
      <c r="B12" s="1044"/>
      <c r="C12" s="951"/>
      <c r="D12" s="1046"/>
      <c r="E12" s="962"/>
      <c r="F12" s="963"/>
    </row>
    <row r="13" spans="1:12" ht="12.75">
      <c r="A13" s="939"/>
      <c r="B13" s="1044"/>
      <c r="C13" s="951"/>
      <c r="D13" s="1046"/>
      <c r="E13" s="12" t="s">
        <v>3</v>
      </c>
      <c r="F13" s="58" t="s">
        <v>0</v>
      </c>
      <c r="G13" s="1"/>
      <c r="H13" s="1"/>
      <c r="I13" s="1"/>
      <c r="J13" s="1"/>
      <c r="K13" s="1"/>
      <c r="L13" s="1"/>
    </row>
    <row r="14" spans="1:15" ht="26.25" thickBot="1">
      <c r="A14" s="22">
        <v>1</v>
      </c>
      <c r="B14" s="856" t="s">
        <v>461</v>
      </c>
      <c r="C14" s="311"/>
      <c r="D14" s="295">
        <v>421</v>
      </c>
      <c r="E14" s="296">
        <v>43370</v>
      </c>
      <c r="F14" s="297">
        <v>10000</v>
      </c>
      <c r="G14" s="677">
        <f>SUM(F14)</f>
        <v>10000</v>
      </c>
      <c r="H14" s="86"/>
      <c r="I14" s="154"/>
      <c r="J14" s="154"/>
      <c r="K14" s="154"/>
      <c r="L14" s="69"/>
      <c r="M14" s="67"/>
      <c r="N14" s="67"/>
      <c r="O14" s="67"/>
    </row>
    <row r="15" spans="1:15" ht="13.5" thickTop="1">
      <c r="A15" s="54">
        <v>2</v>
      </c>
      <c r="B15" s="855" t="s">
        <v>462</v>
      </c>
      <c r="C15" s="499"/>
      <c r="D15" s="56">
        <v>202</v>
      </c>
      <c r="E15" s="80">
        <v>43374</v>
      </c>
      <c r="F15" s="226">
        <v>10000</v>
      </c>
      <c r="G15" s="70"/>
      <c r="H15" s="91"/>
      <c r="I15" s="93"/>
      <c r="J15" s="93"/>
      <c r="K15" s="93"/>
      <c r="L15" s="69"/>
      <c r="M15" s="67"/>
      <c r="N15" s="67"/>
      <c r="O15" s="67"/>
    </row>
    <row r="16" spans="1:15" ht="12.75">
      <c r="A16" s="26">
        <v>3</v>
      </c>
      <c r="B16" s="728" t="s">
        <v>463</v>
      </c>
      <c r="C16" s="20"/>
      <c r="D16" s="23">
        <v>104</v>
      </c>
      <c r="E16" s="24">
        <v>43374</v>
      </c>
      <c r="F16" s="25">
        <v>10000</v>
      </c>
      <c r="G16" s="70"/>
      <c r="H16" s="91"/>
      <c r="I16" s="93"/>
      <c r="J16" s="93"/>
      <c r="K16" s="93"/>
      <c r="L16" s="195"/>
      <c r="M16" s="69"/>
      <c r="N16" s="67"/>
      <c r="O16" s="67"/>
    </row>
    <row r="17" spans="1:15" ht="12.75">
      <c r="A17" s="26">
        <v>4</v>
      </c>
      <c r="B17" s="728" t="s">
        <v>464</v>
      </c>
      <c r="C17" s="20"/>
      <c r="D17" s="23">
        <v>18</v>
      </c>
      <c r="E17" s="24">
        <v>43374</v>
      </c>
      <c r="F17" s="25">
        <v>10000</v>
      </c>
      <c r="G17" s="69"/>
      <c r="H17" s="91"/>
      <c r="I17" s="93"/>
      <c r="J17" s="93"/>
      <c r="K17" s="93"/>
      <c r="L17" s="69"/>
      <c r="M17" s="67"/>
      <c r="N17" s="67"/>
      <c r="O17" s="67"/>
    </row>
    <row r="18" spans="1:12" s="67" customFormat="1" ht="13.5" thickBot="1">
      <c r="A18" s="54">
        <v>5</v>
      </c>
      <c r="B18" s="857" t="s">
        <v>465</v>
      </c>
      <c r="C18" s="500"/>
      <c r="D18" s="295">
        <v>3</v>
      </c>
      <c r="E18" s="296">
        <v>43373</v>
      </c>
      <c r="F18" s="297">
        <v>10000</v>
      </c>
      <c r="G18" s="677">
        <f>SUM(F15:F18)</f>
        <v>40000</v>
      </c>
      <c r="H18" s="91"/>
      <c r="I18" s="93"/>
      <c r="J18" s="93"/>
      <c r="K18" s="93"/>
      <c r="L18" s="69"/>
    </row>
    <row r="19" spans="1:15" ht="13.5" thickTop="1">
      <c r="A19" s="26">
        <v>6</v>
      </c>
      <c r="B19" s="861" t="s">
        <v>466</v>
      </c>
      <c r="C19" s="484"/>
      <c r="D19" s="56">
        <v>1</v>
      </c>
      <c r="E19" s="80">
        <v>43376</v>
      </c>
      <c r="F19" s="226">
        <v>10000</v>
      </c>
      <c r="G19" s="89"/>
      <c r="H19" s="88"/>
      <c r="I19" s="91"/>
      <c r="J19" s="137"/>
      <c r="K19" s="137"/>
      <c r="L19" s="69"/>
      <c r="M19" s="67"/>
      <c r="N19" s="67"/>
      <c r="O19" s="67"/>
    </row>
    <row r="20" spans="1:15" ht="24">
      <c r="A20" s="26">
        <v>7</v>
      </c>
      <c r="B20" s="846" t="s">
        <v>467</v>
      </c>
      <c r="C20" s="858" t="s">
        <v>468</v>
      </c>
      <c r="D20" s="23">
        <v>117798</v>
      </c>
      <c r="E20" s="24">
        <v>43376</v>
      </c>
      <c r="F20" s="763">
        <v>-10000</v>
      </c>
      <c r="G20" s="137"/>
      <c r="H20" s="860" t="s">
        <v>19</v>
      </c>
      <c r="I20" s="1047" t="s">
        <v>469</v>
      </c>
      <c r="J20" s="1048"/>
      <c r="K20" s="1049"/>
      <c r="L20" s="859"/>
      <c r="M20" s="67"/>
      <c r="N20" s="67"/>
      <c r="O20" s="67"/>
    </row>
    <row r="21" spans="1:15" ht="13.5" thickBot="1">
      <c r="A21" s="54">
        <v>8</v>
      </c>
      <c r="B21" s="864" t="s">
        <v>470</v>
      </c>
      <c r="C21" s="862"/>
      <c r="D21" s="543">
        <v>20112</v>
      </c>
      <c r="E21" s="863">
        <v>43376</v>
      </c>
      <c r="F21" s="592">
        <v>10000</v>
      </c>
      <c r="G21" s="731">
        <f>SUM(F19:F21)</f>
        <v>10000</v>
      </c>
      <c r="H21" s="137"/>
      <c r="I21" s="137"/>
      <c r="J21" s="137"/>
      <c r="K21" s="137"/>
      <c r="L21" s="69"/>
      <c r="M21" s="67"/>
      <c r="N21" s="67"/>
      <c r="O21" s="67"/>
    </row>
    <row r="22" spans="1:15" ht="13.5" thickTop="1">
      <c r="A22" s="258">
        <v>9</v>
      </c>
      <c r="B22" s="861" t="s">
        <v>471</v>
      </c>
      <c r="C22" s="484"/>
      <c r="D22" s="56">
        <v>14</v>
      </c>
      <c r="E22" s="80">
        <v>43377</v>
      </c>
      <c r="F22" s="226">
        <v>10000</v>
      </c>
      <c r="G22" s="90"/>
      <c r="H22" s="137"/>
      <c r="I22" s="137"/>
      <c r="J22" s="137"/>
      <c r="K22" s="137"/>
      <c r="L22" s="69"/>
      <c r="M22" s="67"/>
      <c r="N22" s="67"/>
      <c r="O22" s="67"/>
    </row>
    <row r="23" spans="1:15" ht="13.5" thickBot="1">
      <c r="A23" s="26">
        <v>10</v>
      </c>
      <c r="B23" s="864" t="s">
        <v>472</v>
      </c>
      <c r="C23" s="865"/>
      <c r="D23" s="543">
        <v>782</v>
      </c>
      <c r="E23" s="863">
        <v>43377</v>
      </c>
      <c r="F23" s="592">
        <v>10000</v>
      </c>
      <c r="G23" s="731">
        <f>SUM(F22:F23)</f>
        <v>20000</v>
      </c>
      <c r="H23" s="137"/>
      <c r="I23" s="137"/>
      <c r="J23" s="137"/>
      <c r="K23" s="137"/>
      <c r="L23" s="69"/>
      <c r="M23" s="67"/>
      <c r="N23" s="67"/>
      <c r="O23" s="67"/>
    </row>
    <row r="24" spans="1:15" s="33" customFormat="1" ht="14.25" thickBot="1" thickTop="1">
      <c r="A24" s="290">
        <v>11</v>
      </c>
      <c r="B24" s="866" t="s">
        <v>473</v>
      </c>
      <c r="C24" s="867"/>
      <c r="D24" s="594">
        <v>2042</v>
      </c>
      <c r="E24" s="868">
        <v>43378</v>
      </c>
      <c r="F24" s="596">
        <v>10000</v>
      </c>
      <c r="G24" s="795">
        <f>SUM(F24)</f>
        <v>10000</v>
      </c>
      <c r="H24" s="88"/>
      <c r="I24" s="88"/>
      <c r="J24" s="88"/>
      <c r="K24" s="88"/>
      <c r="L24" s="88"/>
      <c r="M24" s="149"/>
      <c r="N24" s="149"/>
      <c r="O24" s="149"/>
    </row>
    <row r="25" spans="1:15" s="33" customFormat="1" ht="13.5" thickTop="1">
      <c r="A25" s="258">
        <v>12</v>
      </c>
      <c r="B25" s="861" t="s">
        <v>474</v>
      </c>
      <c r="C25" s="484"/>
      <c r="D25" s="56">
        <v>184</v>
      </c>
      <c r="E25" s="80">
        <v>43381</v>
      </c>
      <c r="F25" s="226">
        <v>10000</v>
      </c>
      <c r="G25" s="89"/>
      <c r="H25" s="88"/>
      <c r="I25" s="88"/>
      <c r="J25" s="88"/>
      <c r="K25" s="88"/>
      <c r="L25" s="88"/>
      <c r="M25" s="149"/>
      <c r="N25" s="149"/>
      <c r="O25" s="149"/>
    </row>
    <row r="26" spans="1:15" s="140" customFormat="1" ht="13.5" thickBot="1">
      <c r="A26" s="26">
        <v>13</v>
      </c>
      <c r="B26" s="864" t="s">
        <v>475</v>
      </c>
      <c r="C26" s="567"/>
      <c r="D26" s="295">
        <v>3746</v>
      </c>
      <c r="E26" s="296">
        <v>43381</v>
      </c>
      <c r="F26" s="297">
        <v>10000</v>
      </c>
      <c r="G26" s="869">
        <f>SUM(F25:F26)</f>
        <v>20000</v>
      </c>
      <c r="H26" s="142"/>
      <c r="I26" s="142"/>
      <c r="J26" s="142"/>
      <c r="K26" s="142"/>
      <c r="L26" s="142"/>
      <c r="M26" s="150"/>
      <c r="N26" s="150"/>
      <c r="O26" s="150"/>
    </row>
    <row r="27" spans="1:15" s="140" customFormat="1" ht="25.5" thickBot="1" thickTop="1">
      <c r="A27" s="54">
        <v>14</v>
      </c>
      <c r="B27" s="870" t="s">
        <v>476</v>
      </c>
      <c r="C27" s="871"/>
      <c r="D27" s="594">
        <v>2368</v>
      </c>
      <c r="E27" s="868">
        <v>43382</v>
      </c>
      <c r="F27" s="596">
        <v>10000</v>
      </c>
      <c r="G27" s="872">
        <f>SUM(F27)</f>
        <v>10000</v>
      </c>
      <c r="H27" s="142"/>
      <c r="I27" s="142"/>
      <c r="J27" s="142"/>
      <c r="K27" s="142"/>
      <c r="L27" s="142"/>
      <c r="M27" s="150"/>
      <c r="N27" s="150"/>
      <c r="O27" s="150"/>
    </row>
    <row r="28" spans="1:12" s="371" customFormat="1" ht="14.25" thickBot="1" thickTop="1">
      <c r="A28" s="258">
        <v>15</v>
      </c>
      <c r="B28" s="873" t="s">
        <v>424</v>
      </c>
      <c r="C28" s="874"/>
      <c r="D28" s="594">
        <v>7024</v>
      </c>
      <c r="E28" s="868">
        <v>43383</v>
      </c>
      <c r="F28" s="596">
        <v>10000</v>
      </c>
      <c r="G28" s="711">
        <f>SUM(F28)</f>
        <v>10000</v>
      </c>
      <c r="H28" s="166"/>
      <c r="I28" s="166"/>
      <c r="J28" s="166"/>
      <c r="K28" s="166"/>
      <c r="L28" s="166"/>
    </row>
    <row r="29" spans="1:15" s="159" customFormat="1" ht="13.5" thickTop="1">
      <c r="A29" s="258">
        <v>16</v>
      </c>
      <c r="B29" s="861" t="s">
        <v>477</v>
      </c>
      <c r="C29" s="494"/>
      <c r="D29" s="56">
        <v>138</v>
      </c>
      <c r="E29" s="80">
        <v>43384</v>
      </c>
      <c r="F29" s="226">
        <v>10000</v>
      </c>
      <c r="G29" s="142"/>
      <c r="H29" s="163"/>
      <c r="I29" s="163"/>
      <c r="J29" s="163"/>
      <c r="K29" s="166"/>
      <c r="L29" s="166"/>
      <c r="M29" s="371"/>
      <c r="N29" s="371"/>
      <c r="O29" s="371"/>
    </row>
    <row r="30" spans="1:15" s="159" customFormat="1" ht="12.75">
      <c r="A30" s="54">
        <v>17</v>
      </c>
      <c r="B30" s="846" t="s">
        <v>173</v>
      </c>
      <c r="C30" s="19"/>
      <c r="D30" s="23">
        <v>331</v>
      </c>
      <c r="E30" s="24">
        <v>43384</v>
      </c>
      <c r="F30" s="25">
        <v>50000</v>
      </c>
      <c r="G30" s="151"/>
      <c r="H30" s="163"/>
      <c r="I30" s="163"/>
      <c r="J30" s="163"/>
      <c r="K30" s="166"/>
      <c r="L30" s="166"/>
      <c r="M30" s="371"/>
      <c r="N30" s="371"/>
      <c r="O30" s="371"/>
    </row>
    <row r="31" spans="1:15" s="159" customFormat="1" ht="12.75">
      <c r="A31" s="26">
        <v>18</v>
      </c>
      <c r="B31" s="846" t="s">
        <v>193</v>
      </c>
      <c r="C31" s="50"/>
      <c r="D31" s="384">
        <v>2403</v>
      </c>
      <c r="E31" s="385">
        <v>43384</v>
      </c>
      <c r="F31" s="386">
        <v>40000</v>
      </c>
      <c r="G31" s="166"/>
      <c r="H31" s="163"/>
      <c r="I31" s="163"/>
      <c r="J31" s="163"/>
      <c r="K31" s="166"/>
      <c r="L31" s="166"/>
      <c r="M31" s="371"/>
      <c r="N31" s="371"/>
      <c r="O31" s="371"/>
    </row>
    <row r="32" spans="1:15" s="159" customFormat="1" ht="13.5" thickBot="1">
      <c r="A32" s="387">
        <v>19</v>
      </c>
      <c r="B32" s="879" t="s">
        <v>478</v>
      </c>
      <c r="C32" s="486"/>
      <c r="D32" s="295">
        <v>45680</v>
      </c>
      <c r="E32" s="296">
        <v>43384</v>
      </c>
      <c r="F32" s="297">
        <v>10000</v>
      </c>
      <c r="G32" s="598">
        <f>SUM(F29:F32)</f>
        <v>110000</v>
      </c>
      <c r="H32" s="163"/>
      <c r="I32" s="163"/>
      <c r="J32" s="163"/>
      <c r="K32" s="166"/>
      <c r="L32" s="166"/>
      <c r="M32" s="166"/>
      <c r="N32" s="166"/>
      <c r="O32" s="371"/>
    </row>
    <row r="33" spans="1:15" s="159" customFormat="1" ht="15.75" customHeight="1" thickTop="1">
      <c r="A33" s="54">
        <v>20</v>
      </c>
      <c r="B33" s="846" t="s">
        <v>479</v>
      </c>
      <c r="C33" s="875"/>
      <c r="D33" s="876">
        <v>145</v>
      </c>
      <c r="E33" s="877">
        <v>43385</v>
      </c>
      <c r="F33" s="878">
        <v>10000</v>
      </c>
      <c r="G33" s="169"/>
      <c r="H33" s="163"/>
      <c r="I33" s="163"/>
      <c r="J33" s="163"/>
      <c r="K33" s="166"/>
      <c r="L33" s="166"/>
      <c r="M33" s="166"/>
      <c r="N33" s="166"/>
      <c r="O33" s="371"/>
    </row>
    <row r="34" spans="1:14" s="94" customFormat="1" ht="12.75">
      <c r="A34" s="391">
        <v>21</v>
      </c>
      <c r="B34" s="846" t="s">
        <v>480</v>
      </c>
      <c r="C34" s="383"/>
      <c r="D34" s="167">
        <v>1095</v>
      </c>
      <c r="E34" s="291">
        <v>43385</v>
      </c>
      <c r="F34" s="168">
        <v>10000</v>
      </c>
      <c r="G34" s="85"/>
      <c r="H34" s="172"/>
      <c r="I34" s="197"/>
      <c r="J34" s="197"/>
      <c r="K34" s="197"/>
      <c r="L34" s="85"/>
      <c r="M34" s="85"/>
      <c r="N34" s="85"/>
    </row>
    <row r="35" spans="1:15" s="51" customFormat="1" ht="13.5" thickBot="1">
      <c r="A35" s="290">
        <v>22</v>
      </c>
      <c r="B35" s="883" t="s">
        <v>481</v>
      </c>
      <c r="C35" s="884"/>
      <c r="D35" s="885">
        <v>69081</v>
      </c>
      <c r="E35" s="886">
        <v>43385</v>
      </c>
      <c r="F35" s="887">
        <v>10000</v>
      </c>
      <c r="G35" s="598">
        <f>SUM(F33:F35)</f>
        <v>30000</v>
      </c>
      <c r="H35" s="164"/>
      <c r="I35" s="164"/>
      <c r="J35" s="164"/>
      <c r="K35" s="85"/>
      <c r="L35" s="85"/>
      <c r="M35" s="85"/>
      <c r="N35" s="85"/>
      <c r="O35" s="94"/>
    </row>
    <row r="36" spans="1:15" s="51" customFormat="1" ht="14.25" thickBot="1" thickTop="1">
      <c r="A36" s="388">
        <v>23</v>
      </c>
      <c r="B36" s="892" t="s">
        <v>484</v>
      </c>
      <c r="C36" s="736"/>
      <c r="D36" s="889">
        <v>761</v>
      </c>
      <c r="E36" s="890">
        <v>43388</v>
      </c>
      <c r="F36" s="891">
        <v>10000</v>
      </c>
      <c r="G36" s="646">
        <f>SUM(F36)</f>
        <v>10000</v>
      </c>
      <c r="H36" s="164"/>
      <c r="I36" s="164"/>
      <c r="J36" s="164"/>
      <c r="K36" s="85"/>
      <c r="L36" s="85"/>
      <c r="M36" s="85"/>
      <c r="N36" s="85"/>
      <c r="O36" s="94"/>
    </row>
    <row r="37" spans="1:15" s="51" customFormat="1" ht="27" thickBot="1" thickTop="1">
      <c r="A37" s="389">
        <v>24</v>
      </c>
      <c r="B37" s="893" t="s">
        <v>424</v>
      </c>
      <c r="C37" s="736"/>
      <c r="D37" s="889">
        <v>7516</v>
      </c>
      <c r="E37" s="890">
        <v>43392</v>
      </c>
      <c r="F37" s="891">
        <v>10000</v>
      </c>
      <c r="G37" s="646">
        <f>SUM(F37)</f>
        <v>10000</v>
      </c>
      <c r="H37" s="85"/>
      <c r="I37" s="85"/>
      <c r="J37" s="85"/>
      <c r="K37" s="85"/>
      <c r="L37" s="85"/>
      <c r="M37" s="85"/>
      <c r="N37" s="85"/>
      <c r="O37" s="94"/>
    </row>
    <row r="38" spans="1:15" s="51" customFormat="1" ht="13.5" thickTop="1">
      <c r="A38" s="387">
        <v>25</v>
      </c>
      <c r="B38" s="894" t="s">
        <v>485</v>
      </c>
      <c r="C38" s="240"/>
      <c r="D38" s="880">
        <v>4</v>
      </c>
      <c r="E38" s="881">
        <v>43397</v>
      </c>
      <c r="F38" s="882">
        <v>10000</v>
      </c>
      <c r="G38" s="630"/>
      <c r="H38" s="85"/>
      <c r="I38" s="85"/>
      <c r="J38" s="85"/>
      <c r="K38" s="85"/>
      <c r="L38" s="85"/>
      <c r="M38" s="85"/>
      <c r="N38" s="85"/>
      <c r="O38" s="94"/>
    </row>
    <row r="39" spans="1:15" s="51" customFormat="1" ht="12.75">
      <c r="A39" s="389">
        <v>26</v>
      </c>
      <c r="B39" s="728" t="s">
        <v>486</v>
      </c>
      <c r="C39" s="50"/>
      <c r="D39" s="384">
        <v>31191</v>
      </c>
      <c r="E39" s="385">
        <v>43397</v>
      </c>
      <c r="F39" s="386">
        <v>10000</v>
      </c>
      <c r="G39" s="652"/>
      <c r="H39" s="85"/>
      <c r="I39" s="85"/>
      <c r="J39" s="85"/>
      <c r="K39" s="85"/>
      <c r="L39" s="85"/>
      <c r="M39" s="85"/>
      <c r="N39" s="85"/>
      <c r="O39" s="94"/>
    </row>
    <row r="40" spans="1:15" s="51" customFormat="1" ht="22.5" thickBot="1">
      <c r="A40" s="387">
        <v>27</v>
      </c>
      <c r="B40" s="883" t="s">
        <v>487</v>
      </c>
      <c r="C40" s="895" t="s">
        <v>488</v>
      </c>
      <c r="D40" s="896">
        <v>35</v>
      </c>
      <c r="E40" s="897">
        <v>43355</v>
      </c>
      <c r="F40" s="898">
        <v>10000</v>
      </c>
      <c r="G40" s="701">
        <f>SUM(F38:F40)</f>
        <v>30000</v>
      </c>
      <c r="H40" s="85"/>
      <c r="I40" s="85"/>
      <c r="J40" s="85"/>
      <c r="K40" s="85"/>
      <c r="L40" s="85"/>
      <c r="M40" s="85"/>
      <c r="N40" s="85"/>
      <c r="O40" s="94"/>
    </row>
    <row r="41" spans="1:15" s="51" customFormat="1" ht="13.5" thickTop="1">
      <c r="A41" s="387">
        <v>28</v>
      </c>
      <c r="B41" s="894" t="s">
        <v>272</v>
      </c>
      <c r="C41" s="240"/>
      <c r="D41" s="880">
        <v>5466</v>
      </c>
      <c r="E41" s="881">
        <v>43398</v>
      </c>
      <c r="F41" s="882">
        <v>10000</v>
      </c>
      <c r="G41" s="96"/>
      <c r="H41" s="85"/>
      <c r="I41" s="85"/>
      <c r="J41" s="85"/>
      <c r="K41" s="85"/>
      <c r="L41" s="85"/>
      <c r="M41" s="85"/>
      <c r="N41" s="85"/>
      <c r="O41" s="94"/>
    </row>
    <row r="42" spans="1:15" s="51" customFormat="1" ht="12.75">
      <c r="A42" s="389">
        <v>29</v>
      </c>
      <c r="B42" s="848" t="s">
        <v>489</v>
      </c>
      <c r="C42" s="50"/>
      <c r="D42" s="384">
        <v>823</v>
      </c>
      <c r="E42" s="385">
        <v>43398</v>
      </c>
      <c r="F42" s="386">
        <v>10000</v>
      </c>
      <c r="G42" s="96"/>
      <c r="H42" s="85"/>
      <c r="I42" s="85"/>
      <c r="J42" s="85"/>
      <c r="K42" s="85"/>
      <c r="L42" s="85"/>
      <c r="M42" s="85"/>
      <c r="N42" s="85"/>
      <c r="O42" s="94"/>
    </row>
    <row r="43" spans="1:15" s="51" customFormat="1" ht="12.75">
      <c r="A43" s="387">
        <v>30</v>
      </c>
      <c r="B43" s="848" t="s">
        <v>272</v>
      </c>
      <c r="C43" s="50"/>
      <c r="D43" s="384">
        <v>5467</v>
      </c>
      <c r="E43" s="385">
        <v>43398</v>
      </c>
      <c r="F43" s="386">
        <v>10000</v>
      </c>
      <c r="G43" s="169"/>
      <c r="H43" s="85"/>
      <c r="I43" s="85"/>
      <c r="J43" s="85"/>
      <c r="K43" s="85"/>
      <c r="L43" s="85"/>
      <c r="M43" s="85"/>
      <c r="N43" s="85"/>
      <c r="O43" s="94"/>
    </row>
    <row r="44" spans="1:15" s="51" customFormat="1" ht="12.75">
      <c r="A44" s="387">
        <v>31</v>
      </c>
      <c r="B44" s="848" t="s">
        <v>490</v>
      </c>
      <c r="C44" s="50"/>
      <c r="D44" s="653">
        <v>1302</v>
      </c>
      <c r="E44" s="899">
        <v>43398</v>
      </c>
      <c r="F44" s="25">
        <v>10000</v>
      </c>
      <c r="G44" s="900">
        <f>SUM(F41:F44)</f>
        <v>40000</v>
      </c>
      <c r="H44" s="85"/>
      <c r="I44" s="377"/>
      <c r="J44" s="377"/>
      <c r="K44" s="197"/>
      <c r="L44" s="197"/>
      <c r="M44" s="197"/>
      <c r="N44" s="373"/>
      <c r="O44" s="94"/>
    </row>
    <row r="45" spans="1:15" s="51" customFormat="1" ht="23.25" thickBot="1">
      <c r="A45" s="54">
        <v>32</v>
      </c>
      <c r="B45" s="901" t="s">
        <v>24</v>
      </c>
      <c r="C45" s="501"/>
      <c r="D45" s="896">
        <v>4533</v>
      </c>
      <c r="E45" s="897">
        <v>43402</v>
      </c>
      <c r="F45" s="507">
        <v>10000</v>
      </c>
      <c r="G45" s="598">
        <f>SUM(F45)</f>
        <v>10000</v>
      </c>
      <c r="H45" s="229"/>
      <c r="I45" s="229"/>
      <c r="J45" s="229"/>
      <c r="K45" s="85"/>
      <c r="L45" s="85"/>
      <c r="M45" s="94"/>
      <c r="N45" s="94"/>
      <c r="O45" s="94"/>
    </row>
    <row r="46" spans="1:15" s="51" customFormat="1" ht="13.5" thickTop="1">
      <c r="A46" s="387">
        <v>33</v>
      </c>
      <c r="B46" s="861"/>
      <c r="C46" s="240"/>
      <c r="D46" s="880"/>
      <c r="E46" s="881"/>
      <c r="F46" s="882"/>
      <c r="G46" s="106"/>
      <c r="H46" s="164"/>
      <c r="I46" s="164"/>
      <c r="J46" s="164"/>
      <c r="K46" s="85"/>
      <c r="L46" s="85"/>
      <c r="M46" s="85"/>
      <c r="N46" s="85"/>
      <c r="O46" s="85"/>
    </row>
    <row r="47" spans="1:16" s="51" customFormat="1" ht="12.75">
      <c r="A47" s="387">
        <v>34</v>
      </c>
      <c r="B47" s="846"/>
      <c r="C47" s="383"/>
      <c r="D47" s="380"/>
      <c r="E47" s="381"/>
      <c r="F47" s="25"/>
      <c r="G47" s="89"/>
      <c r="H47" s="164"/>
      <c r="I47" s="377"/>
      <c r="J47" s="378"/>
      <c r="K47" s="207"/>
      <c r="L47" s="207"/>
      <c r="M47" s="207"/>
      <c r="N47" s="372"/>
      <c r="O47" s="373"/>
      <c r="P47" s="309"/>
    </row>
    <row r="48" spans="1:15" s="51" customFormat="1" ht="12.75">
      <c r="A48" s="54">
        <v>35</v>
      </c>
      <c r="B48" s="846"/>
      <c r="C48" s="50"/>
      <c r="D48" s="384"/>
      <c r="E48" s="385"/>
      <c r="F48" s="386"/>
      <c r="G48" s="85"/>
      <c r="H48" s="85"/>
      <c r="I48" s="85"/>
      <c r="J48" s="85"/>
      <c r="K48" s="85"/>
      <c r="L48" s="85"/>
      <c r="M48" s="85"/>
      <c r="N48" s="85"/>
      <c r="O48" s="85"/>
    </row>
    <row r="49" spans="1:15" s="51" customFormat="1" ht="12.75">
      <c r="A49" s="387">
        <v>36</v>
      </c>
      <c r="B49" s="846"/>
      <c r="C49" s="50"/>
      <c r="D49" s="384"/>
      <c r="E49" s="385"/>
      <c r="F49" s="386"/>
      <c r="G49" s="89"/>
      <c r="H49" s="88"/>
      <c r="I49" s="88"/>
      <c r="J49" s="85"/>
      <c r="K49" s="85"/>
      <c r="L49" s="85"/>
      <c r="M49" s="85"/>
      <c r="N49" s="85"/>
      <c r="O49" s="85"/>
    </row>
    <row r="50" spans="1:15" s="51" customFormat="1" ht="12.75">
      <c r="A50" s="387">
        <v>37</v>
      </c>
      <c r="B50" s="846"/>
      <c r="C50" s="50"/>
      <c r="D50" s="384"/>
      <c r="E50" s="385"/>
      <c r="F50" s="386"/>
      <c r="G50" s="89"/>
      <c r="H50" s="88"/>
      <c r="I50" s="88"/>
      <c r="J50" s="85"/>
      <c r="K50" s="85"/>
      <c r="L50" s="85"/>
      <c r="M50" s="85"/>
      <c r="N50" s="85"/>
      <c r="O50" s="85"/>
    </row>
    <row r="51" spans="1:15" s="51" customFormat="1" ht="12.75">
      <c r="A51" s="389">
        <v>38</v>
      </c>
      <c r="B51" s="846"/>
      <c r="C51" s="50"/>
      <c r="D51" s="384"/>
      <c r="E51" s="385"/>
      <c r="F51" s="386"/>
      <c r="G51" s="89"/>
      <c r="H51" s="88"/>
      <c r="I51" s="88"/>
      <c r="J51" s="85"/>
      <c r="K51" s="85"/>
      <c r="L51" s="85"/>
      <c r="M51" s="85"/>
      <c r="N51" s="85"/>
      <c r="O51" s="85"/>
    </row>
    <row r="52" spans="1:15" s="51" customFormat="1" ht="12.75">
      <c r="A52" s="387">
        <v>39</v>
      </c>
      <c r="B52" s="846"/>
      <c r="C52" s="50"/>
      <c r="D52" s="384"/>
      <c r="E52" s="385"/>
      <c r="F52" s="386"/>
      <c r="G52" s="89"/>
      <c r="H52" s="88"/>
      <c r="I52" s="88"/>
      <c r="J52" s="85"/>
      <c r="K52" s="85"/>
      <c r="L52" s="85"/>
      <c r="M52" s="85"/>
      <c r="N52" s="85"/>
      <c r="O52" s="85"/>
    </row>
    <row r="53" spans="1:15" s="51" customFormat="1" ht="12.75">
      <c r="A53" s="387">
        <v>40</v>
      </c>
      <c r="B53" s="846"/>
      <c r="C53" s="383"/>
      <c r="D53" s="167"/>
      <c r="E53" s="291"/>
      <c r="F53" s="168"/>
      <c r="G53" s="374"/>
      <c r="H53" s="197"/>
      <c r="I53" s="197"/>
      <c r="J53" s="197"/>
      <c r="K53" s="197"/>
      <c r="L53" s="85"/>
      <c r="M53" s="85"/>
      <c r="N53" s="85"/>
      <c r="O53" s="85"/>
    </row>
    <row r="54" spans="1:15" s="33" customFormat="1" ht="12.75">
      <c r="A54" s="258">
        <v>41</v>
      </c>
      <c r="B54" s="847"/>
      <c r="C54" s="379"/>
      <c r="D54" s="167"/>
      <c r="E54" s="291"/>
      <c r="F54" s="168"/>
      <c r="G54" s="89"/>
      <c r="H54" s="88"/>
      <c r="I54" s="88"/>
      <c r="J54" s="88"/>
      <c r="K54" s="88"/>
      <c r="L54" s="88"/>
      <c r="M54" s="88"/>
      <c r="N54" s="88"/>
      <c r="O54" s="88"/>
    </row>
    <row r="55" spans="1:15" s="140" customFormat="1" ht="12.75">
      <c r="A55" s="258">
        <v>42</v>
      </c>
      <c r="B55" s="849"/>
      <c r="C55" s="390"/>
      <c r="D55" s="390"/>
      <c r="E55" s="390"/>
      <c r="F55" s="390"/>
      <c r="G55" s="86"/>
      <c r="H55" s="142"/>
      <c r="I55" s="142"/>
      <c r="J55" s="142"/>
      <c r="K55" s="142"/>
      <c r="L55" s="142"/>
      <c r="M55" s="293"/>
      <c r="N55" s="293"/>
      <c r="O55" s="293"/>
    </row>
    <row r="56" spans="1:15" s="47" customFormat="1" ht="12.75">
      <c r="A56" s="258">
        <v>43</v>
      </c>
      <c r="B56" s="847"/>
      <c r="C56" s="379"/>
      <c r="D56" s="167"/>
      <c r="E56" s="291"/>
      <c r="F56" s="168"/>
      <c r="G56" s="141"/>
      <c r="H56" s="137"/>
      <c r="I56" s="137"/>
      <c r="J56" s="137"/>
      <c r="K56" s="137"/>
      <c r="L56" s="137"/>
      <c r="M56" s="57"/>
      <c r="N56" s="57"/>
      <c r="O56" s="57"/>
    </row>
    <row r="57" spans="1:15" s="140" customFormat="1" ht="12.75">
      <c r="A57" s="258">
        <v>44</v>
      </c>
      <c r="B57" s="847"/>
      <c r="C57" s="379"/>
      <c r="D57" s="167"/>
      <c r="E57" s="291"/>
      <c r="F57" s="168"/>
      <c r="G57" s="86"/>
      <c r="H57" s="142"/>
      <c r="I57" s="142"/>
      <c r="J57" s="142"/>
      <c r="K57" s="142"/>
      <c r="L57" s="142"/>
      <c r="M57" s="293"/>
      <c r="N57" s="293"/>
      <c r="O57" s="293"/>
    </row>
    <row r="58" spans="1:15" s="159" customFormat="1" ht="12.75">
      <c r="A58" s="258">
        <v>45</v>
      </c>
      <c r="B58" s="847"/>
      <c r="C58" s="308"/>
      <c r="D58" s="167"/>
      <c r="E58" s="291"/>
      <c r="F58" s="168"/>
      <c r="G58" s="86"/>
      <c r="H58" s="91"/>
      <c r="I58" s="195"/>
      <c r="J58" s="195"/>
      <c r="K58" s="195"/>
      <c r="L58" s="195"/>
      <c r="M58" s="375"/>
      <c r="N58" s="375"/>
      <c r="O58" s="375"/>
    </row>
    <row r="59" spans="1:15" s="51" customFormat="1" ht="8.25">
      <c r="A59" s="105">
        <v>46</v>
      </c>
      <c r="B59" s="850"/>
      <c r="C59" s="50"/>
      <c r="D59" s="158"/>
      <c r="E59" s="103"/>
      <c r="F59" s="104"/>
      <c r="G59" s="96"/>
      <c r="H59" s="85"/>
      <c r="I59" s="85"/>
      <c r="J59" s="85"/>
      <c r="K59" s="85"/>
      <c r="L59" s="85"/>
      <c r="M59" s="376"/>
      <c r="N59" s="376"/>
      <c r="O59" s="376"/>
    </row>
    <row r="60" spans="1:15" s="51" customFormat="1" ht="8.25">
      <c r="A60" s="105">
        <v>47</v>
      </c>
      <c r="B60" s="850"/>
      <c r="C60" s="50"/>
      <c r="D60" s="158"/>
      <c r="E60" s="103"/>
      <c r="F60" s="104"/>
      <c r="G60" s="96"/>
      <c r="H60" s="85"/>
      <c r="I60" s="85"/>
      <c r="J60" s="85"/>
      <c r="K60" s="85"/>
      <c r="L60" s="85"/>
      <c r="M60" s="376"/>
      <c r="N60" s="376"/>
      <c r="O60" s="376"/>
    </row>
    <row r="61" spans="1:12" s="51" customFormat="1" ht="8.25">
      <c r="A61" s="105">
        <v>48</v>
      </c>
      <c r="B61" s="850"/>
      <c r="C61" s="50"/>
      <c r="D61" s="158"/>
      <c r="E61" s="103"/>
      <c r="F61" s="104"/>
      <c r="G61" s="96"/>
      <c r="H61" s="85"/>
      <c r="I61" s="85"/>
      <c r="J61" s="85"/>
      <c r="K61" s="85"/>
      <c r="L61" s="85"/>
    </row>
    <row r="62" spans="1:12" s="51" customFormat="1" ht="8.25">
      <c r="A62" s="105">
        <v>49</v>
      </c>
      <c r="B62" s="850"/>
      <c r="C62" s="50"/>
      <c r="D62" s="158"/>
      <c r="E62" s="103"/>
      <c r="F62" s="104"/>
      <c r="G62" s="96"/>
      <c r="H62" s="85"/>
      <c r="I62" s="85"/>
      <c r="J62" s="85"/>
      <c r="K62" s="85"/>
      <c r="L62" s="85"/>
    </row>
    <row r="63" spans="1:12" s="51" customFormat="1" ht="8.25">
      <c r="A63" s="105">
        <v>50</v>
      </c>
      <c r="B63" s="850"/>
      <c r="C63" s="50"/>
      <c r="D63" s="158"/>
      <c r="E63" s="103"/>
      <c r="F63" s="104"/>
      <c r="G63" s="96"/>
      <c r="H63" s="85"/>
      <c r="I63" s="85"/>
      <c r="J63" s="85"/>
      <c r="K63" s="85"/>
      <c r="L63" s="85"/>
    </row>
    <row r="64" spans="1:12" s="51" customFormat="1" ht="8.25">
      <c r="A64" s="105">
        <v>51</v>
      </c>
      <c r="B64" s="850"/>
      <c r="C64" s="50"/>
      <c r="D64" s="158"/>
      <c r="E64" s="103"/>
      <c r="F64" s="104"/>
      <c r="G64" s="96"/>
      <c r="H64" s="85"/>
      <c r="I64" s="85"/>
      <c r="J64" s="85"/>
      <c r="K64" s="85"/>
      <c r="L64" s="85"/>
    </row>
    <row r="65" spans="1:12" s="51" customFormat="1" ht="8.25">
      <c r="A65" s="105">
        <v>52</v>
      </c>
      <c r="B65" s="851"/>
      <c r="C65" s="50"/>
      <c r="D65" s="158"/>
      <c r="E65" s="103"/>
      <c r="F65" s="104"/>
      <c r="G65" s="287"/>
      <c r="H65" s="85"/>
      <c r="I65" s="85"/>
      <c r="J65" s="85"/>
      <c r="K65" s="85"/>
      <c r="L65" s="85"/>
    </row>
    <row r="66" spans="1:12" s="51" customFormat="1" ht="8.25">
      <c r="A66" s="105">
        <v>53</v>
      </c>
      <c r="B66" s="850"/>
      <c r="C66" s="50"/>
      <c r="D66" s="158"/>
      <c r="E66" s="103"/>
      <c r="F66" s="104"/>
      <c r="G66" s="96"/>
      <c r="H66" s="85"/>
      <c r="I66" s="85"/>
      <c r="J66" s="85"/>
      <c r="K66" s="85"/>
      <c r="L66" s="85"/>
    </row>
    <row r="67" spans="1:12" s="51" customFormat="1" ht="8.25">
      <c r="A67" s="105">
        <v>54</v>
      </c>
      <c r="B67" s="850"/>
      <c r="C67" s="50"/>
      <c r="D67" s="158"/>
      <c r="E67" s="103"/>
      <c r="F67" s="104"/>
      <c r="G67" s="106"/>
      <c r="H67" s="85"/>
      <c r="I67" s="85"/>
      <c r="J67" s="85"/>
      <c r="K67" s="85"/>
      <c r="L67" s="85"/>
    </row>
    <row r="68" spans="1:12" s="51" customFormat="1" ht="8.25">
      <c r="A68" s="105">
        <v>55</v>
      </c>
      <c r="B68" s="850"/>
      <c r="C68" s="50"/>
      <c r="D68" s="158"/>
      <c r="E68" s="103"/>
      <c r="F68" s="104"/>
      <c r="G68" s="96"/>
      <c r="H68" s="85"/>
      <c r="I68" s="85"/>
      <c r="J68" s="85"/>
      <c r="K68" s="85"/>
      <c r="L68" s="85"/>
    </row>
    <row r="69" spans="1:12" s="51" customFormat="1" ht="8.25">
      <c r="A69" s="105">
        <v>56</v>
      </c>
      <c r="B69" s="850"/>
      <c r="C69" s="50"/>
      <c r="D69" s="158"/>
      <c r="E69" s="103"/>
      <c r="F69" s="104"/>
      <c r="G69" s="106"/>
      <c r="H69" s="85"/>
      <c r="I69" s="85"/>
      <c r="J69" s="85"/>
      <c r="K69" s="85"/>
      <c r="L69" s="85"/>
    </row>
    <row r="70" spans="1:12" s="51" customFormat="1" ht="8.25">
      <c r="A70" s="105">
        <v>57</v>
      </c>
      <c r="B70" s="850"/>
      <c r="C70" s="50"/>
      <c r="D70" s="158"/>
      <c r="E70" s="103"/>
      <c r="F70" s="104"/>
      <c r="G70" s="106"/>
      <c r="H70" s="85"/>
      <c r="I70" s="85"/>
      <c r="J70" s="85"/>
      <c r="K70" s="85"/>
      <c r="L70" s="85"/>
    </row>
    <row r="71" spans="1:12" s="51" customFormat="1" ht="8.25">
      <c r="A71" s="105">
        <v>58</v>
      </c>
      <c r="B71" s="850"/>
      <c r="C71" s="50"/>
      <c r="D71" s="158"/>
      <c r="E71" s="103"/>
      <c r="F71" s="104"/>
      <c r="G71" s="96"/>
      <c r="H71" s="85"/>
      <c r="I71" s="85"/>
      <c r="J71" s="85"/>
      <c r="K71" s="85"/>
      <c r="L71" s="85"/>
    </row>
    <row r="72" spans="1:12" s="51" customFormat="1" ht="8.25">
      <c r="A72" s="105">
        <v>59</v>
      </c>
      <c r="B72" s="850"/>
      <c r="C72" s="50"/>
      <c r="D72" s="158"/>
      <c r="E72" s="103"/>
      <c r="F72" s="104"/>
      <c r="G72" s="96"/>
      <c r="H72" s="85"/>
      <c r="I72" s="85"/>
      <c r="J72" s="85"/>
      <c r="K72" s="85"/>
      <c r="L72" s="85"/>
    </row>
    <row r="73" spans="1:12" s="51" customFormat="1" ht="8.25">
      <c r="A73" s="105">
        <v>60</v>
      </c>
      <c r="B73" s="850"/>
      <c r="C73" s="50"/>
      <c r="D73" s="158"/>
      <c r="E73" s="103"/>
      <c r="F73" s="104"/>
      <c r="G73" s="96"/>
      <c r="H73" s="85"/>
      <c r="I73" s="85"/>
      <c r="J73" s="85"/>
      <c r="K73" s="85"/>
      <c r="L73" s="85"/>
    </row>
    <row r="74" spans="1:12" s="51" customFormat="1" ht="8.25">
      <c r="A74" s="105">
        <v>61</v>
      </c>
      <c r="B74" s="850"/>
      <c r="C74" s="50"/>
      <c r="D74" s="158"/>
      <c r="E74" s="103"/>
      <c r="F74" s="104"/>
      <c r="G74" s="96"/>
      <c r="H74" s="85"/>
      <c r="I74" s="85"/>
      <c r="J74" s="85"/>
      <c r="K74" s="85"/>
      <c r="L74" s="85"/>
    </row>
    <row r="75" spans="1:12" s="51" customFormat="1" ht="8.25">
      <c r="A75" s="105">
        <v>62</v>
      </c>
      <c r="B75" s="850"/>
      <c r="C75" s="50"/>
      <c r="D75" s="158"/>
      <c r="E75" s="103"/>
      <c r="F75" s="104"/>
      <c r="G75" s="106"/>
      <c r="H75" s="85"/>
      <c r="I75" s="85"/>
      <c r="J75" s="85"/>
      <c r="K75" s="85"/>
      <c r="L75" s="85"/>
    </row>
    <row r="76" spans="1:12" s="51" customFormat="1" ht="8.25">
      <c r="A76" s="105">
        <v>63</v>
      </c>
      <c r="B76" s="850"/>
      <c r="C76" s="50"/>
      <c r="D76" s="158"/>
      <c r="E76" s="103"/>
      <c r="F76" s="104"/>
      <c r="G76" s="96"/>
      <c r="H76" s="85"/>
      <c r="I76" s="85"/>
      <c r="J76" s="85"/>
      <c r="K76" s="85"/>
      <c r="L76" s="85"/>
    </row>
    <row r="77" spans="1:12" s="51" customFormat="1" ht="8.25">
      <c r="A77" s="105">
        <v>64</v>
      </c>
      <c r="B77" s="850"/>
      <c r="C77" s="50"/>
      <c r="D77" s="158"/>
      <c r="E77" s="103"/>
      <c r="F77" s="104"/>
      <c r="G77" s="96"/>
      <c r="H77" s="85"/>
      <c r="I77" s="85"/>
      <c r="J77" s="85"/>
      <c r="K77" s="85"/>
      <c r="L77" s="85"/>
    </row>
    <row r="78" spans="1:12" s="51" customFormat="1" ht="8.25">
      <c r="A78" s="105">
        <v>65</v>
      </c>
      <c r="B78" s="850"/>
      <c r="C78" s="50"/>
      <c r="D78" s="158"/>
      <c r="E78" s="103"/>
      <c r="F78" s="104"/>
      <c r="G78" s="287"/>
      <c r="H78" s="85"/>
      <c r="I78" s="85"/>
      <c r="J78" s="85"/>
      <c r="K78" s="85"/>
      <c r="L78" s="85"/>
    </row>
    <row r="79" spans="1:12" s="51" customFormat="1" ht="8.25">
      <c r="A79" s="105"/>
      <c r="B79" s="850"/>
      <c r="C79" s="50"/>
      <c r="D79" s="158"/>
      <c r="E79" s="103"/>
      <c r="F79" s="104"/>
      <c r="G79" s="96"/>
      <c r="H79" s="85"/>
      <c r="I79" s="85"/>
      <c r="J79" s="85"/>
      <c r="K79" s="85"/>
      <c r="L79" s="85"/>
    </row>
    <row r="80" spans="1:12" s="51" customFormat="1" ht="8.25">
      <c r="A80" s="278"/>
      <c r="B80" s="852"/>
      <c r="C80" s="240"/>
      <c r="D80" s="279"/>
      <c r="E80" s="288"/>
      <c r="F80" s="104"/>
      <c r="G80" s="96"/>
      <c r="H80" s="85"/>
      <c r="I80" s="85"/>
      <c r="J80" s="85"/>
      <c r="K80" s="85"/>
      <c r="L80" s="85"/>
    </row>
    <row r="81" spans="1:12" ht="12.75">
      <c r="A81" s="63"/>
      <c r="B81" s="853"/>
      <c r="C81" s="65"/>
      <c r="D81" s="161"/>
      <c r="E81" s="68" t="s">
        <v>13</v>
      </c>
      <c r="F81" s="613">
        <f>SUM(F14:F80)</f>
        <v>370000</v>
      </c>
      <c r="G81" s="69"/>
      <c r="H81" s="1"/>
      <c r="I81" s="1"/>
      <c r="J81" s="1"/>
      <c r="K81" s="1"/>
      <c r="L81" s="1"/>
    </row>
    <row r="82" spans="1:14" ht="12.75">
      <c r="A82" s="4"/>
      <c r="B82" s="853"/>
      <c r="C82" s="14"/>
      <c r="D82" s="161"/>
      <c r="E82" s="74" t="s">
        <v>12</v>
      </c>
      <c r="F82" s="115">
        <v>370000</v>
      </c>
      <c r="G82" s="70"/>
      <c r="H82" s="1"/>
      <c r="I82" s="1"/>
      <c r="J82" s="1"/>
      <c r="K82" s="1"/>
      <c r="L82" s="1"/>
      <c r="M82" s="1"/>
      <c r="N82" s="1"/>
    </row>
    <row r="83" spans="1:12" ht="12.75">
      <c r="A83" s="92"/>
      <c r="B83" s="839"/>
      <c r="C83" s="17"/>
      <c r="D83" s="162"/>
      <c r="E83" s="3"/>
      <c r="F83" s="10"/>
      <c r="H83" s="1"/>
      <c r="I83" s="1"/>
      <c r="J83" s="1"/>
      <c r="K83" s="1"/>
      <c r="L83" s="1"/>
    </row>
    <row r="84" spans="1:12" ht="12.75">
      <c r="A84" s="5"/>
      <c r="D84" s="156"/>
      <c r="E84" s="7"/>
      <c r="F84" s="11"/>
      <c r="H84" s="1"/>
      <c r="I84" s="1"/>
      <c r="J84" s="1"/>
      <c r="K84" s="1"/>
      <c r="L84" s="1"/>
    </row>
    <row r="85" spans="1:12" ht="12.75">
      <c r="A85" s="1"/>
      <c r="B85" s="844"/>
      <c r="D85" s="160"/>
      <c r="E85" s="2"/>
      <c r="F85" s="11"/>
      <c r="H85" s="1"/>
      <c r="I85" s="1"/>
      <c r="J85" s="1"/>
      <c r="K85" s="1"/>
      <c r="L85" s="1"/>
    </row>
    <row r="86" spans="1:12" ht="12.75">
      <c r="A86" s="5" t="s">
        <v>1</v>
      </c>
      <c r="D86" s="160"/>
      <c r="E86" s="2"/>
      <c r="F86" s="11" t="s">
        <v>9</v>
      </c>
      <c r="H86" s="1"/>
      <c r="I86" s="1"/>
      <c r="J86" s="1"/>
      <c r="K86" s="1"/>
      <c r="L86" s="1"/>
    </row>
    <row r="87" spans="1:12" ht="12.75">
      <c r="A87" s="1"/>
      <c r="B87" s="844"/>
      <c r="D87" s="160"/>
      <c r="E87" s="2"/>
      <c r="F87" s="6"/>
      <c r="G87" s="1"/>
      <c r="H87" s="1"/>
      <c r="I87" s="1"/>
      <c r="J87" s="1"/>
      <c r="K87" s="1"/>
      <c r="L87" s="1"/>
    </row>
    <row r="88" spans="1:12" ht="12.75">
      <c r="A88" s="956" t="s">
        <v>15</v>
      </c>
      <c r="B88" s="956"/>
      <c r="C88" s="941" t="s">
        <v>16</v>
      </c>
      <c r="D88" s="941"/>
      <c r="E88" s="941"/>
      <c r="F88" s="941"/>
      <c r="H88" s="1"/>
      <c r="I88" s="1"/>
      <c r="J88" s="1"/>
      <c r="K88" s="1"/>
      <c r="L88" s="1"/>
    </row>
    <row r="89" spans="1:12" ht="12.75">
      <c r="A89" s="108"/>
      <c r="B89" s="840"/>
      <c r="C89" s="941"/>
      <c r="D89" s="941"/>
      <c r="E89" s="941"/>
      <c r="F89" s="941"/>
      <c r="H89" s="1"/>
      <c r="I89" s="1"/>
      <c r="J89" s="1"/>
      <c r="K89" s="1"/>
      <c r="L89" s="1"/>
    </row>
    <row r="90" spans="1:13" ht="12.75">
      <c r="A90" s="108"/>
      <c r="B90" s="840"/>
      <c r="C90" s="941"/>
      <c r="D90" s="941"/>
      <c r="E90" s="941"/>
      <c r="F90" s="941"/>
      <c r="G90" s="1"/>
      <c r="H90" s="1"/>
      <c r="I90" s="1"/>
      <c r="J90" s="1"/>
      <c r="K90" s="1"/>
      <c r="L90" s="1"/>
      <c r="M90" s="1"/>
    </row>
    <row r="91" spans="7:13" ht="12.75">
      <c r="G91" s="1"/>
      <c r="H91" s="1"/>
      <c r="I91" s="1"/>
      <c r="J91" s="1"/>
      <c r="K91" s="1"/>
      <c r="L91" s="1"/>
      <c r="M91" s="1"/>
    </row>
    <row r="92" spans="7:13" ht="12.75">
      <c r="G92" s="1"/>
      <c r="H92" s="1"/>
      <c r="I92" s="1"/>
      <c r="J92" s="1"/>
      <c r="K92" s="1"/>
      <c r="L92" s="1"/>
      <c r="M92" s="1"/>
    </row>
    <row r="93" spans="7:13" ht="12.75">
      <c r="G93" s="1"/>
      <c r="H93" s="1"/>
      <c r="I93" s="1"/>
      <c r="J93" s="1"/>
      <c r="K93" s="1"/>
      <c r="L93" s="1"/>
      <c r="M93" s="1"/>
    </row>
    <row r="94" spans="7:13" ht="12.75">
      <c r="G94" s="1"/>
      <c r="H94" s="1"/>
      <c r="I94" s="1"/>
      <c r="J94" s="1"/>
      <c r="K94" s="1"/>
      <c r="L94" s="1"/>
      <c r="M94" s="1"/>
    </row>
    <row r="95" spans="7:13" ht="12.75">
      <c r="G95" s="1"/>
      <c r="H95" s="1"/>
      <c r="I95" s="1"/>
      <c r="J95" s="1"/>
      <c r="K95" s="1"/>
      <c r="L95" s="1"/>
      <c r="M95" s="1"/>
    </row>
    <row r="96" spans="7:13" ht="12.75">
      <c r="G96" s="1"/>
      <c r="H96" s="1"/>
      <c r="I96" s="1"/>
      <c r="J96" s="1"/>
      <c r="K96" s="1"/>
      <c r="L96" s="1"/>
      <c r="M96" s="1"/>
    </row>
    <row r="97" spans="7:13" ht="12.75">
      <c r="G97" s="1"/>
      <c r="H97" s="1"/>
      <c r="I97" s="1"/>
      <c r="J97" s="1"/>
      <c r="K97" s="1"/>
      <c r="L97" s="1"/>
      <c r="M97" s="1"/>
    </row>
    <row r="98" spans="7:13" ht="12.75">
      <c r="G98" s="1"/>
      <c r="H98" s="1"/>
      <c r="I98" s="1"/>
      <c r="J98" s="1"/>
      <c r="K98" s="1"/>
      <c r="L98" s="1"/>
      <c r="M98" s="1"/>
    </row>
    <row r="99" spans="7:13" ht="12.75">
      <c r="G99" s="1"/>
      <c r="H99" s="1"/>
      <c r="I99" s="1"/>
      <c r="J99" s="1"/>
      <c r="K99" s="1"/>
      <c r="L99" s="1"/>
      <c r="M99" s="1"/>
    </row>
    <row r="100" spans="7:13" ht="12.75">
      <c r="G100" s="1"/>
      <c r="H100" s="1"/>
      <c r="I100" s="1"/>
      <c r="J100" s="1"/>
      <c r="K100" s="1"/>
      <c r="L100" s="1"/>
      <c r="M100" s="1"/>
    </row>
    <row r="101" spans="7:13" ht="12.75">
      <c r="G101" s="1"/>
      <c r="H101" s="1"/>
      <c r="I101" s="1"/>
      <c r="J101" s="1"/>
      <c r="K101" s="1"/>
      <c r="L101" s="1"/>
      <c r="M101" s="1"/>
    </row>
    <row r="102" spans="7:13" ht="12.75">
      <c r="G102" s="1"/>
      <c r="H102" s="1"/>
      <c r="I102" s="1"/>
      <c r="J102" s="1"/>
      <c r="K102" s="1"/>
      <c r="L102" s="1"/>
      <c r="M102" s="1"/>
    </row>
    <row r="103" spans="7:13" ht="12.75">
      <c r="G103" s="1"/>
      <c r="H103" s="1"/>
      <c r="I103" s="1"/>
      <c r="J103" s="1"/>
      <c r="K103" s="1"/>
      <c r="L103" s="1"/>
      <c r="M103" s="1"/>
    </row>
    <row r="104" spans="7:13" ht="12.75">
      <c r="G104" s="1"/>
      <c r="H104" s="1"/>
      <c r="I104" s="1"/>
      <c r="J104" s="1"/>
      <c r="K104" s="1"/>
      <c r="L104" s="1"/>
      <c r="M104" s="1"/>
    </row>
    <row r="105" spans="7:13" ht="12.75">
      <c r="G105" s="1"/>
      <c r="H105" s="1"/>
      <c r="I105" s="1"/>
      <c r="J105" s="1"/>
      <c r="K105" s="1"/>
      <c r="L105" s="1"/>
      <c r="M105" s="1"/>
    </row>
    <row r="106" spans="7:13" ht="12.75">
      <c r="G106" s="1"/>
      <c r="H106" s="1"/>
      <c r="I106" s="1"/>
      <c r="J106" s="1"/>
      <c r="K106" s="1"/>
      <c r="L106" s="1"/>
      <c r="M106" s="1"/>
    </row>
    <row r="107" spans="7:13" ht="12.75">
      <c r="G107" s="1"/>
      <c r="H107" s="1"/>
      <c r="I107" s="1"/>
      <c r="J107" s="1"/>
      <c r="K107" s="1"/>
      <c r="L107" s="1"/>
      <c r="M107" s="1"/>
    </row>
    <row r="108" spans="7:13" ht="12.75">
      <c r="G108" s="1"/>
      <c r="H108" s="1"/>
      <c r="I108" s="1"/>
      <c r="J108" s="1"/>
      <c r="K108" s="1"/>
      <c r="L108" s="1"/>
      <c r="M108" s="1"/>
    </row>
    <row r="109" spans="7:13" ht="12.75">
      <c r="G109" s="1"/>
      <c r="H109" s="1"/>
      <c r="I109" s="1"/>
      <c r="J109" s="1"/>
      <c r="K109" s="1"/>
      <c r="L109" s="1"/>
      <c r="M109" s="1"/>
    </row>
    <row r="110" spans="7:13" ht="12.75">
      <c r="G110" s="1"/>
      <c r="H110" s="1"/>
      <c r="I110" s="1"/>
      <c r="J110" s="1"/>
      <c r="K110" s="1"/>
      <c r="L110" s="1"/>
      <c r="M110" s="1"/>
    </row>
    <row r="111" spans="7:13" ht="12.75">
      <c r="G111" s="1"/>
      <c r="H111" s="1"/>
      <c r="I111" s="1"/>
      <c r="J111" s="1"/>
      <c r="K111" s="1"/>
      <c r="L111" s="1"/>
      <c r="M111" s="1"/>
    </row>
    <row r="112" spans="7:13" ht="12.75">
      <c r="G112" s="1"/>
      <c r="H112" s="1"/>
      <c r="I112" s="1"/>
      <c r="J112" s="1"/>
      <c r="K112" s="1"/>
      <c r="L112" s="1"/>
      <c r="M112" s="1"/>
    </row>
    <row r="113" spans="7:13" ht="12.75">
      <c r="G113" s="1"/>
      <c r="H113" s="1"/>
      <c r="I113" s="1"/>
      <c r="J113" s="1"/>
      <c r="K113" s="1"/>
      <c r="L113" s="1"/>
      <c r="M113" s="1"/>
    </row>
    <row r="114" spans="7:13" ht="12.75">
      <c r="G114" s="1"/>
      <c r="H114" s="1"/>
      <c r="I114" s="1"/>
      <c r="J114" s="1"/>
      <c r="K114" s="1"/>
      <c r="L114" s="1"/>
      <c r="M114" s="1"/>
    </row>
    <row r="115" spans="7:13" ht="12.75">
      <c r="G115" s="1"/>
      <c r="H115" s="1"/>
      <c r="I115" s="1"/>
      <c r="J115" s="1"/>
      <c r="K115" s="1"/>
      <c r="L115" s="1"/>
      <c r="M115" s="1"/>
    </row>
    <row r="116" spans="7:13" ht="12.75">
      <c r="G116" s="1"/>
      <c r="H116" s="1"/>
      <c r="I116" s="1"/>
      <c r="J116" s="1"/>
      <c r="K116" s="1"/>
      <c r="L116" s="1"/>
      <c r="M116" s="1"/>
    </row>
    <row r="117" spans="7:13" ht="12.75">
      <c r="G117" s="1"/>
      <c r="H117" s="1"/>
      <c r="I117" s="1"/>
      <c r="J117" s="1"/>
      <c r="K117" s="1"/>
      <c r="L117" s="1"/>
      <c r="M117" s="1"/>
    </row>
    <row r="118" spans="7:13" ht="12.75">
      <c r="G118" s="1"/>
      <c r="H118" s="1"/>
      <c r="I118" s="1"/>
      <c r="J118" s="1"/>
      <c r="K118" s="1"/>
      <c r="L118" s="1"/>
      <c r="M118" s="1"/>
    </row>
    <row r="119" spans="7:13" ht="12.75">
      <c r="G119" s="1"/>
      <c r="H119" s="1"/>
      <c r="I119" s="1"/>
      <c r="J119" s="1"/>
      <c r="K119" s="1"/>
      <c r="L119" s="1"/>
      <c r="M119" s="1"/>
    </row>
    <row r="120" spans="7:13" ht="12.75">
      <c r="G120" s="1"/>
      <c r="H120" s="1"/>
      <c r="I120" s="1"/>
      <c r="J120" s="1"/>
      <c r="K120" s="1"/>
      <c r="L120" s="1"/>
      <c r="M120" s="1"/>
    </row>
    <row r="121" spans="7:13" ht="12.75">
      <c r="G121" s="1"/>
      <c r="H121" s="1"/>
      <c r="I121" s="1"/>
      <c r="J121" s="1"/>
      <c r="K121" s="1"/>
      <c r="L121" s="1"/>
      <c r="M121" s="1"/>
    </row>
    <row r="122" spans="7:13" ht="12.75">
      <c r="G122" s="1"/>
      <c r="H122" s="1"/>
      <c r="I122" s="1"/>
      <c r="J122" s="1"/>
      <c r="K122" s="1"/>
      <c r="L122" s="1"/>
      <c r="M122" s="1"/>
    </row>
  </sheetData>
  <sheetProtection/>
  <mergeCells count="13">
    <mergeCell ref="I20:K20"/>
    <mergeCell ref="C88:F90"/>
    <mergeCell ref="A88:B88"/>
    <mergeCell ref="E9:F9"/>
    <mergeCell ref="E10:F12"/>
    <mergeCell ref="E1:F1"/>
    <mergeCell ref="E2:F2"/>
    <mergeCell ref="E3:F3"/>
    <mergeCell ref="B6:E6"/>
    <mergeCell ref="A9:A13"/>
    <mergeCell ref="B9:B13"/>
    <mergeCell ref="C9:C13"/>
    <mergeCell ref="D9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22">
      <selection activeCell="J25" sqref="J25:L25"/>
    </sheetView>
  </sheetViews>
  <sheetFormatPr defaultColWidth="9.00390625" defaultRowHeight="12.75"/>
  <cols>
    <col min="1" max="1" width="5.25390625" style="0" customWidth="1"/>
    <col min="2" max="2" width="21.00390625" style="0" customWidth="1"/>
    <col min="3" max="3" width="10.375" style="8" customWidth="1"/>
    <col min="4" max="4" width="9.25390625" style="33" customWidth="1"/>
    <col min="5" max="5" width="13.00390625" style="0" customWidth="1"/>
    <col min="6" max="6" width="14.625" style="0" customWidth="1"/>
    <col min="7" max="7" width="14.75390625" style="140" customWidth="1"/>
    <col min="9" max="9" width="9.00390625" style="631" bestFit="1" customWidth="1"/>
    <col min="10" max="10" width="10.125" style="0" customWidth="1"/>
  </cols>
  <sheetData>
    <row r="1" spans="1:7" ht="12.75">
      <c r="A1" s="1"/>
      <c r="B1" s="8"/>
      <c r="D1" s="160"/>
      <c r="E1" s="954" t="s">
        <v>11</v>
      </c>
      <c r="F1" s="954"/>
      <c r="G1" s="33"/>
    </row>
    <row r="2" spans="1:7" ht="12.75">
      <c r="A2" s="1"/>
      <c r="B2" s="8"/>
      <c r="D2" s="160"/>
      <c r="E2" s="954" t="s">
        <v>10</v>
      </c>
      <c r="F2" s="954"/>
      <c r="G2" s="33"/>
    </row>
    <row r="3" spans="1:7" ht="12.75">
      <c r="A3" s="1"/>
      <c r="B3" s="8"/>
      <c r="D3" s="160"/>
      <c r="E3" s="954" t="s">
        <v>14</v>
      </c>
      <c r="F3" s="954"/>
      <c r="G3" s="33"/>
    </row>
    <row r="4" spans="1:7" ht="12.75">
      <c r="A4" s="1"/>
      <c r="B4" s="8"/>
      <c r="D4" s="160"/>
      <c r="E4" s="2"/>
      <c r="F4" s="6"/>
      <c r="G4" s="33"/>
    </row>
    <row r="5" spans="1:7" ht="12.75">
      <c r="A5" s="1"/>
      <c r="B5" s="5" t="s">
        <v>5</v>
      </c>
      <c r="D5" s="156"/>
      <c r="E5" s="7"/>
      <c r="F5" s="7"/>
      <c r="G5" s="33"/>
    </row>
    <row r="6" spans="1:7" ht="12.75">
      <c r="A6" s="1"/>
      <c r="B6" s="970" t="s">
        <v>44</v>
      </c>
      <c r="C6" s="970"/>
      <c r="D6" s="970"/>
      <c r="E6" s="970"/>
      <c r="F6" s="7"/>
      <c r="G6" s="33"/>
    </row>
    <row r="7" spans="1:7" ht="12.75">
      <c r="A7" s="1"/>
      <c r="B7" s="8"/>
      <c r="C7" s="113"/>
      <c r="D7" s="160"/>
      <c r="E7" s="2"/>
      <c r="F7" s="6"/>
      <c r="G7" s="33"/>
    </row>
    <row r="8" spans="1:7" ht="12.75">
      <c r="A8" s="1"/>
      <c r="B8" s="8"/>
      <c r="C8" s="113"/>
      <c r="D8" s="160"/>
      <c r="E8" s="2"/>
      <c r="F8" s="6"/>
      <c r="G8" s="33"/>
    </row>
    <row r="9" spans="1:7" ht="12.75">
      <c r="A9" s="943" t="s">
        <v>6</v>
      </c>
      <c r="B9" s="973" t="s">
        <v>2</v>
      </c>
      <c r="C9" s="1050" t="s">
        <v>7</v>
      </c>
      <c r="D9" s="1045" t="s">
        <v>6</v>
      </c>
      <c r="E9" s="1053" t="s">
        <v>4</v>
      </c>
      <c r="F9" s="1054"/>
      <c r="G9" s="33"/>
    </row>
    <row r="10" spans="1:7" ht="12.75">
      <c r="A10" s="943"/>
      <c r="B10" s="974"/>
      <c r="C10" s="1051"/>
      <c r="D10" s="1046"/>
      <c r="E10" s="958" t="s">
        <v>8</v>
      </c>
      <c r="F10" s="959"/>
      <c r="G10" s="33"/>
    </row>
    <row r="11" spans="1:7" ht="12.75">
      <c r="A11" s="943"/>
      <c r="B11" s="974"/>
      <c r="C11" s="1051"/>
      <c r="D11" s="1046"/>
      <c r="E11" s="960"/>
      <c r="F11" s="961"/>
      <c r="G11" s="33"/>
    </row>
    <row r="12" spans="1:7" ht="30" customHeight="1">
      <c r="A12" s="943"/>
      <c r="B12" s="974"/>
      <c r="C12" s="1051"/>
      <c r="D12" s="1046"/>
      <c r="E12" s="962"/>
      <c r="F12" s="963"/>
      <c r="G12" s="33"/>
    </row>
    <row r="13" spans="1:7" ht="12.75">
      <c r="A13" s="939"/>
      <c r="B13" s="974"/>
      <c r="C13" s="1051"/>
      <c r="D13" s="1046"/>
      <c r="E13" s="12" t="s">
        <v>3</v>
      </c>
      <c r="F13" s="58" t="s">
        <v>0</v>
      </c>
      <c r="G13" s="314"/>
    </row>
    <row r="14" spans="1:11" ht="13.5" thickBot="1">
      <c r="A14" s="22">
        <v>1</v>
      </c>
      <c r="B14" s="485" t="s">
        <v>491</v>
      </c>
      <c r="C14" s="311"/>
      <c r="D14" s="320">
        <v>14</v>
      </c>
      <c r="E14" s="321">
        <v>43405</v>
      </c>
      <c r="F14" s="310">
        <v>10000</v>
      </c>
      <c r="G14" s="621">
        <f>SUM(F14)</f>
        <v>10000</v>
      </c>
      <c r="H14" s="67"/>
      <c r="I14" s="656"/>
      <c r="J14" s="67"/>
      <c r="K14" s="67"/>
    </row>
    <row r="15" spans="1:11" ht="14.25" thickBot="1" thickTop="1">
      <c r="A15" s="32">
        <v>2</v>
      </c>
      <c r="B15" s="902" t="s">
        <v>492</v>
      </c>
      <c r="C15" s="903"/>
      <c r="D15" s="465">
        <v>10405</v>
      </c>
      <c r="E15" s="466">
        <v>43406</v>
      </c>
      <c r="F15" s="467">
        <v>10000</v>
      </c>
      <c r="G15" s="795">
        <f>SUM(F15)</f>
        <v>10000</v>
      </c>
      <c r="H15" s="257"/>
      <c r="I15" s="947"/>
      <c r="J15" s="195"/>
      <c r="K15" s="195"/>
    </row>
    <row r="16" spans="1:11" ht="14.25" thickBot="1" thickTop="1">
      <c r="A16" s="22">
        <v>3</v>
      </c>
      <c r="B16" s="908" t="s">
        <v>493</v>
      </c>
      <c r="C16" s="323"/>
      <c r="D16" s="465">
        <v>1384</v>
      </c>
      <c r="E16" s="466">
        <v>43410</v>
      </c>
      <c r="F16" s="467">
        <v>10000</v>
      </c>
      <c r="G16" s="795">
        <f>SUM(F16)</f>
        <v>10000</v>
      </c>
      <c r="H16" s="69"/>
      <c r="I16" s="630"/>
      <c r="J16" s="69"/>
      <c r="K16" s="69"/>
    </row>
    <row r="17" spans="1:11" ht="13.5" thickTop="1">
      <c r="A17" s="22">
        <v>4</v>
      </c>
      <c r="B17" s="615" t="s">
        <v>394</v>
      </c>
      <c r="C17" s="904"/>
      <c r="D17" s="433">
        <v>87</v>
      </c>
      <c r="E17" s="434">
        <v>43411</v>
      </c>
      <c r="F17" s="435">
        <v>2500</v>
      </c>
      <c r="G17" s="88"/>
      <c r="H17" s="257"/>
      <c r="I17" s="947"/>
      <c r="J17" s="195"/>
      <c r="K17" s="195"/>
    </row>
    <row r="18" spans="1:11" ht="23.25" thickBot="1">
      <c r="A18" s="32">
        <v>5</v>
      </c>
      <c r="B18" s="311" t="s">
        <v>215</v>
      </c>
      <c r="C18" s="905"/>
      <c r="D18" s="320">
        <v>509131</v>
      </c>
      <c r="E18" s="321">
        <v>43411</v>
      </c>
      <c r="F18" s="592">
        <v>5000</v>
      </c>
      <c r="G18" s="621">
        <f>SUM(F17:F18)</f>
        <v>7500</v>
      </c>
      <c r="H18" s="166"/>
      <c r="I18" s="630"/>
      <c r="J18" s="69"/>
      <c r="K18" s="69"/>
    </row>
    <row r="19" spans="1:11" ht="24.75" thickTop="1">
      <c r="A19" s="22">
        <v>6</v>
      </c>
      <c r="B19" s="487" t="s">
        <v>20</v>
      </c>
      <c r="C19" s="904"/>
      <c r="D19" s="433">
        <v>28079</v>
      </c>
      <c r="E19" s="434">
        <v>43412</v>
      </c>
      <c r="F19" s="589">
        <v>10000</v>
      </c>
      <c r="G19" s="89"/>
      <c r="H19" s="257"/>
      <c r="I19" s="947"/>
      <c r="J19" s="195"/>
      <c r="K19" s="195"/>
    </row>
    <row r="20" spans="1:11" ht="12.75">
      <c r="A20" s="22">
        <v>7</v>
      </c>
      <c r="B20" s="614" t="s">
        <v>494</v>
      </c>
      <c r="C20" s="171"/>
      <c r="D20" s="29">
        <v>603</v>
      </c>
      <c r="E20" s="30">
        <v>43412</v>
      </c>
      <c r="F20" s="168">
        <v>10000</v>
      </c>
      <c r="G20" s="89"/>
      <c r="H20" s="166"/>
      <c r="I20" s="630"/>
      <c r="J20" s="69"/>
      <c r="K20" s="69"/>
    </row>
    <row r="21" spans="1:11" ht="36.75" thickBot="1">
      <c r="A21" s="32">
        <v>8</v>
      </c>
      <c r="B21" s="485" t="s">
        <v>495</v>
      </c>
      <c r="C21" s="910" t="s">
        <v>496</v>
      </c>
      <c r="D21" s="320">
        <v>113</v>
      </c>
      <c r="E21" s="321">
        <v>43410</v>
      </c>
      <c r="F21" s="907">
        <v>10000</v>
      </c>
      <c r="G21" s="906">
        <f>SUM(F19:F21)</f>
        <v>30000</v>
      </c>
      <c r="H21" s="166"/>
      <c r="I21" s="630"/>
      <c r="J21" s="69"/>
      <c r="K21" s="69"/>
    </row>
    <row r="22" spans="1:11" ht="14.25" thickBot="1" thickTop="1">
      <c r="A22" s="22">
        <v>9</v>
      </c>
      <c r="B22" s="489" t="s">
        <v>497</v>
      </c>
      <c r="C22" s="323"/>
      <c r="D22" s="465">
        <v>72</v>
      </c>
      <c r="E22" s="466">
        <v>43416</v>
      </c>
      <c r="F22" s="596">
        <v>10000</v>
      </c>
      <c r="G22" s="795">
        <f>SUM(F22)</f>
        <v>10000</v>
      </c>
      <c r="H22" s="166"/>
      <c r="I22" s="630"/>
      <c r="J22" s="69"/>
      <c r="K22" s="69"/>
    </row>
    <row r="23" spans="1:11" ht="36.75" thickTop="1">
      <c r="A23" s="22">
        <v>10</v>
      </c>
      <c r="B23" s="487" t="s">
        <v>495</v>
      </c>
      <c r="C23" s="227"/>
      <c r="D23" s="433">
        <v>114</v>
      </c>
      <c r="E23" s="434">
        <v>43417</v>
      </c>
      <c r="F23" s="435">
        <v>10000</v>
      </c>
      <c r="G23" s="89"/>
      <c r="H23" s="69"/>
      <c r="I23" s="630"/>
      <c r="J23" s="69"/>
      <c r="K23" s="69"/>
    </row>
    <row r="24" spans="1:11" ht="34.5" thickBot="1">
      <c r="A24" s="32">
        <v>11</v>
      </c>
      <c r="B24" s="311" t="s">
        <v>498</v>
      </c>
      <c r="C24" s="909" t="s">
        <v>499</v>
      </c>
      <c r="D24" s="320">
        <v>196046</v>
      </c>
      <c r="E24" s="321">
        <v>43417</v>
      </c>
      <c r="F24" s="310">
        <v>10000</v>
      </c>
      <c r="G24" s="621">
        <f>SUM(F23:F24)</f>
        <v>20000</v>
      </c>
      <c r="H24" s="69"/>
      <c r="I24" s="630"/>
      <c r="J24" s="69"/>
      <c r="K24" s="69"/>
    </row>
    <row r="25" spans="1:12" ht="14.25" thickBot="1" thickTop="1">
      <c r="A25" s="22">
        <v>12</v>
      </c>
      <c r="B25" s="945" t="s">
        <v>141</v>
      </c>
      <c r="C25" s="946"/>
      <c r="D25" s="624">
        <v>689</v>
      </c>
      <c r="E25" s="625">
        <v>43420</v>
      </c>
      <c r="F25" s="626">
        <v>10000</v>
      </c>
      <c r="G25" s="795">
        <f>SUM(F25)</f>
        <v>10000</v>
      </c>
      <c r="H25" s="69"/>
      <c r="I25" s="949" t="s">
        <v>236</v>
      </c>
      <c r="J25" s="1052" t="s">
        <v>539</v>
      </c>
      <c r="K25" s="1052"/>
      <c r="L25" s="1052"/>
    </row>
    <row r="26" spans="1:11" ht="14.25" thickBot="1" thickTop="1">
      <c r="A26" s="22">
        <v>13</v>
      </c>
      <c r="B26" s="902" t="s">
        <v>142</v>
      </c>
      <c r="C26" s="912"/>
      <c r="D26" s="465">
        <v>3945</v>
      </c>
      <c r="E26" s="466">
        <v>43423</v>
      </c>
      <c r="F26" s="467">
        <v>10000</v>
      </c>
      <c r="G26" s="795">
        <f>SUM(F26)</f>
        <v>10000</v>
      </c>
      <c r="H26" s="69"/>
      <c r="I26" s="630"/>
      <c r="J26" s="69"/>
      <c r="K26" s="69"/>
    </row>
    <row r="27" spans="1:11" ht="14.25" thickBot="1" thickTop="1">
      <c r="A27" s="32">
        <v>14</v>
      </c>
      <c r="B27" s="902" t="s">
        <v>500</v>
      </c>
      <c r="C27" s="912"/>
      <c r="D27" s="465">
        <v>42</v>
      </c>
      <c r="E27" s="466">
        <v>43426</v>
      </c>
      <c r="F27" s="467">
        <v>10000</v>
      </c>
      <c r="G27" s="795">
        <f>SUM(F27)</f>
        <v>10000</v>
      </c>
      <c r="H27" s="69"/>
      <c r="I27" s="630"/>
      <c r="J27" s="69"/>
      <c r="K27" s="69"/>
    </row>
    <row r="28" spans="1:11" s="51" customFormat="1" ht="13.5" thickTop="1">
      <c r="A28" s="22">
        <v>15</v>
      </c>
      <c r="B28" s="615" t="s">
        <v>501</v>
      </c>
      <c r="C28" s="911"/>
      <c r="D28" s="433">
        <v>1835</v>
      </c>
      <c r="E28" s="434">
        <v>43430</v>
      </c>
      <c r="F28" s="435">
        <v>10000</v>
      </c>
      <c r="G28" s="88"/>
      <c r="H28" s="85"/>
      <c r="I28" s="85"/>
      <c r="J28" s="85"/>
      <c r="K28" s="85"/>
    </row>
    <row r="29" spans="1:11" s="51" customFormat="1" ht="12.75">
      <c r="A29" s="32">
        <v>16</v>
      </c>
      <c r="B29" s="614" t="s">
        <v>502</v>
      </c>
      <c r="C29" s="18"/>
      <c r="D29" s="23">
        <v>9</v>
      </c>
      <c r="E29" s="24">
        <v>43430</v>
      </c>
      <c r="F29" s="25">
        <v>10000</v>
      </c>
      <c r="G29" s="89"/>
      <c r="H29" s="85"/>
      <c r="I29" s="85"/>
      <c r="J29" s="85"/>
      <c r="K29" s="85"/>
    </row>
    <row r="30" spans="1:11" s="51" customFormat="1" ht="26.25" thickBot="1">
      <c r="A30" s="22">
        <v>17</v>
      </c>
      <c r="B30" s="616" t="s">
        <v>503</v>
      </c>
      <c r="C30" s="914"/>
      <c r="D30" s="320">
        <v>259856</v>
      </c>
      <c r="E30" s="915">
        <v>43430</v>
      </c>
      <c r="F30" s="310">
        <v>10000</v>
      </c>
      <c r="G30" s="621">
        <f>SUM(F28:F30)</f>
        <v>30000</v>
      </c>
      <c r="H30" s="85"/>
      <c r="I30" s="85"/>
      <c r="J30" s="85"/>
      <c r="K30" s="85"/>
    </row>
    <row r="31" spans="1:11" s="51" customFormat="1" ht="26.25" thickTop="1">
      <c r="A31" s="32">
        <v>18</v>
      </c>
      <c r="B31" s="615" t="s">
        <v>20</v>
      </c>
      <c r="C31" s="913"/>
      <c r="D31" s="433">
        <v>31041</v>
      </c>
      <c r="E31" s="434">
        <v>43433</v>
      </c>
      <c r="F31" s="435">
        <v>10000</v>
      </c>
      <c r="G31" s="89"/>
      <c r="H31" s="85"/>
      <c r="I31" s="85"/>
      <c r="J31" s="85"/>
      <c r="K31" s="85"/>
    </row>
    <row r="32" spans="1:11" s="51" customFormat="1" ht="12.75">
      <c r="A32" s="22">
        <v>19</v>
      </c>
      <c r="B32" s="614" t="s">
        <v>504</v>
      </c>
      <c r="C32" s="28"/>
      <c r="D32" s="29">
        <v>706</v>
      </c>
      <c r="E32" s="30">
        <v>43433</v>
      </c>
      <c r="F32" s="31">
        <v>10000</v>
      </c>
      <c r="G32" s="88"/>
      <c r="H32" s="85"/>
      <c r="I32" s="85"/>
      <c r="J32" s="85"/>
      <c r="K32" s="85"/>
    </row>
    <row r="33" spans="1:11" s="51" customFormat="1" ht="34.5" thickBot="1">
      <c r="A33" s="32">
        <v>20</v>
      </c>
      <c r="B33" s="616" t="s">
        <v>20</v>
      </c>
      <c r="C33" s="938" t="s">
        <v>505</v>
      </c>
      <c r="D33" s="320">
        <v>28873</v>
      </c>
      <c r="E33" s="321">
        <v>43417</v>
      </c>
      <c r="F33" s="907">
        <v>100000</v>
      </c>
      <c r="G33" s="621">
        <f>SUM(F31:F33)</f>
        <v>120000</v>
      </c>
      <c r="H33" s="85"/>
      <c r="I33" s="85"/>
      <c r="J33" s="85"/>
      <c r="K33" s="85"/>
    </row>
    <row r="34" spans="1:11" s="51" customFormat="1" ht="13.5" thickTop="1">
      <c r="A34" s="22">
        <v>21</v>
      </c>
      <c r="B34" s="568"/>
      <c r="C34" s="911"/>
      <c r="D34" s="433"/>
      <c r="E34" s="434"/>
      <c r="F34" s="435"/>
      <c r="G34" s="89"/>
      <c r="H34" s="85"/>
      <c r="I34" s="85"/>
      <c r="J34" s="85"/>
      <c r="K34" s="85"/>
    </row>
    <row r="35" spans="1:11" s="51" customFormat="1" ht="12.75">
      <c r="A35" s="32">
        <v>22</v>
      </c>
      <c r="B35" s="53"/>
      <c r="C35" s="171"/>
      <c r="D35" s="29"/>
      <c r="E35" s="30"/>
      <c r="F35" s="31"/>
      <c r="G35" s="89"/>
      <c r="H35" s="85"/>
      <c r="I35" s="85"/>
      <c r="J35" s="85"/>
      <c r="K35" s="85"/>
    </row>
    <row r="36" spans="1:11" s="51" customFormat="1" ht="12.75">
      <c r="A36" s="22">
        <v>23</v>
      </c>
      <c r="B36" s="53"/>
      <c r="C36" s="171"/>
      <c r="D36" s="29"/>
      <c r="E36" s="30"/>
      <c r="F36" s="31"/>
      <c r="G36" s="89"/>
      <c r="H36" s="284"/>
      <c r="I36" s="229"/>
      <c r="J36" s="292"/>
      <c r="K36" s="292"/>
    </row>
    <row r="37" spans="1:11" s="51" customFormat="1" ht="12.75">
      <c r="A37" s="32">
        <v>24</v>
      </c>
      <c r="B37" s="53"/>
      <c r="C37" s="171"/>
      <c r="D37" s="29"/>
      <c r="E37" s="30"/>
      <c r="F37" s="31"/>
      <c r="G37" s="88"/>
      <c r="H37" s="85"/>
      <c r="I37" s="85"/>
      <c r="J37" s="85"/>
      <c r="K37" s="85"/>
    </row>
    <row r="38" spans="1:11" s="140" customFormat="1" ht="12.75">
      <c r="A38" s="22"/>
      <c r="B38" s="60"/>
      <c r="C38" s="53"/>
      <c r="D38" s="29"/>
      <c r="E38" s="30"/>
      <c r="F38" s="31"/>
      <c r="G38" s="142"/>
      <c r="H38" s="88"/>
      <c r="I38" s="630"/>
      <c r="J38" s="142"/>
      <c r="K38" s="142"/>
    </row>
    <row r="39" spans="1:11" ht="12.75">
      <c r="A39" s="63"/>
      <c r="B39" s="64"/>
      <c r="C39" s="170"/>
      <c r="D39" s="161"/>
      <c r="E39" s="68" t="s">
        <v>13</v>
      </c>
      <c r="F39" s="613">
        <f>SUM(F14:F38)</f>
        <v>277500</v>
      </c>
      <c r="G39" s="106"/>
      <c r="H39" s="1"/>
      <c r="I39" s="948"/>
      <c r="J39" s="1"/>
      <c r="K39" s="1"/>
    </row>
    <row r="40" spans="1:11" ht="12.75">
      <c r="A40" s="4"/>
      <c r="B40" s="64"/>
      <c r="C40" s="64"/>
      <c r="D40" s="161"/>
      <c r="E40" s="74" t="s">
        <v>12</v>
      </c>
      <c r="F40" s="115">
        <v>277500</v>
      </c>
      <c r="G40" s="151"/>
      <c r="H40" s="1"/>
      <c r="I40" s="948"/>
      <c r="J40" s="1"/>
      <c r="K40" s="1"/>
    </row>
    <row r="41" spans="1:11" ht="12.75">
      <c r="A41" s="1"/>
      <c r="B41" s="9"/>
      <c r="C41" s="9"/>
      <c r="D41" s="162"/>
      <c r="E41" s="3"/>
      <c r="F41" s="10"/>
      <c r="G41" s="293"/>
      <c r="H41" s="1"/>
      <c r="I41" s="948"/>
      <c r="J41" s="1"/>
      <c r="K41" s="1"/>
    </row>
    <row r="42" spans="1:11" ht="12.75">
      <c r="A42" s="7"/>
      <c r="B42" s="7"/>
      <c r="D42" s="156"/>
      <c r="E42" s="7"/>
      <c r="F42" s="11"/>
      <c r="G42" s="293"/>
      <c r="H42" s="1"/>
      <c r="I42" s="948"/>
      <c r="J42" s="1"/>
      <c r="K42" s="1"/>
    </row>
    <row r="43" spans="1:11" ht="12.75">
      <c r="A43" s="1"/>
      <c r="B43" s="8"/>
      <c r="D43" s="160"/>
      <c r="E43" s="2"/>
      <c r="F43" s="11"/>
      <c r="G43" s="293"/>
      <c r="H43" s="1"/>
      <c r="I43" s="948"/>
      <c r="J43" s="1"/>
      <c r="K43" s="1"/>
    </row>
    <row r="44" spans="1:11" ht="12.75">
      <c r="A44" s="5" t="s">
        <v>1</v>
      </c>
      <c r="B44" s="7"/>
      <c r="D44" s="160"/>
      <c r="E44" s="2"/>
      <c r="F44" s="11" t="s">
        <v>9</v>
      </c>
      <c r="G44" s="293"/>
      <c r="H44" s="1"/>
      <c r="I44" s="948"/>
      <c r="J44" s="1"/>
      <c r="K44" s="1"/>
    </row>
    <row r="45" spans="1:11" ht="12.75">
      <c r="A45" s="1"/>
      <c r="B45" s="8"/>
      <c r="D45" s="160"/>
      <c r="E45" s="2"/>
      <c r="F45" s="6"/>
      <c r="G45" s="293"/>
      <c r="H45" s="1"/>
      <c r="I45" s="948"/>
      <c r="J45" s="1"/>
      <c r="K45" s="1"/>
    </row>
    <row r="46" spans="1:11" ht="12.75">
      <c r="A46" s="956" t="s">
        <v>15</v>
      </c>
      <c r="B46" s="956"/>
      <c r="C46" s="941" t="s">
        <v>16</v>
      </c>
      <c r="D46" s="941"/>
      <c r="E46" s="941"/>
      <c r="F46" s="941"/>
      <c r="G46" s="293"/>
      <c r="H46" s="1"/>
      <c r="I46" s="948"/>
      <c r="J46" s="1"/>
      <c r="K46" s="1"/>
    </row>
    <row r="47" spans="1:11" ht="12.75">
      <c r="A47" s="108"/>
      <c r="B47" s="108"/>
      <c r="C47" s="941"/>
      <c r="D47" s="941"/>
      <c r="E47" s="941"/>
      <c r="F47" s="941"/>
      <c r="G47" s="293"/>
      <c r="H47" s="1"/>
      <c r="I47" s="948"/>
      <c r="J47" s="1"/>
      <c r="K47" s="1"/>
    </row>
    <row r="48" spans="1:11" ht="12.75">
      <c r="A48" s="108"/>
      <c r="B48" s="108"/>
      <c r="C48" s="941"/>
      <c r="D48" s="941"/>
      <c r="E48" s="941"/>
      <c r="F48" s="941"/>
      <c r="G48" s="293"/>
      <c r="H48" s="1"/>
      <c r="I48" s="948"/>
      <c r="J48" s="1"/>
      <c r="K48" s="1"/>
    </row>
    <row r="49" spans="7:11" ht="12.75">
      <c r="G49" s="293"/>
      <c r="H49" s="1"/>
      <c r="I49" s="948"/>
      <c r="J49" s="1"/>
      <c r="K49" s="1"/>
    </row>
    <row r="50" spans="7:11" ht="12.75">
      <c r="G50" s="293"/>
      <c r="H50" s="1"/>
      <c r="I50" s="948"/>
      <c r="J50" s="1"/>
      <c r="K50" s="1"/>
    </row>
    <row r="51" spans="7:11" ht="12.75">
      <c r="G51" s="293"/>
      <c r="H51" s="1"/>
      <c r="I51" s="948"/>
      <c r="J51" s="1"/>
      <c r="K51" s="1"/>
    </row>
    <row r="52" spans="7:11" ht="12.75">
      <c r="G52" s="293"/>
      <c r="H52" s="1"/>
      <c r="I52" s="948"/>
      <c r="J52" s="1"/>
      <c r="K52" s="1"/>
    </row>
    <row r="53" spans="7:11" ht="12.75">
      <c r="G53" s="293"/>
      <c r="H53" s="1"/>
      <c r="I53" s="948"/>
      <c r="J53" s="1"/>
      <c r="K53" s="1"/>
    </row>
    <row r="54" spans="7:11" ht="12.75">
      <c r="G54" s="293"/>
      <c r="H54" s="1"/>
      <c r="I54" s="948"/>
      <c r="J54" s="1"/>
      <c r="K54" s="1"/>
    </row>
    <row r="55" spans="7:11" ht="12.75">
      <c r="G55" s="293"/>
      <c r="H55" s="1"/>
      <c r="I55" s="948"/>
      <c r="J55" s="1"/>
      <c r="K55" s="1"/>
    </row>
    <row r="56" spans="7:11" ht="12.75">
      <c r="G56" s="293"/>
      <c r="H56" s="1"/>
      <c r="I56" s="948"/>
      <c r="J56" s="1"/>
      <c r="K56" s="1"/>
    </row>
    <row r="57" spans="7:11" ht="12.75">
      <c r="G57" s="293"/>
      <c r="H57" s="1"/>
      <c r="I57" s="948"/>
      <c r="J57" s="1"/>
      <c r="K57" s="1"/>
    </row>
    <row r="58" spans="7:11" ht="12.75">
      <c r="G58" s="293"/>
      <c r="H58" s="1"/>
      <c r="I58" s="948"/>
      <c r="J58" s="1"/>
      <c r="K58" s="1"/>
    </row>
    <row r="59" spans="7:11" ht="12.75">
      <c r="G59" s="293"/>
      <c r="H59" s="1"/>
      <c r="I59" s="948"/>
      <c r="J59" s="1"/>
      <c r="K59" s="1"/>
    </row>
    <row r="60" spans="7:11" ht="12.75">
      <c r="G60" s="293"/>
      <c r="H60" s="1"/>
      <c r="I60" s="948"/>
      <c r="J60" s="1"/>
      <c r="K60" s="1"/>
    </row>
    <row r="61" spans="7:11" ht="12.75">
      <c r="G61" s="293"/>
      <c r="H61" s="1"/>
      <c r="I61" s="948"/>
      <c r="J61" s="1"/>
      <c r="K61" s="1"/>
    </row>
    <row r="62" spans="7:11" ht="12.75">
      <c r="G62" s="293"/>
      <c r="H62" s="1"/>
      <c r="I62" s="948"/>
      <c r="J62" s="1"/>
      <c r="K62" s="1"/>
    </row>
    <row r="63" spans="7:11" ht="12.75">
      <c r="G63" s="293"/>
      <c r="H63" s="1"/>
      <c r="I63" s="948"/>
      <c r="J63" s="1"/>
      <c r="K63" s="1"/>
    </row>
    <row r="64" spans="7:11" ht="12.75">
      <c r="G64" s="293"/>
      <c r="H64" s="1"/>
      <c r="I64" s="948"/>
      <c r="J64" s="1"/>
      <c r="K64" s="1"/>
    </row>
    <row r="65" spans="7:11" ht="12.75">
      <c r="G65" s="293"/>
      <c r="H65" s="1"/>
      <c r="I65" s="948"/>
      <c r="J65" s="1"/>
      <c r="K65" s="1"/>
    </row>
    <row r="66" spans="7:11" ht="12.75">
      <c r="G66" s="293"/>
      <c r="H66" s="1"/>
      <c r="I66" s="948"/>
      <c r="J66" s="1"/>
      <c r="K66" s="1"/>
    </row>
    <row r="67" spans="7:11" ht="12.75">
      <c r="G67" s="293"/>
      <c r="H67" s="1"/>
      <c r="I67" s="948"/>
      <c r="J67" s="1"/>
      <c r="K67" s="1"/>
    </row>
    <row r="68" spans="7:11" ht="12.75">
      <c r="G68" s="293"/>
      <c r="H68" s="1"/>
      <c r="I68" s="948"/>
      <c r="J68" s="1"/>
      <c r="K68" s="1"/>
    </row>
    <row r="69" spans="7:11" ht="12.75">
      <c r="G69" s="293"/>
      <c r="H69" s="1"/>
      <c r="I69" s="948"/>
      <c r="J69" s="1"/>
      <c r="K69" s="1"/>
    </row>
    <row r="70" spans="7:11" ht="12.75">
      <c r="G70" s="293"/>
      <c r="H70" s="1"/>
      <c r="I70" s="948"/>
      <c r="J70" s="1"/>
      <c r="K70" s="1"/>
    </row>
    <row r="71" spans="7:11" ht="12.75">
      <c r="G71" s="293"/>
      <c r="H71" s="1"/>
      <c r="I71" s="948"/>
      <c r="J71" s="1"/>
      <c r="K71" s="1"/>
    </row>
    <row r="72" spans="7:11" ht="12.75">
      <c r="G72" s="293"/>
      <c r="H72" s="1"/>
      <c r="I72" s="948"/>
      <c r="J72" s="1"/>
      <c r="K72" s="1"/>
    </row>
    <row r="73" spans="7:11" ht="12.75">
      <c r="G73" s="293"/>
      <c r="H73" s="1"/>
      <c r="I73" s="948"/>
      <c r="J73" s="1"/>
      <c r="K73" s="1"/>
    </row>
    <row r="74" spans="7:11" ht="12.75">
      <c r="G74" s="293"/>
      <c r="H74" s="1"/>
      <c r="I74" s="948"/>
      <c r="J74" s="1"/>
      <c r="K74" s="1"/>
    </row>
    <row r="75" spans="7:11" ht="12.75">
      <c r="G75" s="293"/>
      <c r="H75" s="1"/>
      <c r="I75" s="948"/>
      <c r="J75" s="1"/>
      <c r="K75" s="1"/>
    </row>
    <row r="76" spans="7:11" ht="12.75">
      <c r="G76" s="293"/>
      <c r="H76" s="1"/>
      <c r="I76" s="948"/>
      <c r="J76" s="1"/>
      <c r="K76" s="1"/>
    </row>
    <row r="77" spans="7:11" ht="12.75">
      <c r="G77" s="293"/>
      <c r="H77" s="1"/>
      <c r="I77" s="948"/>
      <c r="J77" s="1"/>
      <c r="K77" s="1"/>
    </row>
    <row r="78" spans="7:11" ht="12.75">
      <c r="G78" s="293"/>
      <c r="H78" s="1"/>
      <c r="I78" s="948"/>
      <c r="J78" s="1"/>
      <c r="K78" s="1"/>
    </row>
    <row r="79" spans="7:11" ht="12.75">
      <c r="G79" s="293"/>
      <c r="H79" s="1"/>
      <c r="I79" s="948"/>
      <c r="J79" s="1"/>
      <c r="K79" s="1"/>
    </row>
    <row r="80" spans="7:11" ht="12.75">
      <c r="G80" s="293"/>
      <c r="H80" s="1"/>
      <c r="I80" s="948"/>
      <c r="J80" s="1"/>
      <c r="K80" s="1"/>
    </row>
    <row r="81" spans="7:11" ht="12.75">
      <c r="G81" s="293"/>
      <c r="H81" s="1"/>
      <c r="I81" s="948"/>
      <c r="J81" s="1"/>
      <c r="K81" s="1"/>
    </row>
    <row r="82" spans="7:11" ht="12.75">
      <c r="G82" s="293"/>
      <c r="H82" s="1"/>
      <c r="I82" s="948"/>
      <c r="J82" s="1"/>
      <c r="K82" s="1"/>
    </row>
    <row r="83" spans="7:11" ht="12.75">
      <c r="G83" s="293"/>
      <c r="H83" s="1"/>
      <c r="I83" s="948"/>
      <c r="J83" s="1"/>
      <c r="K83" s="1"/>
    </row>
    <row r="84" spans="7:11" ht="12.75">
      <c r="G84" s="293"/>
      <c r="H84" s="1"/>
      <c r="I84" s="948"/>
      <c r="J84" s="1"/>
      <c r="K84" s="1"/>
    </row>
    <row r="85" spans="7:11" ht="12.75">
      <c r="G85" s="293"/>
      <c r="H85" s="1"/>
      <c r="I85" s="948"/>
      <c r="J85" s="1"/>
      <c r="K85" s="1"/>
    </row>
    <row r="86" spans="7:11" ht="12.75">
      <c r="G86" s="293"/>
      <c r="H86" s="1"/>
      <c r="I86" s="948"/>
      <c r="J86" s="1"/>
      <c r="K86" s="1"/>
    </row>
    <row r="87" spans="7:11" ht="12.75">
      <c r="G87" s="293"/>
      <c r="H87" s="1"/>
      <c r="I87" s="948"/>
      <c r="J87" s="1"/>
      <c r="K87" s="1"/>
    </row>
    <row r="88" spans="7:11" ht="12.75">
      <c r="G88" s="293"/>
      <c r="H88" s="1"/>
      <c r="I88" s="948"/>
      <c r="J88" s="1"/>
      <c r="K88" s="1"/>
    </row>
    <row r="89" spans="7:11" ht="12.75">
      <c r="G89" s="293"/>
      <c r="H89" s="1"/>
      <c r="I89" s="948"/>
      <c r="J89" s="1"/>
      <c r="K89" s="1"/>
    </row>
    <row r="90" spans="7:11" ht="12.75">
      <c r="G90" s="293"/>
      <c r="H90" s="1"/>
      <c r="I90" s="948"/>
      <c r="J90" s="1"/>
      <c r="K90" s="1"/>
    </row>
    <row r="91" spans="7:11" ht="12.75">
      <c r="G91" s="293"/>
      <c r="H91" s="1"/>
      <c r="I91" s="948"/>
      <c r="J91" s="1"/>
      <c r="K91" s="1"/>
    </row>
    <row r="92" spans="7:11" ht="12.75">
      <c r="G92" s="293"/>
      <c r="H92" s="1"/>
      <c r="I92" s="948"/>
      <c r="J92" s="1"/>
      <c r="K92" s="1"/>
    </row>
    <row r="93" spans="7:11" ht="12.75">
      <c r="G93" s="293"/>
      <c r="H93" s="1"/>
      <c r="I93" s="948"/>
      <c r="J93" s="1"/>
      <c r="K93" s="1"/>
    </row>
    <row r="94" spans="7:11" ht="12.75">
      <c r="G94" s="293"/>
      <c r="H94" s="1"/>
      <c r="I94" s="948"/>
      <c r="J94" s="1"/>
      <c r="K94" s="1"/>
    </row>
    <row r="95" spans="7:11" ht="12.75">
      <c r="G95" s="293"/>
      <c r="H95" s="1"/>
      <c r="I95" s="948"/>
      <c r="J95" s="1"/>
      <c r="K95" s="1"/>
    </row>
    <row r="96" spans="7:11" ht="12.75">
      <c r="G96" s="293"/>
      <c r="H96" s="1"/>
      <c r="I96" s="948"/>
      <c r="J96" s="1"/>
      <c r="K96" s="1"/>
    </row>
    <row r="97" spans="7:11" ht="12.75">
      <c r="G97" s="293"/>
      <c r="H97" s="1"/>
      <c r="I97" s="948"/>
      <c r="J97" s="1"/>
      <c r="K97" s="1"/>
    </row>
    <row r="98" spans="7:11" ht="12.75">
      <c r="G98" s="293"/>
      <c r="H98" s="1"/>
      <c r="I98" s="948"/>
      <c r="J98" s="1"/>
      <c r="K98" s="1"/>
    </row>
    <row r="99" spans="7:11" ht="12.75">
      <c r="G99" s="293"/>
      <c r="H99" s="1"/>
      <c r="I99" s="948"/>
      <c r="J99" s="1"/>
      <c r="K99" s="1"/>
    </row>
    <row r="100" spans="7:11" ht="12.75">
      <c r="G100" s="293"/>
      <c r="H100" s="1"/>
      <c r="I100" s="948"/>
      <c r="J100" s="1"/>
      <c r="K100" s="1"/>
    </row>
    <row r="101" spans="7:11" ht="12.75">
      <c r="G101" s="293"/>
      <c r="H101" s="1"/>
      <c r="I101" s="948"/>
      <c r="J101" s="1"/>
      <c r="K101" s="1"/>
    </row>
    <row r="102" spans="7:11" ht="12.75">
      <c r="G102" s="293"/>
      <c r="H102" s="1"/>
      <c r="I102" s="948"/>
      <c r="J102" s="1"/>
      <c r="K102" s="1"/>
    </row>
    <row r="103" spans="7:11" ht="12.75">
      <c r="G103" s="293"/>
      <c r="H103" s="1"/>
      <c r="I103" s="948"/>
      <c r="J103" s="1"/>
      <c r="K103" s="1"/>
    </row>
    <row r="104" spans="7:11" ht="12.75">
      <c r="G104" s="293"/>
      <c r="H104" s="1"/>
      <c r="I104" s="948"/>
      <c r="J104" s="1"/>
      <c r="K104" s="1"/>
    </row>
    <row r="105" spans="7:11" ht="12.75">
      <c r="G105" s="293"/>
      <c r="H105" s="1"/>
      <c r="I105" s="948"/>
      <c r="J105" s="1"/>
      <c r="K105" s="1"/>
    </row>
    <row r="106" spans="7:11" ht="12.75">
      <c r="G106" s="293"/>
      <c r="H106" s="1"/>
      <c r="I106" s="948"/>
      <c r="J106" s="1"/>
      <c r="K106" s="1"/>
    </row>
    <row r="107" spans="7:11" ht="12.75">
      <c r="G107" s="293"/>
      <c r="H107" s="1"/>
      <c r="I107" s="948"/>
      <c r="J107" s="1"/>
      <c r="K107" s="1"/>
    </row>
    <row r="108" spans="7:11" ht="12.75">
      <c r="G108" s="293"/>
      <c r="H108" s="1"/>
      <c r="I108" s="948"/>
      <c r="J108" s="1"/>
      <c r="K108" s="1"/>
    </row>
    <row r="109" spans="7:11" ht="12.75">
      <c r="G109" s="293"/>
      <c r="H109" s="1"/>
      <c r="I109" s="948"/>
      <c r="J109" s="1"/>
      <c r="K109" s="1"/>
    </row>
    <row r="110" spans="7:11" ht="12.75">
      <c r="G110" s="293"/>
      <c r="H110" s="1"/>
      <c r="I110" s="948"/>
      <c r="J110" s="1"/>
      <c r="K110" s="1"/>
    </row>
    <row r="111" spans="7:11" ht="12.75">
      <c r="G111" s="293"/>
      <c r="H111" s="1"/>
      <c r="I111" s="948"/>
      <c r="J111" s="1"/>
      <c r="K111" s="1"/>
    </row>
    <row r="112" spans="7:11" ht="12.75">
      <c r="G112" s="293"/>
      <c r="H112" s="1"/>
      <c r="I112" s="948"/>
      <c r="J112" s="1"/>
      <c r="K112" s="1"/>
    </row>
    <row r="113" spans="7:11" ht="12.75">
      <c r="G113" s="293"/>
      <c r="H113" s="1"/>
      <c r="I113" s="948"/>
      <c r="J113" s="1"/>
      <c r="K113" s="1"/>
    </row>
    <row r="114" spans="7:11" ht="12.75">
      <c r="G114" s="293"/>
      <c r="H114" s="1"/>
      <c r="I114" s="948"/>
      <c r="J114" s="1"/>
      <c r="K114" s="1"/>
    </row>
    <row r="115" spans="7:11" ht="12.75">
      <c r="G115" s="293"/>
      <c r="H115" s="1"/>
      <c r="I115" s="948"/>
      <c r="J115" s="1"/>
      <c r="K115" s="1"/>
    </row>
    <row r="116" spans="7:11" ht="12.75">
      <c r="G116" s="293"/>
      <c r="H116" s="1"/>
      <c r="I116" s="948"/>
      <c r="J116" s="1"/>
      <c r="K116" s="1"/>
    </row>
    <row r="117" spans="7:11" ht="12.75">
      <c r="G117" s="293"/>
      <c r="H117" s="1"/>
      <c r="I117" s="948"/>
      <c r="J117" s="1"/>
      <c r="K117" s="1"/>
    </row>
    <row r="118" spans="7:11" ht="12.75">
      <c r="G118" s="293"/>
      <c r="H118" s="1"/>
      <c r="I118" s="948"/>
      <c r="J118" s="1"/>
      <c r="K118" s="1"/>
    </row>
    <row r="119" spans="7:11" ht="12.75">
      <c r="G119" s="293"/>
      <c r="H119" s="1"/>
      <c r="I119" s="948"/>
      <c r="J119" s="1"/>
      <c r="K119" s="1"/>
    </row>
    <row r="120" spans="7:11" ht="12.75">
      <c r="G120" s="293"/>
      <c r="H120" s="1"/>
      <c r="I120" s="948"/>
      <c r="J120" s="1"/>
      <c r="K120" s="1"/>
    </row>
    <row r="121" spans="7:11" ht="12.75">
      <c r="G121" s="293"/>
      <c r="H121" s="1"/>
      <c r="I121" s="948"/>
      <c r="J121" s="1"/>
      <c r="K121" s="1"/>
    </row>
    <row r="122" spans="7:11" ht="12.75">
      <c r="G122" s="293"/>
      <c r="H122" s="1"/>
      <c r="I122" s="948"/>
      <c r="J122" s="1"/>
      <c r="K122" s="1"/>
    </row>
    <row r="123" spans="7:11" ht="12.75">
      <c r="G123" s="293"/>
      <c r="H123" s="1"/>
      <c r="I123" s="948"/>
      <c r="J123" s="1"/>
      <c r="K123" s="1"/>
    </row>
    <row r="124" spans="7:11" ht="12.75">
      <c r="G124" s="293"/>
      <c r="H124" s="1"/>
      <c r="I124" s="948"/>
      <c r="J124" s="1"/>
      <c r="K124" s="1"/>
    </row>
    <row r="125" spans="7:11" ht="12.75">
      <c r="G125" s="293"/>
      <c r="H125" s="1"/>
      <c r="I125" s="948"/>
      <c r="J125" s="1"/>
      <c r="K125" s="1"/>
    </row>
    <row r="126" spans="7:11" ht="12.75">
      <c r="G126" s="293"/>
      <c r="H126" s="1"/>
      <c r="I126" s="948"/>
      <c r="J126" s="1"/>
      <c r="K126" s="1"/>
    </row>
    <row r="127" spans="7:11" ht="12.75">
      <c r="G127" s="293"/>
      <c r="H127" s="1"/>
      <c r="I127" s="948"/>
      <c r="J127" s="1"/>
      <c r="K127" s="1"/>
    </row>
    <row r="128" spans="7:11" ht="12.75">
      <c r="G128" s="293"/>
      <c r="H128" s="1"/>
      <c r="I128" s="948"/>
      <c r="J128" s="1"/>
      <c r="K128" s="1"/>
    </row>
    <row r="129" spans="7:11" ht="12.75">
      <c r="G129" s="293"/>
      <c r="H129" s="1"/>
      <c r="I129" s="948"/>
      <c r="J129" s="1"/>
      <c r="K129" s="1"/>
    </row>
    <row r="130" spans="7:11" ht="12.75">
      <c r="G130" s="293"/>
      <c r="H130" s="1"/>
      <c r="I130" s="948"/>
      <c r="J130" s="1"/>
      <c r="K130" s="1"/>
    </row>
    <row r="131" spans="7:11" ht="12.75">
      <c r="G131" s="293"/>
      <c r="H131" s="1"/>
      <c r="I131" s="948"/>
      <c r="J131" s="1"/>
      <c r="K131" s="1"/>
    </row>
    <row r="132" spans="7:11" ht="12.75">
      <c r="G132" s="293"/>
      <c r="H132" s="1"/>
      <c r="I132" s="948"/>
      <c r="J132" s="1"/>
      <c r="K132" s="1"/>
    </row>
    <row r="133" spans="7:11" ht="12.75">
      <c r="G133" s="293"/>
      <c r="H133" s="1"/>
      <c r="I133" s="948"/>
      <c r="J133" s="1"/>
      <c r="K133" s="1"/>
    </row>
    <row r="134" spans="7:11" ht="12.75">
      <c r="G134" s="293"/>
      <c r="H134" s="1"/>
      <c r="I134" s="948"/>
      <c r="J134" s="1"/>
      <c r="K134" s="1"/>
    </row>
    <row r="135" spans="7:11" ht="12.75">
      <c r="G135" s="293"/>
      <c r="H135" s="1"/>
      <c r="I135" s="948"/>
      <c r="J135" s="1"/>
      <c r="K135" s="1"/>
    </row>
    <row r="136" spans="7:11" ht="12.75">
      <c r="G136" s="293"/>
      <c r="H136" s="1"/>
      <c r="I136" s="948"/>
      <c r="J136" s="1"/>
      <c r="K136" s="1"/>
    </row>
    <row r="137" spans="7:11" ht="12.75">
      <c r="G137" s="293"/>
      <c r="H137" s="1"/>
      <c r="I137" s="948"/>
      <c r="J137" s="1"/>
      <c r="K137" s="1"/>
    </row>
    <row r="138" spans="7:11" ht="12.75">
      <c r="G138" s="293"/>
      <c r="H138" s="1"/>
      <c r="I138" s="948"/>
      <c r="J138" s="1"/>
      <c r="K138" s="1"/>
    </row>
    <row r="139" spans="7:11" ht="12.75">
      <c r="G139" s="293"/>
      <c r="H139" s="1"/>
      <c r="I139" s="948"/>
      <c r="J139" s="1"/>
      <c r="K139" s="1"/>
    </row>
    <row r="140" spans="7:11" ht="12.75">
      <c r="G140" s="293"/>
      <c r="H140" s="1"/>
      <c r="I140" s="948"/>
      <c r="J140" s="1"/>
      <c r="K140" s="1"/>
    </row>
    <row r="141" spans="7:11" ht="12.75">
      <c r="G141" s="293"/>
      <c r="H141" s="1"/>
      <c r="I141" s="948"/>
      <c r="J141" s="1"/>
      <c r="K141" s="1"/>
    </row>
    <row r="142" spans="7:11" ht="12.75">
      <c r="G142" s="293"/>
      <c r="H142" s="1"/>
      <c r="I142" s="948"/>
      <c r="J142" s="1"/>
      <c r="K142" s="1"/>
    </row>
    <row r="143" spans="7:11" ht="12.75">
      <c r="G143" s="293"/>
      <c r="H143" s="1"/>
      <c r="I143" s="948"/>
      <c r="J143" s="1"/>
      <c r="K143" s="1"/>
    </row>
    <row r="144" spans="7:11" ht="12.75">
      <c r="G144" s="293"/>
      <c r="H144" s="1"/>
      <c r="I144" s="948"/>
      <c r="J144" s="1"/>
      <c r="K144" s="1"/>
    </row>
    <row r="145" spans="7:11" ht="12.75">
      <c r="G145" s="293"/>
      <c r="H145" s="1"/>
      <c r="I145" s="948"/>
      <c r="J145" s="1"/>
      <c r="K145" s="1"/>
    </row>
    <row r="146" spans="7:11" ht="12.75">
      <c r="G146" s="293"/>
      <c r="H146" s="1"/>
      <c r="I146" s="948"/>
      <c r="J146" s="1"/>
      <c r="K146" s="1"/>
    </row>
    <row r="336" ht="12.75">
      <c r="K336" s="1"/>
    </row>
    <row r="337" ht="12.75">
      <c r="K337" s="1"/>
    </row>
  </sheetData>
  <sheetProtection/>
  <mergeCells count="13">
    <mergeCell ref="J25:L25"/>
    <mergeCell ref="D9:D13"/>
    <mergeCell ref="E10:F12"/>
    <mergeCell ref="E1:F1"/>
    <mergeCell ref="E2:F2"/>
    <mergeCell ref="E9:F9"/>
    <mergeCell ref="E3:F3"/>
    <mergeCell ref="B6:E6"/>
    <mergeCell ref="A46:B46"/>
    <mergeCell ref="C46:F48"/>
    <mergeCell ref="A9:A13"/>
    <mergeCell ref="B9:B13"/>
    <mergeCell ref="C9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31">
      <selection activeCell="I17" sqref="I17:O17"/>
    </sheetView>
  </sheetViews>
  <sheetFormatPr defaultColWidth="9.00390625" defaultRowHeight="12.75"/>
  <cols>
    <col min="1" max="1" width="5.25390625" style="0" customWidth="1"/>
    <col min="2" max="2" width="24.25390625" style="303" customWidth="1"/>
    <col min="3" max="3" width="12.00390625" style="37" customWidth="1"/>
    <col min="4" max="4" width="9.25390625" style="159" customWidth="1"/>
    <col min="5" max="5" width="13.00390625" style="188" customWidth="1"/>
    <col min="6" max="6" width="18.00390625" style="159" customWidth="1"/>
    <col min="7" max="7" width="14.75390625" style="0" customWidth="1"/>
  </cols>
  <sheetData>
    <row r="1" spans="1:6" ht="12.75">
      <c r="A1" s="1"/>
      <c r="B1" s="298"/>
      <c r="D1" s="160"/>
      <c r="E1" s="1055" t="s">
        <v>11</v>
      </c>
      <c r="F1" s="1055"/>
    </row>
    <row r="2" spans="1:6" ht="12.75">
      <c r="A2" s="1"/>
      <c r="B2" s="298"/>
      <c r="D2" s="160"/>
      <c r="E2" s="1055" t="s">
        <v>10</v>
      </c>
      <c r="F2" s="1055"/>
    </row>
    <row r="3" spans="1:6" ht="12.75">
      <c r="A3" s="1"/>
      <c r="B3" s="298"/>
      <c r="D3" s="160"/>
      <c r="E3" s="1055" t="s">
        <v>14</v>
      </c>
      <c r="F3" s="1055"/>
    </row>
    <row r="4" spans="1:6" ht="12.75">
      <c r="A4" s="1"/>
      <c r="B4" s="298"/>
      <c r="D4" s="160"/>
      <c r="E4" s="174"/>
      <c r="F4" s="175"/>
    </row>
    <row r="5" spans="1:6" ht="12.75">
      <c r="A5" s="1"/>
      <c r="B5" s="299" t="s">
        <v>5</v>
      </c>
      <c r="D5" s="156"/>
      <c r="E5" s="176"/>
      <c r="F5" s="156"/>
    </row>
    <row r="6" spans="1:6" ht="12.75">
      <c r="A6" s="1"/>
      <c r="B6" s="970" t="s">
        <v>506</v>
      </c>
      <c r="C6" s="970"/>
      <c r="D6" s="970"/>
      <c r="E6" s="970"/>
      <c r="F6" s="156"/>
    </row>
    <row r="7" spans="1:6" ht="12.75">
      <c r="A7" s="1"/>
      <c r="B7" s="298"/>
      <c r="C7" s="38"/>
      <c r="D7" s="160"/>
      <c r="E7" s="174"/>
      <c r="F7" s="175"/>
    </row>
    <row r="8" spans="1:6" ht="12.75">
      <c r="A8" s="1"/>
      <c r="B8" s="298"/>
      <c r="C8" s="38"/>
      <c r="D8" s="160"/>
      <c r="E8" s="174"/>
      <c r="F8" s="175"/>
    </row>
    <row r="9" spans="1:6" ht="12.75">
      <c r="A9" s="943" t="s">
        <v>6</v>
      </c>
      <c r="B9" s="973" t="s">
        <v>2</v>
      </c>
      <c r="C9" s="950" t="s">
        <v>7</v>
      </c>
      <c r="D9" s="1045" t="s">
        <v>6</v>
      </c>
      <c r="E9" s="1057" t="s">
        <v>4</v>
      </c>
      <c r="F9" s="1058"/>
    </row>
    <row r="10" spans="1:6" ht="12.75">
      <c r="A10" s="943"/>
      <c r="B10" s="974"/>
      <c r="C10" s="951"/>
      <c r="D10" s="1056"/>
      <c r="E10" s="1063" t="s">
        <v>8</v>
      </c>
      <c r="F10" s="1064"/>
    </row>
    <row r="11" spans="1:6" ht="12.75">
      <c r="A11" s="943"/>
      <c r="B11" s="974"/>
      <c r="C11" s="951"/>
      <c r="D11" s="1056"/>
      <c r="E11" s="1065"/>
      <c r="F11" s="1066"/>
    </row>
    <row r="12" spans="1:6" ht="22.5" customHeight="1">
      <c r="A12" s="943"/>
      <c r="B12" s="974"/>
      <c r="C12" s="951"/>
      <c r="D12" s="1056"/>
      <c r="E12" s="1067"/>
      <c r="F12" s="1068"/>
    </row>
    <row r="13" spans="1:6" ht="12.75">
      <c r="A13" s="939"/>
      <c r="B13" s="974"/>
      <c r="C13" s="951"/>
      <c r="D13" s="1056"/>
      <c r="E13" s="177" t="s">
        <v>3</v>
      </c>
      <c r="F13" s="178" t="s">
        <v>0</v>
      </c>
    </row>
    <row r="14" spans="1:12" ht="12.75">
      <c r="A14" s="22">
        <v>1</v>
      </c>
      <c r="B14" s="916" t="s">
        <v>357</v>
      </c>
      <c r="C14" s="20"/>
      <c r="D14" s="23">
        <v>2862</v>
      </c>
      <c r="E14" s="24">
        <v>43437</v>
      </c>
      <c r="F14" s="25">
        <v>10000</v>
      </c>
      <c r="G14" s="70"/>
      <c r="H14" s="69"/>
      <c r="I14" s="69"/>
      <c r="J14" s="69"/>
      <c r="K14" s="69"/>
      <c r="L14" s="69"/>
    </row>
    <row r="15" spans="1:12" ht="13.5" thickBot="1">
      <c r="A15" s="32">
        <v>2</v>
      </c>
      <c r="B15" s="616" t="s">
        <v>507</v>
      </c>
      <c r="C15" s="500"/>
      <c r="D15" s="295">
        <v>16</v>
      </c>
      <c r="E15" s="296">
        <v>43437</v>
      </c>
      <c r="F15" s="297">
        <v>10000</v>
      </c>
      <c r="G15" s="677">
        <f>SUM(F14:F15)</f>
        <v>20000</v>
      </c>
      <c r="H15" s="69"/>
      <c r="I15" s="69"/>
      <c r="J15" s="69"/>
      <c r="K15" s="69"/>
      <c r="L15" s="69"/>
    </row>
    <row r="16" spans="1:12" ht="14.25" thickBot="1" thickTop="1">
      <c r="A16" s="22">
        <v>3</v>
      </c>
      <c r="B16" s="902" t="s">
        <v>508</v>
      </c>
      <c r="C16" s="492"/>
      <c r="D16" s="304">
        <v>6221</v>
      </c>
      <c r="E16" s="306">
        <v>43438</v>
      </c>
      <c r="F16" s="305">
        <v>100000</v>
      </c>
      <c r="G16" s="679">
        <f>SUM(F16)</f>
        <v>100000</v>
      </c>
      <c r="H16" s="69"/>
      <c r="I16" s="69"/>
      <c r="J16" s="69"/>
      <c r="K16" s="69"/>
      <c r="L16" s="69"/>
    </row>
    <row r="17" spans="1:15" ht="26.25" thickTop="1">
      <c r="A17" s="22">
        <v>4</v>
      </c>
      <c r="B17" s="928" t="s">
        <v>509</v>
      </c>
      <c r="C17" s="499"/>
      <c r="D17" s="56">
        <v>6424</v>
      </c>
      <c r="E17" s="80">
        <v>43439</v>
      </c>
      <c r="F17" s="226">
        <v>10000</v>
      </c>
      <c r="G17" s="70"/>
      <c r="H17" s="69"/>
      <c r="I17" s="1059" t="s">
        <v>519</v>
      </c>
      <c r="J17" s="1059"/>
      <c r="K17" s="1059" t="s">
        <v>520</v>
      </c>
      <c r="L17" s="1060"/>
      <c r="M17" s="1060"/>
      <c r="N17" s="1061" t="s">
        <v>521</v>
      </c>
      <c r="O17" s="1062"/>
    </row>
    <row r="18" spans="1:12" ht="24">
      <c r="A18" s="32">
        <v>5</v>
      </c>
      <c r="B18" s="60" t="s">
        <v>123</v>
      </c>
      <c r="C18" s="20"/>
      <c r="D18" s="23">
        <v>243639</v>
      </c>
      <c r="E18" s="24">
        <v>43439</v>
      </c>
      <c r="F18" s="25">
        <v>10000</v>
      </c>
      <c r="G18" s="70"/>
      <c r="H18" s="69"/>
      <c r="I18" s="69"/>
      <c r="J18" s="69"/>
      <c r="K18" s="69"/>
      <c r="L18" s="69"/>
    </row>
    <row r="19" spans="1:12" ht="13.5" thickBot="1">
      <c r="A19" s="22">
        <v>6</v>
      </c>
      <c r="B19" s="616" t="s">
        <v>510</v>
      </c>
      <c r="C19" s="500"/>
      <c r="D19" s="295">
        <v>170</v>
      </c>
      <c r="E19" s="583">
        <v>43439</v>
      </c>
      <c r="F19" s="297">
        <v>10000</v>
      </c>
      <c r="G19" s="621">
        <f>SUM(F17:F19)</f>
        <v>30000</v>
      </c>
      <c r="H19" s="69"/>
      <c r="I19" s="69"/>
      <c r="J19" s="69"/>
      <c r="K19" s="69"/>
      <c r="L19" s="69"/>
    </row>
    <row r="20" spans="1:12" ht="14.25" thickBot="1" thickTop="1">
      <c r="A20" s="22">
        <v>7</v>
      </c>
      <c r="B20" s="902" t="s">
        <v>511</v>
      </c>
      <c r="C20" s="918"/>
      <c r="D20" s="304">
        <v>6976</v>
      </c>
      <c r="E20" s="306">
        <v>43439</v>
      </c>
      <c r="F20" s="467">
        <v>10000</v>
      </c>
      <c r="G20" s="795">
        <f>SUM(F20)</f>
        <v>10000</v>
      </c>
      <c r="H20" s="191"/>
      <c r="I20" s="93"/>
      <c r="J20" s="93"/>
      <c r="K20" s="93"/>
      <c r="L20" s="69"/>
    </row>
    <row r="21" spans="1:12" ht="45.75" thickTop="1">
      <c r="A21" s="32">
        <v>8</v>
      </c>
      <c r="B21" s="227" t="s">
        <v>512</v>
      </c>
      <c r="C21" s="917"/>
      <c r="D21" s="255">
        <v>556042</v>
      </c>
      <c r="E21" s="275">
        <v>43441</v>
      </c>
      <c r="F21" s="435">
        <v>10000</v>
      </c>
      <c r="G21" s="88"/>
      <c r="H21" s="189"/>
      <c r="I21" s="189"/>
      <c r="J21" s="189"/>
      <c r="K21" s="189"/>
      <c r="L21" s="69"/>
    </row>
    <row r="22" spans="1:12" ht="45.75" thickBot="1">
      <c r="A22" s="22">
        <v>9</v>
      </c>
      <c r="B22" s="311" t="s">
        <v>512</v>
      </c>
      <c r="C22" s="920"/>
      <c r="D22" s="399">
        <v>556043</v>
      </c>
      <c r="E22" s="400">
        <v>43441</v>
      </c>
      <c r="F22" s="310">
        <v>10000</v>
      </c>
      <c r="G22" s="621">
        <f>SUM(F21:F22)</f>
        <v>20000</v>
      </c>
      <c r="H22" s="191"/>
      <c r="I22" s="191"/>
      <c r="J22" s="191"/>
      <c r="K22" s="191"/>
      <c r="L22" s="69"/>
    </row>
    <row r="23" spans="1:12" ht="26.25" thickTop="1">
      <c r="A23" s="22">
        <v>10</v>
      </c>
      <c r="B23" s="615" t="s">
        <v>513</v>
      </c>
      <c r="C23" s="919"/>
      <c r="D23" s="255">
        <v>726</v>
      </c>
      <c r="E23" s="275">
        <v>43445</v>
      </c>
      <c r="F23" s="435">
        <v>10000</v>
      </c>
      <c r="G23" s="89"/>
      <c r="H23" s="191"/>
      <c r="I23" s="191"/>
      <c r="J23" s="191"/>
      <c r="K23" s="191"/>
      <c r="L23" s="69"/>
    </row>
    <row r="24" spans="1:12" ht="25.5">
      <c r="A24" s="32">
        <v>11</v>
      </c>
      <c r="B24" s="614" t="s">
        <v>514</v>
      </c>
      <c r="C24" s="20"/>
      <c r="D24" s="23">
        <v>27</v>
      </c>
      <c r="E24" s="24">
        <v>43445</v>
      </c>
      <c r="F24" s="25">
        <v>10000</v>
      </c>
      <c r="G24" s="88"/>
      <c r="H24" s="69"/>
      <c r="I24" s="69"/>
      <c r="J24" s="69"/>
      <c r="K24" s="69"/>
      <c r="L24" s="69"/>
    </row>
    <row r="25" spans="1:12" ht="13.5" thickBot="1">
      <c r="A25" s="22">
        <v>12</v>
      </c>
      <c r="B25" s="485" t="s">
        <v>515</v>
      </c>
      <c r="C25" s="921"/>
      <c r="D25" s="295">
        <v>8</v>
      </c>
      <c r="E25" s="296">
        <v>43445</v>
      </c>
      <c r="F25" s="297">
        <v>10000</v>
      </c>
      <c r="G25" s="621">
        <f>SUM(F23:F25)</f>
        <v>30000</v>
      </c>
      <c r="H25" s="69"/>
      <c r="I25" s="70"/>
      <c r="J25" s="69"/>
      <c r="K25" s="69"/>
      <c r="L25" s="69"/>
    </row>
    <row r="26" spans="1:12" ht="14.25" thickBot="1" thickTop="1">
      <c r="A26" s="22">
        <v>13</v>
      </c>
      <c r="B26" s="902" t="s">
        <v>517</v>
      </c>
      <c r="C26" s="923"/>
      <c r="D26" s="304">
        <v>1558</v>
      </c>
      <c r="E26" s="306">
        <v>43447</v>
      </c>
      <c r="F26" s="305">
        <v>10000</v>
      </c>
      <c r="G26" s="795">
        <f>SUM(F26)</f>
        <v>10000</v>
      </c>
      <c r="H26" s="69"/>
      <c r="I26" s="69"/>
      <c r="J26" s="69"/>
      <c r="K26" s="69"/>
      <c r="L26" s="69"/>
    </row>
    <row r="27" spans="1:12" ht="22.5" thickBot="1" thickTop="1">
      <c r="A27" s="22">
        <v>14</v>
      </c>
      <c r="B27" s="489" t="s">
        <v>518</v>
      </c>
      <c r="C27" s="924" t="s">
        <v>534</v>
      </c>
      <c r="D27" s="304">
        <v>66</v>
      </c>
      <c r="E27" s="306">
        <v>43433</v>
      </c>
      <c r="F27" s="925">
        <v>10000</v>
      </c>
      <c r="G27" s="795">
        <f>SUM(F27)</f>
        <v>10000</v>
      </c>
      <c r="H27" s="69"/>
      <c r="I27" s="69"/>
      <c r="J27" s="69"/>
      <c r="K27" s="69"/>
      <c r="L27" s="69"/>
    </row>
    <row r="28" spans="1:12" ht="14.25" thickBot="1" thickTop="1">
      <c r="A28" s="22">
        <v>15</v>
      </c>
      <c r="B28" s="902" t="s">
        <v>357</v>
      </c>
      <c r="C28" s="923"/>
      <c r="D28" s="304">
        <v>3028</v>
      </c>
      <c r="E28" s="926">
        <v>43451</v>
      </c>
      <c r="F28" s="305">
        <v>10000</v>
      </c>
      <c r="G28" s="927">
        <f>SUM(F28)</f>
        <v>10000</v>
      </c>
      <c r="H28" s="69"/>
      <c r="I28" s="69"/>
      <c r="J28" s="69"/>
      <c r="K28" s="69"/>
      <c r="L28" s="69"/>
    </row>
    <row r="29" spans="1:12" ht="13.5" thickTop="1">
      <c r="A29" s="22">
        <v>16</v>
      </c>
      <c r="B29" s="615" t="s">
        <v>394</v>
      </c>
      <c r="C29" s="510"/>
      <c r="D29" s="56">
        <v>97</v>
      </c>
      <c r="E29" s="80">
        <v>43452</v>
      </c>
      <c r="F29" s="226">
        <v>100000</v>
      </c>
      <c r="G29" s="89"/>
      <c r="H29" s="69"/>
      <c r="I29" s="69"/>
      <c r="J29" s="69"/>
      <c r="K29" s="69"/>
      <c r="L29" s="69"/>
    </row>
    <row r="30" spans="1:12" ht="13.5" thickBot="1">
      <c r="A30" s="22">
        <v>17</v>
      </c>
      <c r="B30" s="485" t="s">
        <v>522</v>
      </c>
      <c r="C30" s="921"/>
      <c r="D30" s="295">
        <v>25308</v>
      </c>
      <c r="E30" s="296">
        <v>43452</v>
      </c>
      <c r="F30" s="297">
        <v>10000</v>
      </c>
      <c r="G30" s="621">
        <f>SUM(F29:F30)</f>
        <v>110000</v>
      </c>
      <c r="H30" s="69"/>
      <c r="I30" s="69"/>
      <c r="J30" s="69"/>
      <c r="K30" s="69"/>
      <c r="L30" s="69"/>
    </row>
    <row r="31" spans="1:12" ht="14.25" thickBot="1" thickTop="1">
      <c r="A31" s="22">
        <v>18</v>
      </c>
      <c r="B31" s="902" t="s">
        <v>523</v>
      </c>
      <c r="C31" s="923"/>
      <c r="D31" s="304">
        <v>36</v>
      </c>
      <c r="E31" s="306">
        <v>43453</v>
      </c>
      <c r="F31" s="305">
        <v>10000</v>
      </c>
      <c r="G31" s="795">
        <f>SUM(F31)</f>
        <v>10000</v>
      </c>
      <c r="H31" s="69"/>
      <c r="I31" s="69"/>
      <c r="J31" s="69"/>
      <c r="K31" s="69"/>
      <c r="L31" s="69"/>
    </row>
    <row r="32" spans="1:12" ht="24.75" thickTop="1">
      <c r="A32" s="22">
        <v>19</v>
      </c>
      <c r="B32" s="487" t="s">
        <v>524</v>
      </c>
      <c r="C32" s="510"/>
      <c r="D32" s="56">
        <v>1801</v>
      </c>
      <c r="E32" s="80">
        <v>43454</v>
      </c>
      <c r="F32" s="226">
        <v>10000</v>
      </c>
      <c r="G32" s="89"/>
      <c r="H32" s="69"/>
      <c r="I32" s="69"/>
      <c r="J32" s="69"/>
      <c r="K32" s="69"/>
      <c r="L32" s="69"/>
    </row>
    <row r="33" spans="1:12" ht="12.75">
      <c r="A33" s="22">
        <v>20</v>
      </c>
      <c r="B33" s="614" t="s">
        <v>525</v>
      </c>
      <c r="C33" s="61"/>
      <c r="D33" s="23">
        <v>158</v>
      </c>
      <c r="E33" s="24">
        <v>43454</v>
      </c>
      <c r="F33" s="25">
        <v>10000</v>
      </c>
      <c r="G33" s="89"/>
      <c r="H33" s="69"/>
      <c r="I33" s="69"/>
      <c r="J33" s="69"/>
      <c r="K33" s="69"/>
      <c r="L33" s="69"/>
    </row>
    <row r="34" spans="1:12" ht="12.75">
      <c r="A34" s="22">
        <v>21</v>
      </c>
      <c r="B34" s="614" t="s">
        <v>525</v>
      </c>
      <c r="C34" s="61"/>
      <c r="D34" s="23">
        <v>156</v>
      </c>
      <c r="E34" s="24">
        <v>43454</v>
      </c>
      <c r="F34" s="25">
        <v>10000</v>
      </c>
      <c r="G34" s="89"/>
      <c r="H34" s="69"/>
      <c r="I34" s="69"/>
      <c r="J34" s="69"/>
      <c r="K34" s="69"/>
      <c r="L34" s="69"/>
    </row>
    <row r="35" spans="1:12" ht="12.75">
      <c r="A35" s="22">
        <v>22</v>
      </c>
      <c r="B35" s="614" t="s">
        <v>525</v>
      </c>
      <c r="C35" s="61"/>
      <c r="D35" s="23">
        <v>155</v>
      </c>
      <c r="E35" s="24">
        <v>43454</v>
      </c>
      <c r="F35" s="25">
        <v>10000</v>
      </c>
      <c r="G35" s="89"/>
      <c r="H35" s="69"/>
      <c r="I35" s="69"/>
      <c r="J35" s="69"/>
      <c r="K35" s="69"/>
      <c r="L35" s="69"/>
    </row>
    <row r="36" spans="1:12" ht="12.75">
      <c r="A36" s="22">
        <v>23</v>
      </c>
      <c r="B36" s="614" t="s">
        <v>525</v>
      </c>
      <c r="C36" s="61"/>
      <c r="D36" s="23">
        <v>157</v>
      </c>
      <c r="E36" s="24">
        <v>43454</v>
      </c>
      <c r="F36" s="25">
        <v>10000</v>
      </c>
      <c r="G36" s="89"/>
      <c r="H36" s="69"/>
      <c r="I36" s="69"/>
      <c r="J36" s="69"/>
      <c r="K36" s="69"/>
      <c r="L36" s="69"/>
    </row>
    <row r="37" spans="1:12" ht="13.5" thickBot="1">
      <c r="A37" s="22">
        <v>24</v>
      </c>
      <c r="B37" s="485" t="s">
        <v>526</v>
      </c>
      <c r="C37" s="921"/>
      <c r="D37" s="295">
        <v>158</v>
      </c>
      <c r="E37" s="296">
        <v>43454</v>
      </c>
      <c r="F37" s="297">
        <v>10000</v>
      </c>
      <c r="G37" s="621">
        <f>SUM(F32:F37)</f>
        <v>60000</v>
      </c>
      <c r="H37" s="69"/>
      <c r="I37" s="69"/>
      <c r="J37" s="69"/>
      <c r="K37" s="69"/>
      <c r="L37" s="69"/>
    </row>
    <row r="38" spans="1:12" ht="25.5" thickBot="1" thickTop="1">
      <c r="A38" s="22">
        <v>25</v>
      </c>
      <c r="B38" s="489" t="s">
        <v>527</v>
      </c>
      <c r="C38" s="923"/>
      <c r="D38" s="304">
        <v>1295</v>
      </c>
      <c r="E38" s="306">
        <v>43458</v>
      </c>
      <c r="F38" s="305">
        <v>10000</v>
      </c>
      <c r="G38" s="795">
        <f>SUM(F38)</f>
        <v>10000</v>
      </c>
      <c r="H38" s="69"/>
      <c r="I38" s="69"/>
      <c r="J38" s="69"/>
      <c r="K38" s="69"/>
      <c r="L38" s="69"/>
    </row>
    <row r="39" spans="1:12" ht="21.75" thickTop="1">
      <c r="A39" s="22">
        <v>26</v>
      </c>
      <c r="B39" s="487" t="s">
        <v>528</v>
      </c>
      <c r="C39" s="930" t="s">
        <v>532</v>
      </c>
      <c r="D39" s="56">
        <v>350923</v>
      </c>
      <c r="E39" s="80">
        <v>43459</v>
      </c>
      <c r="F39" s="929">
        <v>-200000</v>
      </c>
      <c r="G39" s="89"/>
      <c r="H39" s="860" t="s">
        <v>19</v>
      </c>
      <c r="I39" s="1075" t="s">
        <v>529</v>
      </c>
      <c r="J39" s="1075"/>
      <c r="K39" s="1075"/>
      <c r="L39" s="69"/>
    </row>
    <row r="40" spans="1:12" ht="21">
      <c r="A40" s="22">
        <v>27</v>
      </c>
      <c r="B40" s="60" t="s">
        <v>528</v>
      </c>
      <c r="C40" s="931" t="s">
        <v>533</v>
      </c>
      <c r="D40" s="23">
        <v>350928</v>
      </c>
      <c r="E40" s="24">
        <v>43459</v>
      </c>
      <c r="F40" s="763">
        <v>-200000</v>
      </c>
      <c r="G40" s="89"/>
      <c r="H40" s="860" t="s">
        <v>19</v>
      </c>
      <c r="I40" s="1075" t="s">
        <v>531</v>
      </c>
      <c r="J40" s="1075"/>
      <c r="K40" s="1075"/>
      <c r="L40" s="69"/>
    </row>
    <row r="41" spans="1:12" ht="13.5" thickBot="1">
      <c r="A41" s="22">
        <v>28</v>
      </c>
      <c r="B41" s="485" t="s">
        <v>530</v>
      </c>
      <c r="C41" s="921"/>
      <c r="D41" s="295">
        <v>195</v>
      </c>
      <c r="E41" s="296">
        <v>43459</v>
      </c>
      <c r="F41" s="297">
        <v>10000</v>
      </c>
      <c r="G41" s="621">
        <f>SUM(F39:F41)</f>
        <v>-390000</v>
      </c>
      <c r="H41" s="69"/>
      <c r="I41" s="69"/>
      <c r="J41" s="69"/>
      <c r="K41" s="69"/>
      <c r="L41" s="69"/>
    </row>
    <row r="42" spans="1:12" ht="24.75" thickTop="1">
      <c r="A42" s="22">
        <v>29</v>
      </c>
      <c r="B42" s="487" t="s">
        <v>535</v>
      </c>
      <c r="C42" s="510"/>
      <c r="D42" s="56">
        <v>1066</v>
      </c>
      <c r="E42" s="80">
        <v>43460</v>
      </c>
      <c r="F42" s="226">
        <v>10000</v>
      </c>
      <c r="G42" s="89"/>
      <c r="H42" s="69"/>
      <c r="I42" s="69"/>
      <c r="J42" s="69"/>
      <c r="K42" s="69"/>
      <c r="L42" s="69"/>
    </row>
    <row r="43" spans="1:12" ht="12.75">
      <c r="A43" s="22">
        <v>30</v>
      </c>
      <c r="B43" s="60" t="s">
        <v>121</v>
      </c>
      <c r="C43" s="61"/>
      <c r="D43" s="23">
        <v>6337</v>
      </c>
      <c r="E43" s="24">
        <v>43460</v>
      </c>
      <c r="F43" s="25">
        <v>10000</v>
      </c>
      <c r="G43" s="89"/>
      <c r="H43" s="69"/>
      <c r="I43" s="69"/>
      <c r="J43" s="69"/>
      <c r="K43" s="69"/>
      <c r="L43" s="69"/>
    </row>
    <row r="44" spans="1:12" ht="13.5" thickBot="1">
      <c r="A44" s="22">
        <v>31</v>
      </c>
      <c r="B44" s="485" t="s">
        <v>536</v>
      </c>
      <c r="C44" s="921"/>
      <c r="D44" s="295">
        <v>4408</v>
      </c>
      <c r="E44" s="296">
        <v>43460</v>
      </c>
      <c r="F44" s="297">
        <v>10000</v>
      </c>
      <c r="G44" s="621">
        <f>SUM(F42:F44)</f>
        <v>30000</v>
      </c>
      <c r="H44" s="69"/>
      <c r="I44" s="69"/>
      <c r="J44" s="69"/>
      <c r="K44" s="69"/>
      <c r="L44" s="69"/>
    </row>
    <row r="45" spans="1:12" ht="24.75" thickTop="1">
      <c r="A45" s="22">
        <v>32</v>
      </c>
      <c r="B45" s="487" t="s">
        <v>537</v>
      </c>
      <c r="C45" s="510"/>
      <c r="D45" s="56">
        <v>127</v>
      </c>
      <c r="E45" s="80">
        <v>43461</v>
      </c>
      <c r="F45" s="226">
        <v>10000</v>
      </c>
      <c r="G45" s="89"/>
      <c r="H45" s="69"/>
      <c r="I45" s="69"/>
      <c r="J45" s="69"/>
      <c r="K45" s="69"/>
      <c r="L45" s="69"/>
    </row>
    <row r="46" spans="1:12" ht="12.75">
      <c r="A46" s="22">
        <v>33</v>
      </c>
      <c r="B46" s="60" t="s">
        <v>474</v>
      </c>
      <c r="C46" s="61"/>
      <c r="D46" s="23">
        <v>255</v>
      </c>
      <c r="E46" s="24">
        <v>43461</v>
      </c>
      <c r="F46" s="25">
        <v>10000</v>
      </c>
      <c r="G46" s="89"/>
      <c r="H46" s="69"/>
      <c r="I46" s="69"/>
      <c r="J46" s="69"/>
      <c r="K46" s="69"/>
      <c r="L46" s="69"/>
    </row>
    <row r="47" spans="1:12" ht="13.5" thickBot="1">
      <c r="A47" s="22">
        <v>34</v>
      </c>
      <c r="B47" s="485" t="s">
        <v>536</v>
      </c>
      <c r="C47" s="921"/>
      <c r="D47" s="295">
        <v>4435</v>
      </c>
      <c r="E47" s="296">
        <v>43461</v>
      </c>
      <c r="F47" s="297">
        <v>10000</v>
      </c>
      <c r="G47" s="621">
        <f>SUM(F45:F47)</f>
        <v>30000</v>
      </c>
      <c r="H47" s="69"/>
      <c r="I47" s="69"/>
      <c r="J47" s="69"/>
      <c r="K47" s="69"/>
      <c r="L47" s="69"/>
    </row>
    <row r="48" spans="1:12" ht="13.5" thickTop="1">
      <c r="A48" s="22"/>
      <c r="B48" s="932"/>
      <c r="C48" s="348"/>
      <c r="D48" s="933"/>
      <c r="E48" s="934"/>
      <c r="F48" s="935"/>
      <c r="G48" s="89"/>
      <c r="H48" s="69"/>
      <c r="I48" s="69"/>
      <c r="J48" s="69"/>
      <c r="K48" s="69"/>
      <c r="L48" s="69"/>
    </row>
    <row r="49" spans="1:12" ht="12.75">
      <c r="A49" s="22"/>
      <c r="B49" s="1072" t="s">
        <v>538</v>
      </c>
      <c r="C49" s="1073"/>
      <c r="D49" s="1073"/>
      <c r="E49" s="1073"/>
      <c r="F49" s="1074"/>
      <c r="G49" s="922"/>
      <c r="H49" s="69"/>
      <c r="I49" s="69"/>
      <c r="J49" s="69"/>
      <c r="K49" s="69"/>
      <c r="L49" s="69"/>
    </row>
    <row r="50" spans="1:12" ht="12.75">
      <c r="A50" s="22"/>
      <c r="B50" s="1069" t="s">
        <v>516</v>
      </c>
      <c r="C50" s="1070"/>
      <c r="D50" s="1070"/>
      <c r="E50" s="1070"/>
      <c r="F50" s="1071"/>
      <c r="G50" s="922"/>
      <c r="H50" s="69"/>
      <c r="I50" s="69"/>
      <c r="J50" s="69"/>
      <c r="K50" s="69"/>
      <c r="L50" s="69"/>
    </row>
    <row r="51" spans="1:12" ht="12.75">
      <c r="A51" s="22"/>
      <c r="B51" s="53"/>
      <c r="C51" s="61"/>
      <c r="D51" s="23"/>
      <c r="E51" s="24"/>
      <c r="F51" s="25"/>
      <c r="G51" s="89"/>
      <c r="H51" s="69"/>
      <c r="I51" s="69"/>
      <c r="J51" s="69"/>
      <c r="K51" s="69"/>
      <c r="L51" s="69"/>
    </row>
    <row r="52" spans="1:12" ht="12.75">
      <c r="A52" s="22"/>
      <c r="B52" s="53"/>
      <c r="C52" s="392"/>
      <c r="D52" s="23"/>
      <c r="E52" s="24"/>
      <c r="F52" s="193"/>
      <c r="G52" s="89"/>
      <c r="H52" s="69"/>
      <c r="I52" s="69"/>
      <c r="J52" s="69"/>
      <c r="K52" s="69"/>
      <c r="L52" s="69"/>
    </row>
    <row r="53" spans="1:12" ht="12.75">
      <c r="A53" s="22"/>
      <c r="B53" s="18"/>
      <c r="C53" s="355"/>
      <c r="D53" s="23"/>
      <c r="E53" s="24"/>
      <c r="F53" s="25"/>
      <c r="G53" s="88"/>
      <c r="H53" s="69"/>
      <c r="I53" s="69"/>
      <c r="J53" s="69"/>
      <c r="K53" s="69"/>
      <c r="L53" s="69"/>
    </row>
    <row r="54" spans="1:12" ht="12.75">
      <c r="A54" s="22"/>
      <c r="B54" s="936"/>
      <c r="C54" s="20"/>
      <c r="D54" s="23"/>
      <c r="E54" s="24"/>
      <c r="F54" s="25"/>
      <c r="G54" s="70"/>
      <c r="H54" s="69"/>
      <c r="I54" s="69"/>
      <c r="J54" s="69"/>
      <c r="K54" s="69"/>
      <c r="L54" s="69"/>
    </row>
    <row r="55" spans="1:12" ht="12.75">
      <c r="A55" s="63"/>
      <c r="B55" s="300"/>
      <c r="C55" s="72"/>
      <c r="D55" s="76"/>
      <c r="E55" s="68" t="s">
        <v>13</v>
      </c>
      <c r="F55" s="937">
        <f>SUM(F14:F54)</f>
        <v>100000</v>
      </c>
      <c r="G55" s="238"/>
      <c r="H55" s="1"/>
      <c r="I55" s="1"/>
      <c r="J55" s="1"/>
      <c r="K55" s="1"/>
      <c r="L55" s="1"/>
    </row>
    <row r="56" spans="1:12" ht="12.75">
      <c r="A56" s="4"/>
      <c r="B56" s="300"/>
      <c r="C56" s="39"/>
      <c r="D56" s="76"/>
      <c r="E56" s="173" t="s">
        <v>12</v>
      </c>
      <c r="F56" s="115">
        <v>100000</v>
      </c>
      <c r="G56" s="70"/>
      <c r="H56" s="1"/>
      <c r="I56" s="1"/>
      <c r="J56" s="1"/>
      <c r="K56" s="1"/>
      <c r="L56" s="1"/>
    </row>
    <row r="57" spans="1:12" ht="12.75">
      <c r="A57" s="1"/>
      <c r="B57" s="301"/>
      <c r="C57" s="40"/>
      <c r="D57" s="179"/>
      <c r="E57" s="180"/>
      <c r="F57" s="181"/>
      <c r="G57" s="1"/>
      <c r="H57" s="1"/>
      <c r="I57" s="1"/>
      <c r="J57" s="1"/>
      <c r="K57" s="1"/>
      <c r="L57" s="1"/>
    </row>
    <row r="58" spans="1:12" ht="12.75">
      <c r="A58" s="7"/>
      <c r="B58" s="156"/>
      <c r="D58" s="182"/>
      <c r="E58" s="183"/>
      <c r="F58" s="184"/>
      <c r="G58" s="1"/>
      <c r="H58" s="1"/>
      <c r="I58" s="1"/>
      <c r="J58" s="1"/>
      <c r="K58" s="1"/>
      <c r="L58" s="1"/>
    </row>
    <row r="59" spans="1:12" ht="12.75">
      <c r="A59" s="1"/>
      <c r="B59" s="298"/>
      <c r="D59" s="185"/>
      <c r="E59" s="186"/>
      <c r="F59" s="184"/>
      <c r="G59" s="1"/>
      <c r="H59" s="1"/>
      <c r="I59" s="1"/>
      <c r="J59" s="1"/>
      <c r="K59" s="1"/>
      <c r="L59" s="1"/>
    </row>
    <row r="60" spans="1:12" ht="12.75">
      <c r="A60" s="5" t="s">
        <v>1</v>
      </c>
      <c r="B60" s="156"/>
      <c r="D60" s="185"/>
      <c r="E60" s="186"/>
      <c r="F60" s="184" t="s">
        <v>9</v>
      </c>
      <c r="G60" s="1"/>
      <c r="H60" s="1"/>
      <c r="I60" s="1"/>
      <c r="J60" s="1"/>
      <c r="K60" s="1"/>
      <c r="L60" s="1"/>
    </row>
    <row r="61" spans="1:12" ht="12.75">
      <c r="A61" s="1"/>
      <c r="B61" s="298"/>
      <c r="D61" s="185"/>
      <c r="E61" s="186"/>
      <c r="F61" s="187"/>
      <c r="G61" s="1"/>
      <c r="H61" s="1"/>
      <c r="I61" s="1"/>
      <c r="J61" s="1"/>
      <c r="K61" s="1"/>
      <c r="L61" s="1"/>
    </row>
    <row r="62" spans="1:12" ht="12.75">
      <c r="A62" s="956" t="s">
        <v>15</v>
      </c>
      <c r="B62" s="956"/>
      <c r="C62" s="941" t="s">
        <v>16</v>
      </c>
      <c r="D62" s="941"/>
      <c r="E62" s="941"/>
      <c r="F62" s="941"/>
      <c r="G62" s="1"/>
      <c r="H62" s="1"/>
      <c r="I62" s="1"/>
      <c r="J62" s="1"/>
      <c r="K62" s="1"/>
      <c r="L62" s="1"/>
    </row>
    <row r="63" spans="1:12" ht="12.75">
      <c r="A63" s="108"/>
      <c r="B63" s="302"/>
      <c r="C63" s="941"/>
      <c r="D63" s="941"/>
      <c r="E63" s="941"/>
      <c r="F63" s="941"/>
      <c r="G63" s="1"/>
      <c r="H63" s="1"/>
      <c r="I63" s="1"/>
      <c r="J63" s="1"/>
      <c r="K63" s="1"/>
      <c r="L63" s="1"/>
    </row>
    <row r="64" spans="1:12" ht="12.75">
      <c r="A64" s="108"/>
      <c r="B64" s="302"/>
      <c r="C64" s="941"/>
      <c r="D64" s="941"/>
      <c r="E64" s="941"/>
      <c r="F64" s="941"/>
      <c r="G64" s="1"/>
      <c r="H64" s="1"/>
      <c r="I64" s="1"/>
      <c r="J64" s="1"/>
      <c r="K64" s="1"/>
      <c r="L64" s="1"/>
    </row>
    <row r="65" spans="7:12" ht="12.75">
      <c r="G65" s="1"/>
      <c r="H65" s="1"/>
      <c r="I65" s="1"/>
      <c r="J65" s="1"/>
      <c r="K65" s="1"/>
      <c r="L65" s="1"/>
    </row>
  </sheetData>
  <sheetProtection/>
  <mergeCells count="19">
    <mergeCell ref="B50:F50"/>
    <mergeCell ref="B49:F49"/>
    <mergeCell ref="I17:J17"/>
    <mergeCell ref="I39:K39"/>
    <mergeCell ref="I40:K40"/>
    <mergeCell ref="K17:M17"/>
    <mergeCell ref="N17:O17"/>
    <mergeCell ref="E10:F12"/>
    <mergeCell ref="B6:E6"/>
    <mergeCell ref="A62:B62"/>
    <mergeCell ref="C62:F64"/>
    <mergeCell ref="E1:F1"/>
    <mergeCell ref="E2:F2"/>
    <mergeCell ref="A9:A13"/>
    <mergeCell ref="B9:B13"/>
    <mergeCell ref="C9:C13"/>
    <mergeCell ref="D9:D13"/>
    <mergeCell ref="E3:F3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="130" zoomScaleNormal="130" zoomScalePageLayoutView="0" workbookViewId="0" topLeftCell="A73">
      <selection activeCell="I46" sqref="I46:L46"/>
    </sheetView>
  </sheetViews>
  <sheetFormatPr defaultColWidth="9.00390625" defaultRowHeight="12.75"/>
  <cols>
    <col min="1" max="1" width="5.25390625" style="0" customWidth="1"/>
    <col min="2" max="2" width="21.00390625" style="430" customWidth="1"/>
    <col min="3" max="3" width="12.25390625" style="8" customWidth="1"/>
    <col min="5" max="5" width="13.00390625" style="0" customWidth="1"/>
    <col min="6" max="6" width="18.25390625" style="0" customWidth="1"/>
    <col min="7" max="7" width="14.75390625" style="0" customWidth="1"/>
    <col min="17" max="17" width="9.25390625" style="0" bestFit="1" customWidth="1"/>
  </cols>
  <sheetData>
    <row r="1" spans="1:6" ht="12.75">
      <c r="A1" s="1"/>
      <c r="B1" s="428"/>
      <c r="D1" s="2"/>
      <c r="E1" s="954" t="s">
        <v>11</v>
      </c>
      <c r="F1" s="954"/>
    </row>
    <row r="2" spans="1:6" ht="12.75">
      <c r="A2" s="1"/>
      <c r="B2" s="428"/>
      <c r="D2" s="2"/>
      <c r="E2" s="954" t="s">
        <v>10</v>
      </c>
      <c r="F2" s="954"/>
    </row>
    <row r="3" spans="1:6" ht="12.75">
      <c r="A3" s="1"/>
      <c r="B3" s="428"/>
      <c r="D3" s="2"/>
      <c r="E3" s="954" t="s">
        <v>14</v>
      </c>
      <c r="F3" s="954"/>
    </row>
    <row r="4" spans="1:6" ht="12.75">
      <c r="A4" s="1"/>
      <c r="B4" s="428"/>
      <c r="D4" s="2"/>
      <c r="E4" s="2"/>
      <c r="F4" s="6"/>
    </row>
    <row r="5" spans="1:6" ht="12.75">
      <c r="A5" s="1"/>
      <c r="B5" s="969" t="s">
        <v>5</v>
      </c>
      <c r="C5" s="969"/>
      <c r="D5" s="969"/>
      <c r="E5" s="969"/>
      <c r="F5" s="969"/>
    </row>
    <row r="6" spans="1:6" ht="12.75">
      <c r="A6" s="1"/>
      <c r="B6" s="970" t="s">
        <v>79</v>
      </c>
      <c r="C6" s="970"/>
      <c r="D6" s="970"/>
      <c r="E6" s="970"/>
      <c r="F6" s="970"/>
    </row>
    <row r="7" spans="1:6" ht="12.75">
      <c r="A7" s="1"/>
      <c r="B7" s="428"/>
      <c r="C7" s="113"/>
      <c r="D7" s="2"/>
      <c r="E7" s="2"/>
      <c r="F7" s="6"/>
    </row>
    <row r="8" spans="1:6" ht="12.75">
      <c r="A8" s="1"/>
      <c r="B8" s="428"/>
      <c r="C8" s="113"/>
      <c r="D8" s="2"/>
      <c r="E8" s="2"/>
      <c r="F8" s="6"/>
    </row>
    <row r="9" spans="1:6" ht="12.75">
      <c r="A9" s="943" t="s">
        <v>6</v>
      </c>
      <c r="B9" s="942" t="s">
        <v>2</v>
      </c>
      <c r="C9" s="965" t="s">
        <v>7</v>
      </c>
      <c r="D9" s="966" t="s">
        <v>6</v>
      </c>
      <c r="E9" s="967" t="s">
        <v>4</v>
      </c>
      <c r="F9" s="967"/>
    </row>
    <row r="10" spans="1:6" ht="12.75">
      <c r="A10" s="943"/>
      <c r="B10" s="942"/>
      <c r="C10" s="965"/>
      <c r="D10" s="966"/>
      <c r="E10" s="968" t="s">
        <v>8</v>
      </c>
      <c r="F10" s="968"/>
    </row>
    <row r="11" spans="1:6" ht="12.75">
      <c r="A11" s="943"/>
      <c r="B11" s="942"/>
      <c r="C11" s="965"/>
      <c r="D11" s="966"/>
      <c r="E11" s="968"/>
      <c r="F11" s="968"/>
    </row>
    <row r="12" spans="1:6" ht="19.5" customHeight="1">
      <c r="A12" s="943"/>
      <c r="B12" s="942"/>
      <c r="C12" s="965"/>
      <c r="D12" s="966"/>
      <c r="E12" s="968"/>
      <c r="F12" s="968"/>
    </row>
    <row r="13" spans="1:8" ht="12.75">
      <c r="A13" s="943"/>
      <c r="B13" s="942"/>
      <c r="C13" s="965"/>
      <c r="D13" s="966"/>
      <c r="E13" s="62" t="s">
        <v>3</v>
      </c>
      <c r="F13" s="58" t="s">
        <v>0</v>
      </c>
      <c r="G13" s="1"/>
      <c r="H13" s="1"/>
    </row>
    <row r="14" spans="1:18" ht="12.75">
      <c r="A14" s="22">
        <v>1</v>
      </c>
      <c r="B14" s="265" t="s">
        <v>71</v>
      </c>
      <c r="C14" s="18"/>
      <c r="D14" s="29">
        <v>498</v>
      </c>
      <c r="E14" s="30">
        <v>43131</v>
      </c>
      <c r="F14" s="31">
        <v>1000</v>
      </c>
      <c r="G14" s="70"/>
      <c r="H14" s="69"/>
      <c r="I14" s="69"/>
      <c r="J14" s="69"/>
      <c r="K14" s="69"/>
      <c r="L14" s="69"/>
      <c r="M14" s="69"/>
      <c r="N14" s="69"/>
      <c r="O14" s="69"/>
      <c r="P14" s="69"/>
      <c r="Q14" s="67"/>
      <c r="R14" s="67"/>
    </row>
    <row r="15" spans="1:18" ht="12.75">
      <c r="A15" s="32">
        <v>2</v>
      </c>
      <c r="B15" s="265" t="s">
        <v>59</v>
      </c>
      <c r="C15" s="18"/>
      <c r="D15" s="29">
        <v>25</v>
      </c>
      <c r="E15" s="30">
        <v>43251</v>
      </c>
      <c r="F15" s="31">
        <v>5000</v>
      </c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7"/>
      <c r="R15" s="67"/>
    </row>
    <row r="16" spans="1:18" s="36" customFormat="1" ht="12.75">
      <c r="A16" s="22">
        <v>3</v>
      </c>
      <c r="B16" s="265" t="s">
        <v>72</v>
      </c>
      <c r="C16" s="18"/>
      <c r="D16" s="23">
        <v>451</v>
      </c>
      <c r="E16" s="24">
        <v>43131</v>
      </c>
      <c r="F16" s="25">
        <v>10000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220"/>
      <c r="R16" s="220"/>
    </row>
    <row r="17" spans="1:18" ht="12.75">
      <c r="A17" s="22">
        <v>4</v>
      </c>
      <c r="B17" s="265" t="s">
        <v>73</v>
      </c>
      <c r="C17" s="18"/>
      <c r="D17" s="23">
        <v>372</v>
      </c>
      <c r="E17" s="24">
        <v>43131</v>
      </c>
      <c r="F17" s="31">
        <v>10000</v>
      </c>
      <c r="G17" s="70"/>
      <c r="H17" s="197"/>
      <c r="I17" s="93"/>
      <c r="J17" s="93"/>
      <c r="K17" s="93"/>
      <c r="L17" s="69"/>
      <c r="M17" s="69"/>
      <c r="N17" s="69"/>
      <c r="O17" s="69"/>
      <c r="P17" s="69"/>
      <c r="Q17" s="67"/>
      <c r="R17" s="67"/>
    </row>
    <row r="18" spans="1:18" ht="13.5" thickBot="1">
      <c r="A18" s="426">
        <v>5</v>
      </c>
      <c r="B18" s="338" t="s">
        <v>74</v>
      </c>
      <c r="C18" s="311"/>
      <c r="D18" s="295">
        <v>3962</v>
      </c>
      <c r="E18" s="296">
        <v>43131</v>
      </c>
      <c r="F18" s="297">
        <v>5000</v>
      </c>
      <c r="G18" s="427">
        <f>SUM(F14:F18)</f>
        <v>31000</v>
      </c>
      <c r="H18" s="69"/>
      <c r="I18" s="69"/>
      <c r="J18" s="69"/>
      <c r="K18" s="69"/>
      <c r="L18" s="69"/>
      <c r="M18" s="69"/>
      <c r="N18" s="69"/>
      <c r="O18" s="69"/>
      <c r="P18" s="69"/>
      <c r="Q18" s="67"/>
      <c r="R18" s="67"/>
    </row>
    <row r="19" spans="1:18" ht="13.5" thickTop="1">
      <c r="A19" s="425">
        <v>6</v>
      </c>
      <c r="B19" s="267" t="s">
        <v>74</v>
      </c>
      <c r="C19" s="227"/>
      <c r="D19" s="56">
        <v>4170</v>
      </c>
      <c r="E19" s="80">
        <v>43132</v>
      </c>
      <c r="F19" s="226">
        <v>5000</v>
      </c>
      <c r="G19" s="85"/>
      <c r="H19" s="69"/>
      <c r="I19" s="69"/>
      <c r="J19" s="69"/>
      <c r="K19" s="69"/>
      <c r="L19" s="69"/>
      <c r="M19" s="69"/>
      <c r="N19" s="69"/>
      <c r="O19" s="69"/>
      <c r="P19" s="69"/>
      <c r="Q19" s="67"/>
      <c r="R19" s="67"/>
    </row>
    <row r="20" spans="1:18" ht="22.5">
      <c r="A20" s="22">
        <v>7</v>
      </c>
      <c r="B20" s="436" t="s">
        <v>75</v>
      </c>
      <c r="C20" s="437"/>
      <c r="D20" s="438">
        <v>2701</v>
      </c>
      <c r="E20" s="439">
        <v>43132</v>
      </c>
      <c r="F20" s="440">
        <v>9807.21</v>
      </c>
      <c r="G20" s="70"/>
      <c r="H20" s="69"/>
      <c r="I20" s="69"/>
      <c r="J20" s="69"/>
      <c r="K20" s="69"/>
      <c r="L20" s="69"/>
      <c r="M20" s="69"/>
      <c r="N20" s="69"/>
      <c r="O20" s="69"/>
      <c r="P20" s="69"/>
      <c r="Q20" s="67"/>
      <c r="R20" s="67"/>
    </row>
    <row r="21" spans="1:18" ht="12.75">
      <c r="A21" s="32">
        <v>8</v>
      </c>
      <c r="B21" s="417" t="s">
        <v>83</v>
      </c>
      <c r="C21" s="18"/>
      <c r="D21" s="23">
        <v>31</v>
      </c>
      <c r="E21" s="24">
        <v>43132</v>
      </c>
      <c r="F21" s="25">
        <v>10000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7"/>
      <c r="R21" s="67"/>
    </row>
    <row r="22" spans="1:18" ht="12.75">
      <c r="A22" s="22">
        <v>9</v>
      </c>
      <c r="B22" s="265" t="s">
        <v>76</v>
      </c>
      <c r="C22" s="18"/>
      <c r="D22" s="23">
        <v>590</v>
      </c>
      <c r="E22" s="24">
        <v>43132</v>
      </c>
      <c r="F22" s="25">
        <v>10000</v>
      </c>
      <c r="G22" s="70"/>
      <c r="H22" s="69"/>
      <c r="I22" s="69"/>
      <c r="J22" s="69"/>
      <c r="K22" s="69"/>
      <c r="L22" s="69"/>
      <c r="M22" s="69"/>
      <c r="N22" s="69"/>
      <c r="O22" s="69"/>
      <c r="P22" s="69"/>
      <c r="Q22" s="67"/>
      <c r="R22" s="67"/>
    </row>
    <row r="23" spans="1:18" ht="22.5">
      <c r="A23" s="22">
        <v>10</v>
      </c>
      <c r="B23" s="265" t="s">
        <v>77</v>
      </c>
      <c r="C23" s="18"/>
      <c r="D23" s="23">
        <v>62</v>
      </c>
      <c r="E23" s="24">
        <v>43132</v>
      </c>
      <c r="F23" s="25">
        <v>10000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7"/>
      <c r="R23" s="67"/>
    </row>
    <row r="24" spans="1:18" ht="12.75">
      <c r="A24" s="32">
        <v>11</v>
      </c>
      <c r="B24" s="265" t="s">
        <v>78</v>
      </c>
      <c r="C24" s="18"/>
      <c r="D24" s="23">
        <v>242</v>
      </c>
      <c r="E24" s="24">
        <v>43132</v>
      </c>
      <c r="F24" s="25">
        <v>10000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7"/>
      <c r="R24" s="67"/>
    </row>
    <row r="25" spans="1:18" ht="23.25" thickBot="1">
      <c r="A25" s="426">
        <v>12</v>
      </c>
      <c r="B25" s="338" t="s">
        <v>24</v>
      </c>
      <c r="C25" s="311"/>
      <c r="D25" s="295">
        <v>417</v>
      </c>
      <c r="E25" s="296">
        <v>43132</v>
      </c>
      <c r="F25" s="297">
        <v>10000</v>
      </c>
      <c r="G25" s="427">
        <f>SUM(F19:F25)</f>
        <v>64807.21</v>
      </c>
      <c r="H25" s="69"/>
      <c r="I25" s="69"/>
      <c r="J25" s="69"/>
      <c r="K25" s="69"/>
      <c r="L25" s="69"/>
      <c r="M25" s="69"/>
      <c r="N25" s="69"/>
      <c r="O25" s="69"/>
      <c r="P25" s="69"/>
      <c r="Q25" s="67"/>
      <c r="R25" s="67"/>
    </row>
    <row r="26" spans="1:18" ht="23.25" thickTop="1">
      <c r="A26" s="425">
        <v>13</v>
      </c>
      <c r="B26" s="441" t="s">
        <v>75</v>
      </c>
      <c r="C26" s="442"/>
      <c r="D26" s="443">
        <v>27</v>
      </c>
      <c r="E26" s="444">
        <v>43133</v>
      </c>
      <c r="F26" s="445">
        <v>192.79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7"/>
      <c r="R26" s="67"/>
    </row>
    <row r="27" spans="1:18" ht="13.5" thickBot="1">
      <c r="A27" s="426">
        <v>14</v>
      </c>
      <c r="B27" s="338" t="s">
        <v>80</v>
      </c>
      <c r="C27" s="311"/>
      <c r="D27" s="320">
        <v>79</v>
      </c>
      <c r="E27" s="321">
        <v>43133</v>
      </c>
      <c r="F27" s="310">
        <v>10000</v>
      </c>
      <c r="G27" s="427">
        <f>SUM(F26:F27)</f>
        <v>10192.79</v>
      </c>
      <c r="H27" s="69"/>
      <c r="I27" s="69"/>
      <c r="J27" s="69"/>
      <c r="K27" s="69"/>
      <c r="L27" s="69"/>
      <c r="M27" s="69"/>
      <c r="N27" s="69"/>
      <c r="O27" s="69"/>
      <c r="P27" s="69"/>
      <c r="Q27" s="67"/>
      <c r="R27" s="67"/>
    </row>
    <row r="28" spans="1:18" ht="13.5" thickTop="1">
      <c r="A28" s="453">
        <v>15</v>
      </c>
      <c r="B28" s="454" t="s">
        <v>81</v>
      </c>
      <c r="C28" s="455"/>
      <c r="D28" s="456">
        <v>13</v>
      </c>
      <c r="E28" s="457">
        <v>43137</v>
      </c>
      <c r="F28" s="458">
        <v>10000</v>
      </c>
      <c r="G28" s="459"/>
      <c r="H28" s="69"/>
      <c r="I28" s="69"/>
      <c r="J28" s="69"/>
      <c r="K28" s="69"/>
      <c r="L28" s="69"/>
      <c r="M28" s="69"/>
      <c r="N28" s="69"/>
      <c r="O28" s="69"/>
      <c r="P28" s="69"/>
      <c r="Q28" s="67"/>
      <c r="R28" s="67"/>
    </row>
    <row r="29" spans="1:18" ht="24.75" thickBot="1">
      <c r="A29" s="450">
        <v>16</v>
      </c>
      <c r="B29" s="451" t="s">
        <v>82</v>
      </c>
      <c r="C29" s="452"/>
      <c r="D29" s="447">
        <v>326341</v>
      </c>
      <c r="E29" s="448">
        <v>43137</v>
      </c>
      <c r="F29" s="449">
        <v>10000</v>
      </c>
      <c r="G29" s="460">
        <f>SUM(F28:F29)</f>
        <v>20000</v>
      </c>
      <c r="H29" s="69"/>
      <c r="I29" s="347"/>
      <c r="J29" s="347"/>
      <c r="K29" s="69"/>
      <c r="L29" s="69"/>
      <c r="M29" s="69"/>
      <c r="N29" s="69"/>
      <c r="O29" s="69"/>
      <c r="P29" s="69"/>
      <c r="Q29" s="67"/>
      <c r="R29" s="67"/>
    </row>
    <row r="30" spans="1:18" ht="13.5" thickTop="1">
      <c r="A30" s="432">
        <v>17</v>
      </c>
      <c r="B30" s="446" t="s">
        <v>64</v>
      </c>
      <c r="C30" s="227"/>
      <c r="D30" s="433">
        <v>12</v>
      </c>
      <c r="E30" s="434">
        <v>43138</v>
      </c>
      <c r="F30" s="435">
        <v>10000</v>
      </c>
      <c r="G30" s="461"/>
      <c r="H30" s="69"/>
      <c r="I30" s="69"/>
      <c r="J30" s="69"/>
      <c r="K30" s="69"/>
      <c r="L30" s="69"/>
      <c r="M30" s="69"/>
      <c r="N30" s="69"/>
      <c r="O30" s="69"/>
      <c r="P30" s="69"/>
      <c r="Q30" s="67"/>
      <c r="R30" s="67"/>
    </row>
    <row r="31" spans="1:18" ht="22.5">
      <c r="A31" s="32">
        <v>18</v>
      </c>
      <c r="B31" s="265" t="s">
        <v>84</v>
      </c>
      <c r="C31" s="18"/>
      <c r="D31" s="29">
        <v>437780</v>
      </c>
      <c r="E31" s="30">
        <v>43138</v>
      </c>
      <c r="F31" s="31">
        <v>10000</v>
      </c>
      <c r="G31" s="70"/>
      <c r="H31" s="69"/>
      <c r="I31" s="69"/>
      <c r="J31" s="69"/>
      <c r="K31" s="69"/>
      <c r="L31" s="69"/>
      <c r="M31" s="69"/>
      <c r="N31" s="69"/>
      <c r="O31" s="69"/>
      <c r="P31" s="69"/>
      <c r="Q31" s="67"/>
      <c r="R31" s="67"/>
    </row>
    <row r="32" spans="1:18" ht="12.75" customHeight="1">
      <c r="A32" s="22">
        <v>19</v>
      </c>
      <c r="B32" s="266" t="s">
        <v>64</v>
      </c>
      <c r="C32" s="18"/>
      <c r="D32" s="29">
        <v>11</v>
      </c>
      <c r="E32" s="30">
        <v>43138</v>
      </c>
      <c r="F32" s="31">
        <v>10000</v>
      </c>
      <c r="G32" s="69"/>
      <c r="H32" s="69"/>
      <c r="I32" s="230"/>
      <c r="J32" s="230"/>
      <c r="K32" s="348"/>
      <c r="L32" s="348"/>
      <c r="M32" s="348"/>
      <c r="N32" s="69"/>
      <c r="O32" s="69"/>
      <c r="P32" s="69"/>
      <c r="Q32" s="67"/>
      <c r="R32" s="67"/>
    </row>
    <row r="33" spans="1:18" ht="12.75">
      <c r="A33" s="22">
        <v>20</v>
      </c>
      <c r="B33" s="266" t="s">
        <v>71</v>
      </c>
      <c r="C33" s="18"/>
      <c r="D33" s="29">
        <v>665</v>
      </c>
      <c r="E33" s="30">
        <v>43137</v>
      </c>
      <c r="F33" s="31">
        <v>1000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7"/>
      <c r="R33" s="67"/>
    </row>
    <row r="34" spans="1:18" ht="12.75">
      <c r="A34" s="22">
        <v>21</v>
      </c>
      <c r="B34" s="266" t="s">
        <v>71</v>
      </c>
      <c r="C34" s="18"/>
      <c r="D34" s="29">
        <v>664</v>
      </c>
      <c r="E34" s="30">
        <v>43137</v>
      </c>
      <c r="F34" s="31">
        <v>1000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7"/>
      <c r="R34" s="67"/>
    </row>
    <row r="35" spans="1:18" ht="13.5" thickBot="1">
      <c r="A35" s="294">
        <v>22</v>
      </c>
      <c r="B35" s="338" t="s">
        <v>85</v>
      </c>
      <c r="C35" s="311"/>
      <c r="D35" s="320">
        <v>2</v>
      </c>
      <c r="E35" s="321">
        <v>43138</v>
      </c>
      <c r="F35" s="310">
        <v>10000</v>
      </c>
      <c r="G35" s="427">
        <f>SUM(F30:F35)</f>
        <v>42000</v>
      </c>
      <c r="H35" s="69"/>
      <c r="I35" s="69"/>
      <c r="J35" s="69"/>
      <c r="K35" s="69"/>
      <c r="L35" s="69"/>
      <c r="M35" s="69"/>
      <c r="N35" s="69"/>
      <c r="O35" s="69"/>
      <c r="P35" s="69"/>
      <c r="Q35" s="67"/>
      <c r="R35" s="67"/>
    </row>
    <row r="36" spans="1:18" ht="13.5" thickTop="1">
      <c r="A36" s="425">
        <v>23</v>
      </c>
      <c r="B36" s="266" t="s">
        <v>86</v>
      </c>
      <c r="C36" s="227"/>
      <c r="D36" s="433">
        <v>555</v>
      </c>
      <c r="E36" s="434">
        <v>43139</v>
      </c>
      <c r="F36" s="435">
        <v>10000</v>
      </c>
      <c r="G36" s="70"/>
      <c r="H36" s="69"/>
      <c r="I36" s="69"/>
      <c r="J36" s="69"/>
      <c r="K36" s="69"/>
      <c r="L36" s="69"/>
      <c r="M36" s="69"/>
      <c r="N36" s="69"/>
      <c r="O36" s="69"/>
      <c r="P36" s="69"/>
      <c r="Q36" s="67"/>
      <c r="R36" s="67"/>
    </row>
    <row r="37" spans="1:18" ht="12.75">
      <c r="A37" s="22">
        <v>24</v>
      </c>
      <c r="B37" s="265" t="s">
        <v>90</v>
      </c>
      <c r="C37" s="18"/>
      <c r="D37" s="29">
        <v>42</v>
      </c>
      <c r="E37" s="30">
        <v>43139</v>
      </c>
      <c r="F37" s="31">
        <v>10000</v>
      </c>
      <c r="G37" s="70"/>
      <c r="H37" s="69"/>
      <c r="I37" s="69"/>
      <c r="J37" s="69"/>
      <c r="K37" s="69"/>
      <c r="L37" s="69"/>
      <c r="M37" s="69"/>
      <c r="N37" s="69"/>
      <c r="O37" s="69"/>
      <c r="P37" s="69"/>
      <c r="Q37" s="67"/>
      <c r="R37" s="67"/>
    </row>
    <row r="38" spans="1:18" ht="12.75">
      <c r="A38" s="22">
        <v>25</v>
      </c>
      <c r="B38" s="266" t="s">
        <v>87</v>
      </c>
      <c r="C38" s="18"/>
      <c r="D38" s="29">
        <v>36</v>
      </c>
      <c r="E38" s="30">
        <v>43139</v>
      </c>
      <c r="F38" s="31">
        <v>10000</v>
      </c>
      <c r="G38" s="69"/>
      <c r="H38" s="197"/>
      <c r="I38" s="93"/>
      <c r="J38" s="93"/>
      <c r="K38" s="93"/>
      <c r="L38" s="69"/>
      <c r="M38" s="69"/>
      <c r="N38" s="69"/>
      <c r="O38" s="69"/>
      <c r="P38" s="69"/>
      <c r="Q38" s="67"/>
      <c r="R38" s="67"/>
    </row>
    <row r="39" spans="1:18" ht="12.75">
      <c r="A39" s="22">
        <v>26</v>
      </c>
      <c r="B39" s="266" t="s">
        <v>86</v>
      </c>
      <c r="C39" s="18"/>
      <c r="D39" s="29">
        <v>553</v>
      </c>
      <c r="E39" s="30">
        <v>43139</v>
      </c>
      <c r="F39" s="31">
        <v>10000</v>
      </c>
      <c r="G39" s="70"/>
      <c r="H39" s="69"/>
      <c r="I39" s="69"/>
      <c r="J39" s="69"/>
      <c r="K39" s="69"/>
      <c r="L39" s="69"/>
      <c r="M39" s="69"/>
      <c r="N39" s="69"/>
      <c r="O39" s="69"/>
      <c r="P39" s="69"/>
      <c r="Q39" s="67"/>
      <c r="R39" s="67"/>
    </row>
    <row r="40" spans="1:18" ht="12.75">
      <c r="A40" s="22">
        <v>27</v>
      </c>
      <c r="B40" s="266" t="s">
        <v>86</v>
      </c>
      <c r="C40" s="18"/>
      <c r="D40" s="29">
        <v>554</v>
      </c>
      <c r="E40" s="30">
        <v>43139</v>
      </c>
      <c r="F40" s="31">
        <v>10000</v>
      </c>
      <c r="G40" s="70"/>
      <c r="H40" s="69"/>
      <c r="I40" s="69"/>
      <c r="J40" s="69"/>
      <c r="K40" s="69"/>
      <c r="L40" s="69"/>
      <c r="M40" s="69"/>
      <c r="N40" s="69"/>
      <c r="O40" s="69"/>
      <c r="P40" s="69"/>
      <c r="Q40" s="67"/>
      <c r="R40" s="67"/>
    </row>
    <row r="41" spans="1:18" ht="12.75">
      <c r="A41" s="22">
        <v>28</v>
      </c>
      <c r="B41" s="266" t="s">
        <v>86</v>
      </c>
      <c r="C41" s="18"/>
      <c r="D41" s="29">
        <v>552</v>
      </c>
      <c r="E41" s="30">
        <v>43139</v>
      </c>
      <c r="F41" s="31">
        <v>10000</v>
      </c>
      <c r="G41" s="70"/>
      <c r="H41" s="69"/>
      <c r="I41" s="69"/>
      <c r="J41" s="69"/>
      <c r="K41" s="69"/>
      <c r="L41" s="69"/>
      <c r="M41" s="69"/>
      <c r="N41" s="69"/>
      <c r="O41" s="69"/>
      <c r="P41" s="69"/>
      <c r="Q41" s="67"/>
      <c r="R41" s="67"/>
    </row>
    <row r="42" spans="1:18" ht="12.75">
      <c r="A42" s="22">
        <v>29</v>
      </c>
      <c r="B42" s="265" t="s">
        <v>88</v>
      </c>
      <c r="C42" s="18"/>
      <c r="D42" s="29">
        <v>439463</v>
      </c>
      <c r="E42" s="30">
        <v>43139</v>
      </c>
      <c r="F42" s="31">
        <v>10000</v>
      </c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7"/>
      <c r="R42" s="67"/>
    </row>
    <row r="43" spans="1:18" ht="12.75">
      <c r="A43" s="22">
        <v>30</v>
      </c>
      <c r="B43" s="266" t="s">
        <v>86</v>
      </c>
      <c r="C43" s="18"/>
      <c r="D43" s="29">
        <v>551</v>
      </c>
      <c r="E43" s="30">
        <v>43139</v>
      </c>
      <c r="F43" s="31">
        <v>10000</v>
      </c>
      <c r="G43" s="70"/>
      <c r="H43" s="69"/>
      <c r="I43" s="69"/>
      <c r="J43" s="69"/>
      <c r="K43" s="69"/>
      <c r="L43" s="69"/>
      <c r="M43" s="69"/>
      <c r="N43" s="69"/>
      <c r="O43" s="69"/>
      <c r="P43" s="69"/>
      <c r="Q43" s="67"/>
      <c r="R43" s="67"/>
    </row>
    <row r="44" spans="1:18" ht="13.5" thickBot="1">
      <c r="A44" s="294">
        <v>31</v>
      </c>
      <c r="B44" s="462" t="s">
        <v>89</v>
      </c>
      <c r="C44" s="463"/>
      <c r="D44" s="320">
        <v>1</v>
      </c>
      <c r="E44" s="321">
        <v>43139</v>
      </c>
      <c r="F44" s="310">
        <v>10000</v>
      </c>
      <c r="G44" s="427">
        <f>SUM(F36:F44)</f>
        <v>90000</v>
      </c>
      <c r="H44" s="69"/>
      <c r="I44" s="69"/>
      <c r="J44" s="69"/>
      <c r="K44" s="69"/>
      <c r="L44" s="69"/>
      <c r="M44" s="69"/>
      <c r="N44" s="69"/>
      <c r="O44" s="69"/>
      <c r="P44" s="69"/>
      <c r="Q44" s="67"/>
      <c r="R44" s="67"/>
    </row>
    <row r="45" spans="1:18" ht="14.25" thickBot="1" thickTop="1">
      <c r="A45" s="464">
        <v>32</v>
      </c>
      <c r="B45" s="469" t="s">
        <v>91</v>
      </c>
      <c r="C45" s="323"/>
      <c r="D45" s="465">
        <v>3</v>
      </c>
      <c r="E45" s="466">
        <v>43144</v>
      </c>
      <c r="F45" s="467">
        <v>10000</v>
      </c>
      <c r="G45" s="468">
        <f>SUM(F45)</f>
        <v>10000</v>
      </c>
      <c r="H45" s="69"/>
      <c r="I45" s="69"/>
      <c r="J45" s="69"/>
      <c r="K45" s="69"/>
      <c r="L45" s="69"/>
      <c r="M45" s="69"/>
      <c r="N45" s="69"/>
      <c r="O45" s="69"/>
      <c r="P45" s="69"/>
      <c r="Q45" s="67"/>
      <c r="R45" s="67"/>
    </row>
    <row r="46" spans="1:18" ht="14.25" thickBot="1" thickTop="1">
      <c r="A46" s="464">
        <v>33</v>
      </c>
      <c r="B46" s="622" t="s">
        <v>92</v>
      </c>
      <c r="C46" s="623"/>
      <c r="D46" s="624">
        <v>101</v>
      </c>
      <c r="E46" s="625">
        <v>43145</v>
      </c>
      <c r="F46" s="626">
        <v>10000</v>
      </c>
      <c r="G46" s="470">
        <f>SUM(F46)</f>
        <v>10000</v>
      </c>
      <c r="H46" s="88"/>
      <c r="I46" s="627" t="s">
        <v>236</v>
      </c>
      <c r="J46" s="971" t="s">
        <v>284</v>
      </c>
      <c r="K46" s="971"/>
      <c r="L46" s="971"/>
      <c r="M46" s="69"/>
      <c r="N46" s="69"/>
      <c r="O46" s="69"/>
      <c r="P46" s="69"/>
      <c r="Q46" s="67"/>
      <c r="R46" s="67"/>
    </row>
    <row r="47" spans="1:18" ht="15" customHeight="1" thickTop="1">
      <c r="A47" s="425">
        <v>34</v>
      </c>
      <c r="B47" s="267" t="s">
        <v>93</v>
      </c>
      <c r="C47" s="227"/>
      <c r="D47" s="433">
        <v>9</v>
      </c>
      <c r="E47" s="434">
        <v>43146</v>
      </c>
      <c r="F47" s="435">
        <v>10000</v>
      </c>
      <c r="G47" s="89"/>
      <c r="H47" s="88"/>
      <c r="I47" s="69"/>
      <c r="J47" s="69"/>
      <c r="K47" s="69"/>
      <c r="L47" s="69"/>
      <c r="M47" s="69"/>
      <c r="N47" s="69"/>
      <c r="O47" s="69"/>
      <c r="P47" s="69"/>
      <c r="Q47" s="67"/>
      <c r="R47" s="67"/>
    </row>
    <row r="48" spans="1:18" ht="19.5">
      <c r="A48" s="22">
        <v>35</v>
      </c>
      <c r="B48" s="271" t="s">
        <v>94</v>
      </c>
      <c r="C48" s="18"/>
      <c r="D48" s="29">
        <v>820</v>
      </c>
      <c r="E48" s="30">
        <v>43146</v>
      </c>
      <c r="F48" s="31">
        <v>10000</v>
      </c>
      <c r="G48" s="88"/>
      <c r="H48" s="88"/>
      <c r="I48" s="69"/>
      <c r="J48" s="69"/>
      <c r="K48" s="69"/>
      <c r="L48" s="69"/>
      <c r="M48" s="69"/>
      <c r="N48" s="69"/>
      <c r="O48" s="69"/>
      <c r="P48" s="69"/>
      <c r="Q48" s="67"/>
      <c r="R48" s="67"/>
    </row>
    <row r="49" spans="1:18" ht="19.5">
      <c r="A49" s="22">
        <v>36</v>
      </c>
      <c r="B49" s="271" t="s">
        <v>94</v>
      </c>
      <c r="C49" s="34"/>
      <c r="D49" s="29">
        <v>110</v>
      </c>
      <c r="E49" s="30">
        <v>43146</v>
      </c>
      <c r="F49" s="31">
        <v>10000</v>
      </c>
      <c r="G49" s="88"/>
      <c r="H49" s="86"/>
      <c r="I49" s="154"/>
      <c r="J49" s="154"/>
      <c r="K49" s="154"/>
      <c r="L49" s="154"/>
      <c r="M49" s="69"/>
      <c r="N49" s="69"/>
      <c r="O49" s="69"/>
      <c r="P49" s="69"/>
      <c r="Q49" s="67"/>
      <c r="R49" s="67"/>
    </row>
    <row r="50" spans="1:18" ht="13.5" thickBot="1">
      <c r="A50" s="294">
        <v>37</v>
      </c>
      <c r="B50" s="462" t="s">
        <v>95</v>
      </c>
      <c r="C50" s="311"/>
      <c r="D50" s="320">
        <v>33</v>
      </c>
      <c r="E50" s="321">
        <v>43146</v>
      </c>
      <c r="F50" s="310">
        <v>10000</v>
      </c>
      <c r="G50" s="471">
        <f>SUM(F47:F50)</f>
        <v>40000</v>
      </c>
      <c r="H50" s="69"/>
      <c r="I50" s="69"/>
      <c r="J50" s="69"/>
      <c r="K50" s="69"/>
      <c r="L50" s="69"/>
      <c r="M50" s="69"/>
      <c r="N50" s="69"/>
      <c r="O50" s="69"/>
      <c r="P50" s="69"/>
      <c r="Q50" s="67"/>
      <c r="R50" s="67"/>
    </row>
    <row r="51" spans="1:18" ht="24" thickBot="1" thickTop="1">
      <c r="A51" s="464">
        <v>38</v>
      </c>
      <c r="B51" s="341" t="s">
        <v>96</v>
      </c>
      <c r="C51" s="323"/>
      <c r="D51" s="465">
        <v>103</v>
      </c>
      <c r="E51" s="466">
        <v>43147</v>
      </c>
      <c r="F51" s="467">
        <v>10000</v>
      </c>
      <c r="G51" s="470">
        <f>SUM(F51)</f>
        <v>10000</v>
      </c>
      <c r="H51" s="69"/>
      <c r="I51" s="69"/>
      <c r="J51" s="69"/>
      <c r="K51" s="69"/>
      <c r="L51" s="69"/>
      <c r="M51" s="69"/>
      <c r="N51" s="69"/>
      <c r="O51" s="69"/>
      <c r="P51" s="69"/>
      <c r="Q51" s="67"/>
      <c r="R51" s="67"/>
    </row>
    <row r="52" spans="1:18" ht="13.5" thickTop="1">
      <c r="A52" s="425">
        <v>39</v>
      </c>
      <c r="B52" s="267" t="s">
        <v>97</v>
      </c>
      <c r="C52" s="472"/>
      <c r="D52" s="433">
        <v>77</v>
      </c>
      <c r="E52" s="434">
        <v>43150</v>
      </c>
      <c r="F52" s="435">
        <v>10000</v>
      </c>
      <c r="G52" s="88"/>
      <c r="H52" s="86"/>
      <c r="I52" s="154"/>
      <c r="J52" s="154"/>
      <c r="K52" s="154"/>
      <c r="L52" s="154"/>
      <c r="M52" s="69"/>
      <c r="N52" s="69"/>
      <c r="O52" s="69"/>
      <c r="P52" s="69"/>
      <c r="Q52" s="67"/>
      <c r="R52" s="67"/>
    </row>
    <row r="53" spans="1:18" ht="13.5" thickBot="1">
      <c r="A53" s="294">
        <v>40</v>
      </c>
      <c r="B53" s="462" t="s">
        <v>98</v>
      </c>
      <c r="C53" s="473"/>
      <c r="D53" s="320">
        <v>1</v>
      </c>
      <c r="E53" s="321">
        <v>43150</v>
      </c>
      <c r="F53" s="477">
        <v>9798.75</v>
      </c>
      <c r="G53" s="471">
        <f>SUM(F52:F53)</f>
        <v>19798.75</v>
      </c>
      <c r="H53" s="86"/>
      <c r="I53" s="230">
        <v>-201.25</v>
      </c>
      <c r="J53" s="154"/>
      <c r="K53" s="154"/>
      <c r="L53" s="154"/>
      <c r="M53" s="69"/>
      <c r="N53" s="69"/>
      <c r="O53" s="69"/>
      <c r="P53" s="69"/>
      <c r="Q53" s="67"/>
      <c r="R53" s="67"/>
    </row>
    <row r="54" spans="1:18" ht="13.5" thickTop="1">
      <c r="A54" s="425">
        <v>41</v>
      </c>
      <c r="B54" s="474" t="s">
        <v>99</v>
      </c>
      <c r="C54" s="227"/>
      <c r="D54" s="433">
        <v>385</v>
      </c>
      <c r="E54" s="434">
        <v>43151</v>
      </c>
      <c r="F54" s="435">
        <v>10000</v>
      </c>
      <c r="G54" s="88"/>
      <c r="H54" s="69"/>
      <c r="I54" s="69"/>
      <c r="J54" s="69"/>
      <c r="K54" s="69"/>
      <c r="L54" s="69"/>
      <c r="M54" s="69"/>
      <c r="N54" s="69"/>
      <c r="O54" s="69"/>
      <c r="P54" s="69"/>
      <c r="Q54" s="67"/>
      <c r="R54" s="67"/>
    </row>
    <row r="55" spans="1:18" ht="22.5">
      <c r="A55" s="22">
        <v>42</v>
      </c>
      <c r="B55" s="265" t="s">
        <v>100</v>
      </c>
      <c r="C55" s="18"/>
      <c r="D55" s="29">
        <v>351</v>
      </c>
      <c r="E55" s="30">
        <v>43151</v>
      </c>
      <c r="F55" s="31">
        <v>10000</v>
      </c>
      <c r="G55" s="89"/>
      <c r="H55" s="69"/>
      <c r="I55" s="69"/>
      <c r="J55" s="69"/>
      <c r="K55" s="69"/>
      <c r="L55" s="69"/>
      <c r="M55" s="69"/>
      <c r="N55" s="69"/>
      <c r="O55" s="69"/>
      <c r="P55" s="69"/>
      <c r="Q55" s="67"/>
      <c r="R55" s="67"/>
    </row>
    <row r="56" spans="1:18" ht="12.75">
      <c r="A56" s="22">
        <v>43</v>
      </c>
      <c r="B56" s="266" t="s">
        <v>101</v>
      </c>
      <c r="C56" s="18"/>
      <c r="D56" s="29">
        <v>28</v>
      </c>
      <c r="E56" s="30">
        <v>43151</v>
      </c>
      <c r="F56" s="31">
        <v>10000</v>
      </c>
      <c r="G56" s="69"/>
      <c r="H56" s="197"/>
      <c r="I56" s="197"/>
      <c r="J56" s="197"/>
      <c r="K56" s="197"/>
      <c r="L56" s="197"/>
      <c r="M56" s="292"/>
      <c r="N56" s="292"/>
      <c r="O56" s="292"/>
      <c r="P56" s="292"/>
      <c r="Q56" s="67"/>
      <c r="R56" s="67"/>
    </row>
    <row r="57" spans="1:18" ht="33.75">
      <c r="A57" s="22">
        <v>44</v>
      </c>
      <c r="B57" s="265" t="s">
        <v>102</v>
      </c>
      <c r="C57" s="18"/>
      <c r="D57" s="29">
        <v>203</v>
      </c>
      <c r="E57" s="30">
        <v>43151</v>
      </c>
      <c r="F57" s="31">
        <v>10000</v>
      </c>
      <c r="G57" s="70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7"/>
    </row>
    <row r="58" spans="1:18" ht="12.75">
      <c r="A58" s="22">
        <v>45</v>
      </c>
      <c r="B58" s="265" t="s">
        <v>103</v>
      </c>
      <c r="C58" s="18"/>
      <c r="D58" s="29">
        <v>352</v>
      </c>
      <c r="E58" s="30">
        <v>43151</v>
      </c>
      <c r="F58" s="31">
        <v>100000</v>
      </c>
      <c r="G58" s="70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7"/>
    </row>
    <row r="59" spans="1:18" ht="12.75">
      <c r="A59" s="22">
        <v>46</v>
      </c>
      <c r="B59" s="266" t="s">
        <v>98</v>
      </c>
      <c r="C59" s="18"/>
      <c r="D59" s="29">
        <v>1</v>
      </c>
      <c r="E59" s="30">
        <v>43151</v>
      </c>
      <c r="F59" s="476">
        <v>201.25</v>
      </c>
      <c r="G59" s="70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7"/>
    </row>
    <row r="60" spans="1:18" ht="24.75" thickBot="1">
      <c r="A60" s="294">
        <v>47</v>
      </c>
      <c r="B60" s="462" t="s">
        <v>104</v>
      </c>
      <c r="C60" s="311"/>
      <c r="D60" s="320">
        <v>19</v>
      </c>
      <c r="E60" s="321">
        <v>43151</v>
      </c>
      <c r="F60" s="310">
        <v>10000</v>
      </c>
      <c r="G60" s="427">
        <f>SUM(F54:F60)</f>
        <v>150201.25</v>
      </c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7"/>
    </row>
    <row r="61" spans="1:18" ht="13.5" thickTop="1">
      <c r="A61" s="425">
        <v>48</v>
      </c>
      <c r="B61" s="267" t="s">
        <v>105</v>
      </c>
      <c r="C61" s="475"/>
      <c r="D61" s="433">
        <v>234</v>
      </c>
      <c r="E61" s="434">
        <v>43153</v>
      </c>
      <c r="F61" s="435">
        <v>10000</v>
      </c>
      <c r="G61" s="70"/>
      <c r="H61" s="91"/>
      <c r="I61" s="197"/>
      <c r="J61" s="197"/>
      <c r="K61" s="197"/>
      <c r="L61" s="69"/>
      <c r="M61" s="69"/>
      <c r="N61" s="69"/>
      <c r="O61" s="69"/>
      <c r="P61" s="69"/>
      <c r="Q61" s="67"/>
      <c r="R61" s="67"/>
    </row>
    <row r="62" spans="1:18" ht="12.75">
      <c r="A62" s="22">
        <v>49</v>
      </c>
      <c r="B62" s="265" t="s">
        <v>106</v>
      </c>
      <c r="C62" s="343"/>
      <c r="D62" s="29">
        <v>328</v>
      </c>
      <c r="E62" s="30">
        <v>43153</v>
      </c>
      <c r="F62" s="31">
        <v>10000</v>
      </c>
      <c r="G62" s="70"/>
      <c r="H62" s="172"/>
      <c r="I62" s="172"/>
      <c r="J62" s="172"/>
      <c r="K62" s="172"/>
      <c r="L62" s="172"/>
      <c r="M62" s="69"/>
      <c r="N62" s="69"/>
      <c r="O62" s="69"/>
      <c r="P62" s="69"/>
      <c r="Q62" s="67"/>
      <c r="R62" s="67"/>
    </row>
    <row r="63" spans="1:18" ht="12.75">
      <c r="A63" s="22">
        <v>50</v>
      </c>
      <c r="B63" s="265" t="s">
        <v>107</v>
      </c>
      <c r="C63" s="18"/>
      <c r="D63" s="29">
        <v>5</v>
      </c>
      <c r="E63" s="30">
        <v>43152</v>
      </c>
      <c r="F63" s="31">
        <v>10000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7"/>
    </row>
    <row r="64" spans="1:18" ht="13.5" thickBot="1">
      <c r="A64" s="294">
        <v>51</v>
      </c>
      <c r="B64" s="338" t="s">
        <v>108</v>
      </c>
      <c r="C64" s="311"/>
      <c r="D64" s="320">
        <v>24</v>
      </c>
      <c r="E64" s="321">
        <v>43153</v>
      </c>
      <c r="F64" s="310">
        <v>10000</v>
      </c>
      <c r="G64" s="427">
        <f>SUM(F61:F64)</f>
        <v>40000</v>
      </c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7"/>
    </row>
    <row r="65" spans="1:18" ht="13.5" thickTop="1">
      <c r="A65" s="425">
        <v>52</v>
      </c>
      <c r="B65" s="267" t="s">
        <v>109</v>
      </c>
      <c r="C65" s="478"/>
      <c r="D65" s="479">
        <v>329</v>
      </c>
      <c r="E65" s="434">
        <v>43157</v>
      </c>
      <c r="F65" s="435">
        <v>10000</v>
      </c>
      <c r="G65" s="70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7"/>
    </row>
    <row r="66" spans="1:18" ht="12.75">
      <c r="A66" s="22">
        <v>53</v>
      </c>
      <c r="B66" s="265" t="s">
        <v>110</v>
      </c>
      <c r="C66" s="221"/>
      <c r="D66" s="237">
        <v>7</v>
      </c>
      <c r="E66" s="30">
        <v>43153</v>
      </c>
      <c r="F66" s="31">
        <v>10000</v>
      </c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</row>
    <row r="67" spans="1:18" ht="22.5">
      <c r="A67" s="22">
        <v>54</v>
      </c>
      <c r="B67" s="265" t="s">
        <v>111</v>
      </c>
      <c r="C67" s="221"/>
      <c r="D67" s="237">
        <v>103</v>
      </c>
      <c r="E67" s="30">
        <v>43157</v>
      </c>
      <c r="F67" s="31">
        <v>10000</v>
      </c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7"/>
    </row>
    <row r="68" spans="1:18" ht="34.5" thickBot="1">
      <c r="A68" s="294">
        <v>55</v>
      </c>
      <c r="B68" s="338" t="s">
        <v>112</v>
      </c>
      <c r="C68" s="480"/>
      <c r="D68" s="481">
        <v>5</v>
      </c>
      <c r="E68" s="321">
        <v>43157</v>
      </c>
      <c r="F68" s="310">
        <v>10000</v>
      </c>
      <c r="G68" s="427">
        <f>SUM(F65:F68)</f>
        <v>40000</v>
      </c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7"/>
    </row>
    <row r="69" spans="1:18" ht="13.5" thickTop="1">
      <c r="A69" s="425">
        <v>56</v>
      </c>
      <c r="B69" s="482" t="s">
        <v>71</v>
      </c>
      <c r="C69" s="478"/>
      <c r="D69" s="479">
        <v>1169</v>
      </c>
      <c r="E69" s="434">
        <v>43158</v>
      </c>
      <c r="F69" s="435">
        <v>1000</v>
      </c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7"/>
    </row>
    <row r="70" spans="1:18" ht="22.5">
      <c r="A70" s="22">
        <v>57</v>
      </c>
      <c r="B70" s="265" t="s">
        <v>113</v>
      </c>
      <c r="C70" s="221"/>
      <c r="D70" s="237">
        <v>287</v>
      </c>
      <c r="E70" s="30">
        <v>43158</v>
      </c>
      <c r="F70" s="31">
        <v>5000</v>
      </c>
      <c r="G70" s="70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7"/>
    </row>
    <row r="71" spans="1:18" ht="12.75">
      <c r="A71" s="22">
        <v>58</v>
      </c>
      <c r="B71" s="265" t="s">
        <v>114</v>
      </c>
      <c r="C71" s="221"/>
      <c r="D71" s="237">
        <v>91</v>
      </c>
      <c r="E71" s="30">
        <v>43158</v>
      </c>
      <c r="F71" s="31">
        <v>10000</v>
      </c>
      <c r="G71" s="70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7"/>
    </row>
    <row r="72" spans="1:18" ht="13.5" thickBot="1">
      <c r="A72" s="294">
        <v>59</v>
      </c>
      <c r="B72" s="338" t="s">
        <v>71</v>
      </c>
      <c r="C72" s="480"/>
      <c r="D72" s="481">
        <v>1168</v>
      </c>
      <c r="E72" s="321">
        <v>43158</v>
      </c>
      <c r="F72" s="310">
        <v>1000</v>
      </c>
      <c r="G72" s="427">
        <f>SUM(F69:F72)</f>
        <v>17000</v>
      </c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7"/>
    </row>
    <row r="73" spans="1:18" ht="13.5" thickTop="1">
      <c r="A73" s="425">
        <v>60</v>
      </c>
      <c r="B73" s="267"/>
      <c r="C73" s="478"/>
      <c r="D73" s="479"/>
      <c r="E73" s="434"/>
      <c r="F73" s="435"/>
      <c r="G73" s="70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7"/>
    </row>
    <row r="74" spans="1:18" ht="12.75">
      <c r="A74" s="22">
        <v>61</v>
      </c>
      <c r="B74" s="265"/>
      <c r="C74" s="18"/>
      <c r="D74" s="237"/>
      <c r="E74" s="30"/>
      <c r="F74" s="31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7"/>
    </row>
    <row r="75" spans="1:18" ht="12.75">
      <c r="A75" s="344">
        <v>62</v>
      </c>
      <c r="B75" s="265"/>
      <c r="C75" s="18"/>
      <c r="D75" s="237"/>
      <c r="E75" s="30"/>
      <c r="F75" s="31"/>
      <c r="G75" s="70"/>
      <c r="H75" s="346"/>
      <c r="I75" s="346"/>
      <c r="J75" s="346"/>
      <c r="K75" s="346"/>
      <c r="L75" s="346"/>
      <c r="M75" s="230"/>
      <c r="N75" s="230"/>
      <c r="O75" s="230"/>
      <c r="P75" s="230"/>
      <c r="Q75" s="342"/>
      <c r="R75" s="67"/>
    </row>
    <row r="76" spans="1:18" ht="12.75">
      <c r="A76" s="22">
        <v>63</v>
      </c>
      <c r="B76" s="265"/>
      <c r="C76" s="18"/>
      <c r="D76" s="237"/>
      <c r="E76" s="30"/>
      <c r="F76" s="31"/>
      <c r="G76" s="70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7"/>
    </row>
    <row r="77" spans="1:18" ht="12.75">
      <c r="A77" s="22">
        <v>64</v>
      </c>
      <c r="B77" s="265"/>
      <c r="C77" s="18"/>
      <c r="D77" s="237"/>
      <c r="E77" s="30"/>
      <c r="F77" s="31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7"/>
    </row>
    <row r="78" spans="1:18" ht="12.75">
      <c r="A78" s="22">
        <v>65</v>
      </c>
      <c r="B78" s="266"/>
      <c r="C78" s="18"/>
      <c r="D78" s="237"/>
      <c r="E78" s="30"/>
      <c r="F78" s="31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7"/>
    </row>
    <row r="79" spans="1:18" ht="12.75">
      <c r="A79" s="22">
        <v>66</v>
      </c>
      <c r="B79" s="271"/>
      <c r="C79" s="18"/>
      <c r="D79" s="237"/>
      <c r="E79" s="30"/>
      <c r="F79" s="31"/>
      <c r="G79" s="70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7"/>
    </row>
    <row r="80" spans="1:18" ht="12.75">
      <c r="A80" s="22"/>
      <c r="B80" s="265"/>
      <c r="C80" s="18"/>
      <c r="D80" s="237"/>
      <c r="E80" s="30"/>
      <c r="F80" s="31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7"/>
    </row>
    <row r="81" spans="1:16" ht="12.75">
      <c r="A81" s="63"/>
      <c r="B81" s="367"/>
      <c r="C81" s="170"/>
      <c r="D81" s="66"/>
      <c r="E81" s="68" t="s">
        <v>13</v>
      </c>
      <c r="F81" s="483">
        <f>SUM(F14:F79)</f>
        <v>595000</v>
      </c>
      <c r="G81" s="238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4"/>
      <c r="B82" s="367"/>
      <c r="C82" s="64"/>
      <c r="D82" s="66"/>
      <c r="E82" s="111" t="s">
        <v>12</v>
      </c>
      <c r="F82" s="115"/>
      <c r="G82" s="70"/>
      <c r="H82" s="1"/>
      <c r="I82" s="1"/>
      <c r="J82" s="1"/>
      <c r="K82" s="1"/>
      <c r="L82" s="1"/>
      <c r="M82" s="1"/>
      <c r="N82" s="1"/>
      <c r="O82" s="1"/>
      <c r="P82" s="1"/>
    </row>
    <row r="83" spans="1:17" ht="12.75">
      <c r="A83" s="27"/>
      <c r="B83" s="429"/>
      <c r="C83" s="9"/>
      <c r="D83" s="3"/>
      <c r="E83" s="3"/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5"/>
      <c r="D84" s="7"/>
      <c r="E84" s="7"/>
      <c r="F84" s="11"/>
      <c r="G84" s="112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428"/>
      <c r="D85" s="2"/>
      <c r="E85" s="2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5" t="s">
        <v>1</v>
      </c>
      <c r="D86" s="2"/>
      <c r="E86" s="2"/>
      <c r="F86" s="11" t="s">
        <v>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428"/>
      <c r="D87" s="2"/>
      <c r="E87" s="2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956" t="s">
        <v>15</v>
      </c>
      <c r="B88" s="940"/>
      <c r="C88" s="941" t="s">
        <v>16</v>
      </c>
      <c r="D88" s="941"/>
      <c r="E88" s="941"/>
      <c r="F88" s="94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08"/>
      <c r="B89" s="431"/>
      <c r="C89" s="941"/>
      <c r="D89" s="941"/>
      <c r="E89" s="941"/>
      <c r="F89" s="94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6" ht="12.75">
      <c r="A90" s="108"/>
      <c r="B90" s="431"/>
      <c r="C90" s="941"/>
      <c r="D90" s="941"/>
      <c r="E90" s="941"/>
      <c r="F90" s="941"/>
    </row>
  </sheetData>
  <sheetProtection/>
  <mergeCells count="14">
    <mergeCell ref="B6:F6"/>
    <mergeCell ref="J46:L46"/>
    <mergeCell ref="E1:F1"/>
    <mergeCell ref="E2:F2"/>
    <mergeCell ref="E3:F3"/>
    <mergeCell ref="B5:F5"/>
    <mergeCell ref="A88:B88"/>
    <mergeCell ref="C88:F90"/>
    <mergeCell ref="A9:A13"/>
    <mergeCell ref="B9:B13"/>
    <mergeCell ref="C9:C13"/>
    <mergeCell ref="D9:D13"/>
    <mergeCell ref="E9:F9"/>
    <mergeCell ref="E10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15" zoomScaleNormal="115" zoomScalePageLayoutView="0" workbookViewId="0" topLeftCell="A48">
      <selection activeCell="J54" sqref="J54"/>
    </sheetView>
  </sheetViews>
  <sheetFormatPr defaultColWidth="9.00390625" defaultRowHeight="12.75"/>
  <cols>
    <col min="1" max="1" width="5.25390625" style="0" customWidth="1"/>
    <col min="2" max="2" width="24.00390625" style="0" customWidth="1"/>
    <col min="3" max="3" width="11.75390625" style="15" customWidth="1"/>
    <col min="5" max="5" width="13.00390625" style="0" customWidth="1"/>
    <col min="6" max="6" width="17.75390625" style="0" customWidth="1"/>
    <col min="7" max="7" width="14.75390625" style="0" customWidth="1"/>
    <col min="10" max="11" width="8.875" style="0" customWidth="1"/>
  </cols>
  <sheetData>
    <row r="1" spans="1:6" ht="12.75">
      <c r="A1" s="1"/>
      <c r="B1" s="8"/>
      <c r="D1" s="2"/>
      <c r="E1" t="s">
        <v>11</v>
      </c>
      <c r="F1" s="7"/>
    </row>
    <row r="2" spans="1:6" ht="12.75">
      <c r="A2" s="1"/>
      <c r="B2" s="8"/>
      <c r="D2" s="2"/>
      <c r="E2" t="s">
        <v>10</v>
      </c>
      <c r="F2" s="7"/>
    </row>
    <row r="3" spans="1:6" ht="12.75">
      <c r="A3" s="1"/>
      <c r="B3" s="8"/>
      <c r="D3" s="2"/>
      <c r="E3" s="975" t="s">
        <v>14</v>
      </c>
      <c r="F3" s="975"/>
    </row>
    <row r="4" spans="1:6" ht="12.75">
      <c r="A4" s="1"/>
      <c r="B4" s="8"/>
      <c r="D4" s="2"/>
      <c r="E4" s="2"/>
      <c r="F4" s="6"/>
    </row>
    <row r="5" spans="1:6" ht="12.75">
      <c r="A5" s="1"/>
      <c r="B5" s="5" t="s">
        <v>5</v>
      </c>
      <c r="D5" s="7"/>
      <c r="E5" s="7"/>
      <c r="F5" s="7"/>
    </row>
    <row r="6" spans="1:6" ht="12.75">
      <c r="A6" s="1"/>
      <c r="B6" s="970" t="s">
        <v>115</v>
      </c>
      <c r="C6" s="970"/>
      <c r="D6" s="970"/>
      <c r="E6" s="970"/>
      <c r="F6" s="7"/>
    </row>
    <row r="7" spans="1:6" ht="12.75">
      <c r="A7" s="1"/>
      <c r="B7" s="8"/>
      <c r="C7" s="16"/>
      <c r="D7" s="2"/>
      <c r="E7" s="2"/>
      <c r="F7" s="6"/>
    </row>
    <row r="8" spans="1:6" ht="12.75">
      <c r="A8" s="1"/>
      <c r="B8" s="8"/>
      <c r="C8" s="16"/>
      <c r="D8" s="2"/>
      <c r="E8" s="2"/>
      <c r="F8" s="6"/>
    </row>
    <row r="9" spans="1:6" ht="12.75">
      <c r="A9" s="943" t="s">
        <v>6</v>
      </c>
      <c r="B9" s="973" t="s">
        <v>2</v>
      </c>
      <c r="C9" s="950" t="s">
        <v>7</v>
      </c>
      <c r="D9" s="952" t="s">
        <v>6</v>
      </c>
      <c r="E9" s="964" t="s">
        <v>4</v>
      </c>
      <c r="F9" s="944"/>
    </row>
    <row r="10" spans="1:6" ht="12.75">
      <c r="A10" s="943"/>
      <c r="B10" s="974"/>
      <c r="C10" s="951"/>
      <c r="D10" s="953"/>
      <c r="E10" s="976" t="s">
        <v>8</v>
      </c>
      <c r="F10" s="977"/>
    </row>
    <row r="11" spans="1:6" ht="12.75">
      <c r="A11" s="943"/>
      <c r="B11" s="974"/>
      <c r="C11" s="951"/>
      <c r="D11" s="953"/>
      <c r="E11" s="978"/>
      <c r="F11" s="979"/>
    </row>
    <row r="12" spans="1:6" ht="12.75">
      <c r="A12" s="943"/>
      <c r="B12" s="974"/>
      <c r="C12" s="951"/>
      <c r="D12" s="953"/>
      <c r="E12" s="980"/>
      <c r="F12" s="981"/>
    </row>
    <row r="13" spans="1:6" ht="12.75">
      <c r="A13" s="939"/>
      <c r="B13" s="974"/>
      <c r="C13" s="951"/>
      <c r="D13" s="953"/>
      <c r="E13" s="12" t="s">
        <v>3</v>
      </c>
      <c r="F13" s="13" t="s">
        <v>0</v>
      </c>
    </row>
    <row r="14" spans="1:12" ht="34.5" thickBot="1">
      <c r="A14" s="294">
        <v>1</v>
      </c>
      <c r="B14" s="311" t="s">
        <v>116</v>
      </c>
      <c r="C14" s="486"/>
      <c r="D14" s="295">
        <v>122</v>
      </c>
      <c r="E14" s="296">
        <v>43159</v>
      </c>
      <c r="F14" s="297">
        <v>300000</v>
      </c>
      <c r="G14" s="427">
        <f>SUM(F14)</f>
        <v>300000</v>
      </c>
      <c r="H14" s="69"/>
      <c r="I14" s="69"/>
      <c r="J14" s="69"/>
      <c r="K14" s="69"/>
      <c r="L14" s="69"/>
    </row>
    <row r="15" spans="1:12" ht="13.5" thickTop="1">
      <c r="A15" s="239">
        <v>2</v>
      </c>
      <c r="B15" s="487" t="s">
        <v>117</v>
      </c>
      <c r="C15" s="484"/>
      <c r="D15" s="56">
        <v>2</v>
      </c>
      <c r="E15" s="80">
        <v>43160</v>
      </c>
      <c r="F15" s="226">
        <v>10000</v>
      </c>
      <c r="G15" s="69"/>
      <c r="H15" s="69"/>
      <c r="I15" s="69"/>
      <c r="J15" s="69"/>
      <c r="K15" s="69"/>
      <c r="L15" s="69"/>
    </row>
    <row r="16" spans="1:12" ht="13.5" thickBot="1">
      <c r="A16" s="325">
        <v>3</v>
      </c>
      <c r="B16" s="485" t="s">
        <v>118</v>
      </c>
      <c r="C16" s="486"/>
      <c r="D16" s="295">
        <v>134</v>
      </c>
      <c r="E16" s="296">
        <v>43160</v>
      </c>
      <c r="F16" s="297">
        <v>10000</v>
      </c>
      <c r="G16" s="427">
        <f>SUM(F15:F16)</f>
        <v>20000</v>
      </c>
      <c r="H16" s="69"/>
      <c r="I16" s="69"/>
      <c r="J16" s="69"/>
      <c r="K16" s="69"/>
      <c r="L16" s="69"/>
    </row>
    <row r="17" spans="1:12" ht="13.5" thickTop="1">
      <c r="A17" s="116">
        <v>4</v>
      </c>
      <c r="B17" s="487" t="s">
        <v>119</v>
      </c>
      <c r="C17" s="484"/>
      <c r="D17" s="56">
        <v>547</v>
      </c>
      <c r="E17" s="80">
        <v>43161</v>
      </c>
      <c r="F17" s="226">
        <v>10000</v>
      </c>
      <c r="G17" s="70"/>
      <c r="H17" s="69"/>
      <c r="I17" s="69"/>
      <c r="J17" s="69"/>
      <c r="K17" s="69"/>
      <c r="L17" s="69"/>
    </row>
    <row r="18" spans="1:12" ht="13.5" thickBot="1">
      <c r="A18" s="488">
        <v>5</v>
      </c>
      <c r="B18" s="311" t="s">
        <v>120</v>
      </c>
      <c r="C18" s="486"/>
      <c r="D18" s="295">
        <v>5</v>
      </c>
      <c r="E18" s="296">
        <v>43160</v>
      </c>
      <c r="F18" s="297">
        <v>10000</v>
      </c>
      <c r="G18" s="427">
        <f>SUM(F17:F18)</f>
        <v>20000</v>
      </c>
      <c r="H18" s="69"/>
      <c r="I18" s="69"/>
      <c r="J18" s="69"/>
      <c r="K18" s="69"/>
      <c r="L18" s="69"/>
    </row>
    <row r="19" spans="1:12" ht="14.25" thickBot="1" thickTop="1">
      <c r="A19" s="340">
        <v>6</v>
      </c>
      <c r="B19" s="489" t="s">
        <v>121</v>
      </c>
      <c r="C19" s="490"/>
      <c r="D19" s="304">
        <v>906</v>
      </c>
      <c r="E19" s="306">
        <v>43165</v>
      </c>
      <c r="F19" s="467">
        <v>10000</v>
      </c>
      <c r="G19" s="491">
        <f>SUM(F19)</f>
        <v>10000</v>
      </c>
      <c r="H19" s="345"/>
      <c r="I19" s="345"/>
      <c r="J19" s="345"/>
      <c r="K19" s="345"/>
      <c r="L19" s="172"/>
    </row>
    <row r="20" spans="1:12" ht="24" thickBot="1" thickTop="1">
      <c r="A20" s="340">
        <v>7</v>
      </c>
      <c r="B20" s="323" t="s">
        <v>122</v>
      </c>
      <c r="C20" s="492"/>
      <c r="D20" s="304">
        <v>353</v>
      </c>
      <c r="E20" s="306">
        <v>43165</v>
      </c>
      <c r="F20" s="305">
        <v>10000</v>
      </c>
      <c r="G20" s="493">
        <f>SUM(F20)</f>
        <v>10000</v>
      </c>
      <c r="H20" s="345"/>
      <c r="I20" s="345"/>
      <c r="J20" s="345"/>
      <c r="K20" s="345"/>
      <c r="L20" s="172"/>
    </row>
    <row r="21" spans="1:12" ht="23.25" thickTop="1">
      <c r="A21" s="239">
        <v>8</v>
      </c>
      <c r="B21" s="227" t="s">
        <v>123</v>
      </c>
      <c r="C21" s="484"/>
      <c r="D21" s="56">
        <v>77502</v>
      </c>
      <c r="E21" s="80">
        <v>43171</v>
      </c>
      <c r="F21" s="226">
        <v>10000</v>
      </c>
      <c r="G21" s="142"/>
      <c r="H21" s="69"/>
      <c r="I21" s="69"/>
      <c r="J21" s="69"/>
      <c r="K21" s="69"/>
      <c r="L21" s="69"/>
    </row>
    <row r="22" spans="1:12" ht="22.5">
      <c r="A22" s="26">
        <v>9</v>
      </c>
      <c r="B22" s="18" t="s">
        <v>123</v>
      </c>
      <c r="C22" s="20"/>
      <c r="D22" s="23">
        <v>77503</v>
      </c>
      <c r="E22" s="24">
        <v>43171</v>
      </c>
      <c r="F22" s="25">
        <v>10000</v>
      </c>
      <c r="G22" s="151"/>
      <c r="H22" s="345"/>
      <c r="I22" s="345"/>
      <c r="J22" s="345"/>
      <c r="K22" s="345"/>
      <c r="L22" s="69"/>
    </row>
    <row r="23" spans="1:12" ht="24">
      <c r="A23" s="26">
        <v>10</v>
      </c>
      <c r="B23" s="60" t="s">
        <v>124</v>
      </c>
      <c r="C23" s="379"/>
      <c r="D23" s="167">
        <v>12</v>
      </c>
      <c r="E23" s="291">
        <v>43171</v>
      </c>
      <c r="F23" s="168">
        <v>10000</v>
      </c>
      <c r="G23" s="166"/>
      <c r="H23" s="69"/>
      <c r="I23" s="69"/>
      <c r="J23" s="69"/>
      <c r="K23" s="69"/>
      <c r="L23" s="69"/>
    </row>
    <row r="24" spans="1:12" ht="22.5">
      <c r="A24" s="54">
        <v>11</v>
      </c>
      <c r="B24" s="18" t="s">
        <v>125</v>
      </c>
      <c r="C24" s="52"/>
      <c r="D24" s="23">
        <v>258</v>
      </c>
      <c r="E24" s="291">
        <v>43171</v>
      </c>
      <c r="F24" s="168">
        <v>10000</v>
      </c>
      <c r="G24" s="142"/>
      <c r="H24" s="69"/>
      <c r="I24" s="69"/>
      <c r="J24" s="69"/>
      <c r="K24" s="69"/>
      <c r="L24" s="69"/>
    </row>
    <row r="25" spans="1:12" ht="23.25" thickBot="1">
      <c r="A25" s="325">
        <v>12</v>
      </c>
      <c r="B25" s="311" t="s">
        <v>126</v>
      </c>
      <c r="C25" s="486"/>
      <c r="D25" s="295">
        <v>6</v>
      </c>
      <c r="E25" s="296">
        <v>43165</v>
      </c>
      <c r="F25" s="297">
        <v>10000</v>
      </c>
      <c r="G25" s="495">
        <f>SUM(F21:F25)</f>
        <v>50000</v>
      </c>
      <c r="H25" s="69"/>
      <c r="I25" s="69"/>
      <c r="J25" s="69"/>
      <c r="K25" s="69"/>
      <c r="L25" s="69"/>
    </row>
    <row r="26" spans="1:12" ht="13.5" thickTop="1">
      <c r="A26" s="116">
        <v>13</v>
      </c>
      <c r="B26" s="227" t="s">
        <v>127</v>
      </c>
      <c r="C26" s="496"/>
      <c r="D26" s="56">
        <v>1</v>
      </c>
      <c r="E26" s="80">
        <v>43172</v>
      </c>
      <c r="F26" s="226">
        <v>10000</v>
      </c>
      <c r="G26" s="151"/>
      <c r="H26" s="69"/>
      <c r="I26" s="69"/>
      <c r="J26" s="69"/>
      <c r="K26" s="69"/>
      <c r="L26" s="69"/>
    </row>
    <row r="27" spans="1:12" ht="12.75">
      <c r="A27" s="54">
        <v>14</v>
      </c>
      <c r="B27" s="18" t="s">
        <v>128</v>
      </c>
      <c r="C27" s="20"/>
      <c r="D27" s="23">
        <v>163</v>
      </c>
      <c r="E27" s="24">
        <v>43172</v>
      </c>
      <c r="F27" s="25">
        <v>10000</v>
      </c>
      <c r="G27" s="142"/>
      <c r="H27" s="345"/>
      <c r="I27" s="345"/>
      <c r="J27" s="345"/>
      <c r="K27" s="345"/>
      <c r="L27" s="69"/>
    </row>
    <row r="28" spans="1:12" ht="24">
      <c r="A28" s="26">
        <v>15</v>
      </c>
      <c r="B28" s="60" t="s">
        <v>129</v>
      </c>
      <c r="C28" s="19"/>
      <c r="D28" s="23">
        <v>320</v>
      </c>
      <c r="E28" s="24">
        <v>43172</v>
      </c>
      <c r="F28" s="25">
        <v>10000</v>
      </c>
      <c r="G28" s="142"/>
      <c r="H28" s="69"/>
      <c r="I28" s="69"/>
      <c r="J28" s="69"/>
      <c r="K28" s="69"/>
      <c r="L28" s="69"/>
    </row>
    <row r="29" spans="1:12" s="117" customFormat="1" ht="23.25" thickBot="1">
      <c r="A29" s="294">
        <v>16</v>
      </c>
      <c r="B29" s="311" t="s">
        <v>130</v>
      </c>
      <c r="C29" s="497" t="s">
        <v>131</v>
      </c>
      <c r="D29" s="295">
        <v>751513</v>
      </c>
      <c r="E29" s="296">
        <v>43172</v>
      </c>
      <c r="F29" s="326">
        <v>-200000</v>
      </c>
      <c r="G29" s="471">
        <f>SUM(F26:F29)</f>
        <v>-170000</v>
      </c>
      <c r="H29" s="498" t="s">
        <v>132</v>
      </c>
      <c r="I29" s="982" t="s">
        <v>133</v>
      </c>
      <c r="J29" s="983"/>
      <c r="K29" s="984"/>
      <c r="L29" s="189"/>
    </row>
    <row r="30" spans="1:12" s="117" customFormat="1" ht="24.75" thickTop="1">
      <c r="A30" s="432">
        <v>17</v>
      </c>
      <c r="B30" s="487" t="s">
        <v>134</v>
      </c>
      <c r="C30" s="494"/>
      <c r="D30" s="56">
        <v>238</v>
      </c>
      <c r="E30" s="80">
        <v>43173</v>
      </c>
      <c r="F30" s="226">
        <v>10000</v>
      </c>
      <c r="G30" s="189"/>
      <c r="H30" s="189"/>
      <c r="I30" s="189"/>
      <c r="J30" s="189"/>
      <c r="K30" s="189"/>
      <c r="L30" s="189"/>
    </row>
    <row r="31" spans="1:12" s="117" customFormat="1" ht="13.5" thickBot="1">
      <c r="A31" s="294">
        <v>18</v>
      </c>
      <c r="B31" s="485" t="s">
        <v>135</v>
      </c>
      <c r="C31" s="486"/>
      <c r="D31" s="295">
        <v>39105</v>
      </c>
      <c r="E31" s="296">
        <v>43173</v>
      </c>
      <c r="F31" s="297">
        <v>10000</v>
      </c>
      <c r="G31" s="471">
        <f>SUM(F30:F31)</f>
        <v>20000</v>
      </c>
      <c r="H31" s="189"/>
      <c r="I31" s="189"/>
      <c r="J31" s="189"/>
      <c r="K31" s="189"/>
      <c r="L31" s="189"/>
    </row>
    <row r="32" spans="1:12" s="117" customFormat="1" ht="13.5" thickTop="1">
      <c r="A32" s="425">
        <v>19</v>
      </c>
      <c r="B32" s="227" t="s">
        <v>136</v>
      </c>
      <c r="C32" s="484"/>
      <c r="D32" s="56">
        <v>3357</v>
      </c>
      <c r="E32" s="80">
        <v>43174</v>
      </c>
      <c r="F32" s="226">
        <v>5000</v>
      </c>
      <c r="G32" s="189"/>
      <c r="H32" s="189"/>
      <c r="I32" s="189"/>
      <c r="J32" s="189"/>
      <c r="K32" s="189"/>
      <c r="L32" s="189"/>
    </row>
    <row r="33" spans="1:12" s="117" customFormat="1" ht="22.5">
      <c r="A33" s="32">
        <v>20</v>
      </c>
      <c r="B33" s="18" t="s">
        <v>137</v>
      </c>
      <c r="C33" s="71"/>
      <c r="D33" s="23">
        <v>2</v>
      </c>
      <c r="E33" s="24">
        <v>43174</v>
      </c>
      <c r="F33" s="31">
        <v>10000</v>
      </c>
      <c r="G33" s="189"/>
      <c r="H33" s="231"/>
      <c r="I33" s="231"/>
      <c r="J33" s="231"/>
      <c r="K33" s="189"/>
      <c r="L33" s="189"/>
    </row>
    <row r="34" spans="1:12" s="118" customFormat="1" ht="12.75">
      <c r="A34" s="22">
        <v>21</v>
      </c>
      <c r="B34" s="18" t="s">
        <v>138</v>
      </c>
      <c r="C34" s="50" t="s">
        <v>139</v>
      </c>
      <c r="D34" s="23">
        <v>232</v>
      </c>
      <c r="E34" s="24">
        <v>43174</v>
      </c>
      <c r="F34" s="25">
        <v>10000</v>
      </c>
      <c r="G34" s="89"/>
      <c r="H34" s="197"/>
      <c r="I34" s="197"/>
      <c r="J34" s="197"/>
      <c r="K34" s="197"/>
      <c r="L34" s="197"/>
    </row>
    <row r="35" spans="1:12" s="117" customFormat="1" ht="12.75">
      <c r="A35" s="22">
        <v>22</v>
      </c>
      <c r="B35" s="18" t="s">
        <v>140</v>
      </c>
      <c r="C35" s="52"/>
      <c r="D35" s="23">
        <v>45</v>
      </c>
      <c r="E35" s="24">
        <v>43174</v>
      </c>
      <c r="F35" s="25">
        <v>10000</v>
      </c>
      <c r="G35" s="230"/>
      <c r="H35" s="230"/>
      <c r="I35" s="230"/>
      <c r="J35" s="230"/>
      <c r="K35" s="230"/>
      <c r="L35" s="189"/>
    </row>
    <row r="36" spans="1:12" s="117" customFormat="1" ht="13.5" thickBot="1">
      <c r="A36" s="426">
        <v>23</v>
      </c>
      <c r="B36" s="485" t="s">
        <v>141</v>
      </c>
      <c r="C36" s="500"/>
      <c r="D36" s="320">
        <v>129</v>
      </c>
      <c r="E36" s="321">
        <v>43174</v>
      </c>
      <c r="F36" s="310">
        <v>10000</v>
      </c>
      <c r="G36" s="471">
        <f>SUM(F32:F36)</f>
        <v>45000</v>
      </c>
      <c r="H36" s="189"/>
      <c r="I36" s="189"/>
      <c r="J36" s="189"/>
      <c r="K36" s="189"/>
      <c r="L36" s="189"/>
    </row>
    <row r="37" spans="1:12" s="117" customFormat="1" ht="13.5" thickTop="1">
      <c r="A37" s="425">
        <v>24</v>
      </c>
      <c r="B37" s="487" t="s">
        <v>142</v>
      </c>
      <c r="C37" s="499"/>
      <c r="D37" s="433">
        <v>704</v>
      </c>
      <c r="E37" s="434">
        <v>43175</v>
      </c>
      <c r="F37" s="435">
        <v>10000</v>
      </c>
      <c r="G37" s="89"/>
      <c r="H37" s="189"/>
      <c r="I37" s="189"/>
      <c r="J37" s="189"/>
      <c r="K37" s="189"/>
      <c r="L37" s="219"/>
    </row>
    <row r="38" spans="1:12" s="51" customFormat="1" ht="12.75">
      <c r="A38" s="22">
        <v>25</v>
      </c>
      <c r="B38" s="60" t="s">
        <v>143</v>
      </c>
      <c r="C38" s="50"/>
      <c r="D38" s="29">
        <v>122</v>
      </c>
      <c r="E38" s="30">
        <v>43174</v>
      </c>
      <c r="F38" s="31">
        <v>10000</v>
      </c>
      <c r="G38" s="85"/>
      <c r="H38" s="85"/>
      <c r="I38" s="85"/>
      <c r="J38" s="85"/>
      <c r="K38" s="85"/>
      <c r="L38" s="94"/>
    </row>
    <row r="39" spans="1:12" s="51" customFormat="1" ht="12.75">
      <c r="A39" s="32">
        <v>26</v>
      </c>
      <c r="B39" s="18" t="s">
        <v>144</v>
      </c>
      <c r="C39" s="50"/>
      <c r="D39" s="29">
        <v>2</v>
      </c>
      <c r="E39" s="30">
        <v>43175</v>
      </c>
      <c r="F39" s="31">
        <v>10000</v>
      </c>
      <c r="G39" s="85"/>
      <c r="H39" s="85"/>
      <c r="I39" s="85"/>
      <c r="J39" s="85"/>
      <c r="K39" s="85"/>
      <c r="L39" s="94"/>
    </row>
    <row r="40" spans="1:12" s="51" customFormat="1" ht="13.5" thickBot="1">
      <c r="A40" s="426">
        <v>27</v>
      </c>
      <c r="B40" s="485" t="s">
        <v>145</v>
      </c>
      <c r="C40" s="501"/>
      <c r="D40" s="320">
        <v>796</v>
      </c>
      <c r="E40" s="321">
        <v>43175</v>
      </c>
      <c r="F40" s="310">
        <v>5000</v>
      </c>
      <c r="G40" s="471">
        <f>SUM(F37:F40)</f>
        <v>35000</v>
      </c>
      <c r="H40" s="85"/>
      <c r="I40" s="85"/>
      <c r="J40" s="85"/>
      <c r="K40" s="85"/>
      <c r="L40" s="94"/>
    </row>
    <row r="41" spans="1:12" s="51" customFormat="1" ht="13.5" thickTop="1">
      <c r="A41" s="432">
        <v>28</v>
      </c>
      <c r="B41" s="227" t="s">
        <v>146</v>
      </c>
      <c r="C41" s="240"/>
      <c r="D41" s="433">
        <v>226</v>
      </c>
      <c r="E41" s="434">
        <v>43178</v>
      </c>
      <c r="F41" s="435">
        <v>5000</v>
      </c>
      <c r="G41" s="89"/>
      <c r="H41" s="85"/>
      <c r="I41" s="85"/>
      <c r="J41" s="85"/>
      <c r="K41" s="85"/>
      <c r="L41" s="94"/>
    </row>
    <row r="42" spans="1:12" s="51" customFormat="1" ht="12.75">
      <c r="A42" s="32">
        <v>29</v>
      </c>
      <c r="B42" s="18" t="s">
        <v>146</v>
      </c>
      <c r="C42" s="198"/>
      <c r="D42" s="29">
        <v>226</v>
      </c>
      <c r="E42" s="30">
        <v>43178</v>
      </c>
      <c r="F42" s="31">
        <v>5000</v>
      </c>
      <c r="G42" s="89"/>
      <c r="H42" s="85"/>
      <c r="I42" s="85"/>
      <c r="J42" s="85"/>
      <c r="K42" s="85"/>
      <c r="L42" s="94"/>
    </row>
    <row r="43" spans="1:12" s="51" customFormat="1" ht="13.5" thickBot="1">
      <c r="A43" s="426">
        <v>30</v>
      </c>
      <c r="B43" s="311" t="s">
        <v>146</v>
      </c>
      <c r="C43" s="501"/>
      <c r="D43" s="320">
        <v>228</v>
      </c>
      <c r="E43" s="321">
        <v>43178</v>
      </c>
      <c r="F43" s="310">
        <v>500</v>
      </c>
      <c r="G43" s="503">
        <f>SUM(F41:F43)</f>
        <v>10500</v>
      </c>
      <c r="H43" s="85"/>
      <c r="I43" s="85"/>
      <c r="J43" s="85"/>
      <c r="K43" s="85"/>
      <c r="L43" s="94"/>
    </row>
    <row r="44" spans="1:12" s="51" customFormat="1" ht="13.5" thickTop="1">
      <c r="A44" s="432">
        <v>31</v>
      </c>
      <c r="B44" s="487" t="s">
        <v>147</v>
      </c>
      <c r="C44" s="502"/>
      <c r="D44" s="433">
        <v>111</v>
      </c>
      <c r="E44" s="434">
        <v>43179</v>
      </c>
      <c r="F44" s="435">
        <v>10000</v>
      </c>
      <c r="G44" s="85"/>
      <c r="H44" s="231"/>
      <c r="I44" s="231"/>
      <c r="J44" s="231"/>
      <c r="K44" s="345"/>
      <c r="L44" s="94"/>
    </row>
    <row r="45" spans="1:12" s="51" customFormat="1" ht="12.75">
      <c r="A45" s="32">
        <v>32</v>
      </c>
      <c r="B45" s="18" t="s">
        <v>148</v>
      </c>
      <c r="C45" s="50"/>
      <c r="D45" s="29">
        <v>378</v>
      </c>
      <c r="E45" s="30">
        <v>43179</v>
      </c>
      <c r="F45" s="168">
        <v>10000</v>
      </c>
      <c r="G45" s="169"/>
      <c r="H45" s="85"/>
      <c r="I45" s="85"/>
      <c r="J45" s="85"/>
      <c r="K45" s="85"/>
      <c r="L45" s="94"/>
    </row>
    <row r="46" spans="1:12" s="51" customFormat="1" ht="12.75">
      <c r="A46" s="32">
        <v>33</v>
      </c>
      <c r="B46" s="18" t="s">
        <v>149</v>
      </c>
      <c r="C46" s="50"/>
      <c r="D46" s="29">
        <v>163</v>
      </c>
      <c r="E46" s="30">
        <v>43179</v>
      </c>
      <c r="F46" s="386">
        <v>10000</v>
      </c>
      <c r="G46" s="85"/>
      <c r="H46" s="504"/>
      <c r="I46" s="504"/>
      <c r="J46" s="504"/>
      <c r="K46" s="228"/>
      <c r="L46" s="94"/>
    </row>
    <row r="47" spans="1:12" ht="12.75">
      <c r="A47" s="26">
        <v>34</v>
      </c>
      <c r="B47" s="60" t="s">
        <v>150</v>
      </c>
      <c r="C47" s="21"/>
      <c r="D47" s="23">
        <v>3</v>
      </c>
      <c r="E47" s="30">
        <v>43179</v>
      </c>
      <c r="F47" s="386">
        <v>10000</v>
      </c>
      <c r="G47" s="223"/>
      <c r="H47" s="222"/>
      <c r="I47" s="222"/>
      <c r="J47" s="222"/>
      <c r="K47" s="69"/>
      <c r="L47" s="67"/>
    </row>
    <row r="48" spans="1:12" ht="12.75">
      <c r="A48" s="26">
        <v>35</v>
      </c>
      <c r="B48" s="60" t="s">
        <v>26</v>
      </c>
      <c r="C48" s="21"/>
      <c r="D48" s="23">
        <v>3</v>
      </c>
      <c r="E48" s="30">
        <v>43179</v>
      </c>
      <c r="F48" s="386">
        <v>5000</v>
      </c>
      <c r="G48" s="222"/>
      <c r="H48" s="222"/>
      <c r="I48" s="222"/>
      <c r="J48" s="222"/>
      <c r="K48" s="69"/>
      <c r="L48" s="67"/>
    </row>
    <row r="49" spans="1:12" ht="13.5" thickBot="1">
      <c r="A49" s="325">
        <v>36</v>
      </c>
      <c r="B49" s="485" t="s">
        <v>151</v>
      </c>
      <c r="C49" s="506"/>
      <c r="D49" s="295">
        <v>65</v>
      </c>
      <c r="E49" s="296">
        <v>43179</v>
      </c>
      <c r="F49" s="507">
        <v>10200</v>
      </c>
      <c r="G49" s="508">
        <f>SUM(F44:F49)</f>
        <v>55200</v>
      </c>
      <c r="H49" s="222"/>
      <c r="I49" s="222"/>
      <c r="J49" s="222"/>
      <c r="K49" s="69"/>
      <c r="L49" s="67"/>
    </row>
    <row r="50" spans="1:12" ht="13.5" thickTop="1">
      <c r="A50" s="116">
        <v>37</v>
      </c>
      <c r="B50" s="487" t="s">
        <v>152</v>
      </c>
      <c r="C50" s="505"/>
      <c r="D50" s="56">
        <v>61</v>
      </c>
      <c r="E50" s="80">
        <v>43180</v>
      </c>
      <c r="F50" s="226">
        <v>10000</v>
      </c>
      <c r="G50" s="70"/>
      <c r="H50" s="69"/>
      <c r="I50" s="69"/>
      <c r="J50" s="69"/>
      <c r="K50" s="69"/>
      <c r="L50" s="67"/>
    </row>
    <row r="51" spans="1:12" ht="22.5">
      <c r="A51" s="26">
        <v>38</v>
      </c>
      <c r="B51" s="18" t="s">
        <v>153</v>
      </c>
      <c r="C51" s="50" t="s">
        <v>154</v>
      </c>
      <c r="D51" s="23">
        <v>608781</v>
      </c>
      <c r="E51" s="24">
        <v>43180</v>
      </c>
      <c r="F51" s="25">
        <v>10000</v>
      </c>
      <c r="G51" s="69"/>
      <c r="H51" s="69"/>
      <c r="I51" s="69"/>
      <c r="J51" s="69"/>
      <c r="K51" s="69"/>
      <c r="L51" s="67"/>
    </row>
    <row r="52" spans="1:12" ht="13.5" thickBot="1">
      <c r="A52" s="325">
        <v>39</v>
      </c>
      <c r="B52" s="485" t="s">
        <v>155</v>
      </c>
      <c r="C52" s="509"/>
      <c r="D52" s="295">
        <v>79</v>
      </c>
      <c r="E52" s="296">
        <v>43180</v>
      </c>
      <c r="F52" s="297">
        <v>10000</v>
      </c>
      <c r="G52" s="427">
        <f>SUM(F50:F52)</f>
        <v>30000</v>
      </c>
      <c r="H52" s="69"/>
      <c r="I52" s="69"/>
      <c r="J52" s="69"/>
      <c r="K52" s="69"/>
      <c r="L52" s="67"/>
    </row>
    <row r="53" spans="1:14" ht="16.5" customHeight="1" thickTop="1">
      <c r="A53" s="116">
        <v>40</v>
      </c>
      <c r="B53" s="739" t="s">
        <v>156</v>
      </c>
      <c r="C53" s="740"/>
      <c r="D53" s="741">
        <v>519</v>
      </c>
      <c r="E53" s="742">
        <v>43181</v>
      </c>
      <c r="F53" s="743">
        <v>10000</v>
      </c>
      <c r="G53" s="744"/>
      <c r="H53" s="745"/>
      <c r="I53" s="746" t="s">
        <v>377</v>
      </c>
      <c r="J53" s="987" t="s">
        <v>380</v>
      </c>
      <c r="K53" s="988"/>
      <c r="L53" s="747" t="s">
        <v>378</v>
      </c>
      <c r="M53" s="985" t="s">
        <v>379</v>
      </c>
      <c r="N53" s="986"/>
    </row>
    <row r="54" spans="1:14" ht="12.75">
      <c r="A54" s="26">
        <v>41</v>
      </c>
      <c r="B54" s="18" t="s">
        <v>157</v>
      </c>
      <c r="C54" s="21"/>
      <c r="D54" s="23">
        <v>541</v>
      </c>
      <c r="E54" s="30">
        <v>43181</v>
      </c>
      <c r="F54" s="25">
        <v>10000</v>
      </c>
      <c r="G54" s="70"/>
      <c r="H54" s="69"/>
      <c r="I54" s="69"/>
      <c r="J54" s="69"/>
      <c r="K54" s="69"/>
      <c r="L54" s="67"/>
      <c r="M54" s="5"/>
      <c r="N54" s="5"/>
    </row>
    <row r="55" spans="1:14" ht="13.5" thickBot="1">
      <c r="A55" s="325">
        <v>42</v>
      </c>
      <c r="B55" s="511" t="s">
        <v>158</v>
      </c>
      <c r="C55" s="509"/>
      <c r="D55" s="295">
        <v>148</v>
      </c>
      <c r="E55" s="321">
        <v>43181</v>
      </c>
      <c r="F55" s="297">
        <v>10000</v>
      </c>
      <c r="G55" s="427">
        <f>SUM(F53:F55)</f>
        <v>30000</v>
      </c>
      <c r="H55" s="69"/>
      <c r="I55" s="69"/>
      <c r="J55" s="69"/>
      <c r="K55" s="69"/>
      <c r="L55" s="67"/>
      <c r="M55" s="3"/>
      <c r="N55" s="1"/>
    </row>
    <row r="56" spans="1:12" ht="23.25" thickTop="1">
      <c r="A56" s="116">
        <v>43</v>
      </c>
      <c r="B56" s="227" t="s">
        <v>65</v>
      </c>
      <c r="C56" s="510"/>
      <c r="D56" s="56">
        <v>37513</v>
      </c>
      <c r="E56" s="434">
        <v>43182</v>
      </c>
      <c r="F56" s="226">
        <v>250000</v>
      </c>
      <c r="G56" s="70"/>
      <c r="H56" s="69"/>
      <c r="I56" s="69"/>
      <c r="J56" s="69"/>
      <c r="K56" s="69"/>
      <c r="L56" s="67"/>
    </row>
    <row r="57" spans="1:12" ht="12.75">
      <c r="A57" s="26">
        <v>44</v>
      </c>
      <c r="B57" s="60" t="s">
        <v>159</v>
      </c>
      <c r="C57" s="21"/>
      <c r="D57" s="23">
        <v>664</v>
      </c>
      <c r="E57" s="30">
        <v>43182</v>
      </c>
      <c r="F57" s="25">
        <v>10000</v>
      </c>
      <c r="G57" s="69"/>
      <c r="H57" s="69"/>
      <c r="I57" s="69"/>
      <c r="J57" s="69"/>
      <c r="K57" s="69"/>
      <c r="L57" s="69"/>
    </row>
    <row r="58" spans="1:12" ht="22.5">
      <c r="A58" s="26">
        <v>45</v>
      </c>
      <c r="B58" s="18" t="s">
        <v>65</v>
      </c>
      <c r="C58" s="21"/>
      <c r="D58" s="23">
        <v>37512</v>
      </c>
      <c r="E58" s="30">
        <v>43182</v>
      </c>
      <c r="F58" s="25">
        <v>250000</v>
      </c>
      <c r="G58" s="70"/>
      <c r="H58" s="69"/>
      <c r="I58" s="69"/>
      <c r="J58" s="69"/>
      <c r="K58" s="69"/>
      <c r="L58" s="67"/>
    </row>
    <row r="59" spans="1:12" ht="22.5">
      <c r="A59" s="26">
        <v>46</v>
      </c>
      <c r="B59" s="18" t="s">
        <v>65</v>
      </c>
      <c r="C59" s="21"/>
      <c r="D59" s="23">
        <v>37511</v>
      </c>
      <c r="E59" s="30">
        <v>43182</v>
      </c>
      <c r="F59" s="25">
        <v>250000</v>
      </c>
      <c r="G59" s="69"/>
      <c r="H59" s="69"/>
      <c r="I59" s="69"/>
      <c r="J59" s="69"/>
      <c r="K59" s="69"/>
      <c r="L59" s="67"/>
    </row>
    <row r="60" spans="1:12" ht="23.25" thickBot="1">
      <c r="A60" s="325">
        <v>47</v>
      </c>
      <c r="B60" s="311" t="s">
        <v>65</v>
      </c>
      <c r="C60" s="509"/>
      <c r="D60" s="295">
        <v>37510</v>
      </c>
      <c r="E60" s="321">
        <v>43182</v>
      </c>
      <c r="F60" s="297">
        <v>250000</v>
      </c>
      <c r="G60" s="427">
        <f>SUM(F56:F60)</f>
        <v>1010000</v>
      </c>
      <c r="H60" s="69"/>
      <c r="I60" s="69"/>
      <c r="J60" s="69"/>
      <c r="K60" s="69"/>
      <c r="L60" s="67"/>
    </row>
    <row r="61" spans="1:12" ht="13.5" thickTop="1">
      <c r="A61" s="116">
        <v>48</v>
      </c>
      <c r="B61" s="487" t="s">
        <v>160</v>
      </c>
      <c r="C61" s="235"/>
      <c r="D61" s="56">
        <v>8</v>
      </c>
      <c r="E61" s="434">
        <v>43185</v>
      </c>
      <c r="F61" s="226">
        <v>10000</v>
      </c>
      <c r="G61" s="70"/>
      <c r="H61" s="69"/>
      <c r="I61" s="69"/>
      <c r="J61" s="69"/>
      <c r="K61" s="69"/>
      <c r="L61" s="67"/>
    </row>
    <row r="62" spans="1:12" ht="12.75">
      <c r="A62" s="26">
        <v>49</v>
      </c>
      <c r="B62" s="60" t="s">
        <v>161</v>
      </c>
      <c r="C62" s="21"/>
      <c r="D62" s="23">
        <v>9600</v>
      </c>
      <c r="E62" s="30">
        <v>43185</v>
      </c>
      <c r="F62" s="25">
        <v>10000</v>
      </c>
      <c r="G62" s="69"/>
      <c r="H62" s="69"/>
      <c r="I62" s="69"/>
      <c r="J62" s="69"/>
      <c r="K62" s="69"/>
      <c r="L62" s="67"/>
    </row>
    <row r="63" spans="1:12" ht="12.75">
      <c r="A63" s="26">
        <v>50</v>
      </c>
      <c r="B63" s="60" t="s">
        <v>161</v>
      </c>
      <c r="C63" s="21"/>
      <c r="D63" s="23">
        <v>9599</v>
      </c>
      <c r="E63" s="30">
        <v>43185</v>
      </c>
      <c r="F63" s="25">
        <v>10000</v>
      </c>
      <c r="G63" s="69"/>
      <c r="H63" s="69"/>
      <c r="I63" s="69"/>
      <c r="J63" s="69"/>
      <c r="K63" s="69"/>
      <c r="L63" s="67"/>
    </row>
    <row r="64" spans="1:12" ht="23.25" thickBot="1">
      <c r="A64" s="325">
        <v>51</v>
      </c>
      <c r="B64" s="311" t="s">
        <v>162</v>
      </c>
      <c r="C64" s="509"/>
      <c r="D64" s="295">
        <v>24</v>
      </c>
      <c r="E64" s="321">
        <v>43185</v>
      </c>
      <c r="F64" s="297">
        <v>500000</v>
      </c>
      <c r="G64" s="427">
        <f>SUM(F61:F64)</f>
        <v>530000</v>
      </c>
      <c r="H64" s="93"/>
      <c r="I64" s="93"/>
      <c r="J64" s="93"/>
      <c r="K64" s="93"/>
      <c r="L64" s="67"/>
    </row>
    <row r="65" spans="1:12" ht="13.5" thickTop="1">
      <c r="A65" s="116">
        <v>52</v>
      </c>
      <c r="B65" s="227" t="s">
        <v>163</v>
      </c>
      <c r="C65" s="235"/>
      <c r="D65" s="56">
        <v>4987</v>
      </c>
      <c r="E65" s="434">
        <v>43179</v>
      </c>
      <c r="F65" s="226">
        <v>10000</v>
      </c>
      <c r="G65" s="70"/>
      <c r="H65" s="69"/>
      <c r="I65" s="69"/>
      <c r="J65" s="69"/>
      <c r="K65" s="69"/>
      <c r="L65" s="67"/>
    </row>
    <row r="66" spans="1:12" ht="13.5" thickBot="1">
      <c r="A66" s="325">
        <v>53</v>
      </c>
      <c r="B66" s="485" t="s">
        <v>164</v>
      </c>
      <c r="C66" s="509"/>
      <c r="D66" s="295">
        <v>430</v>
      </c>
      <c r="E66" s="321">
        <v>43186</v>
      </c>
      <c r="F66" s="297">
        <v>10000</v>
      </c>
      <c r="G66" s="427">
        <f>SUM(F65:F66)</f>
        <v>20000</v>
      </c>
      <c r="H66" s="93"/>
      <c r="I66" s="93"/>
      <c r="J66" s="93"/>
      <c r="K66" s="93"/>
      <c r="L66" s="67"/>
    </row>
    <row r="67" spans="1:12" ht="13.5" thickTop="1">
      <c r="A67" s="116">
        <v>54</v>
      </c>
      <c r="B67" s="227" t="s">
        <v>165</v>
      </c>
      <c r="C67" s="235"/>
      <c r="D67" s="56">
        <v>250</v>
      </c>
      <c r="E67" s="434">
        <v>43186</v>
      </c>
      <c r="F67" s="226">
        <v>10000</v>
      </c>
      <c r="G67" s="70"/>
      <c r="H67" s="69"/>
      <c r="I67" s="69"/>
      <c r="J67" s="69"/>
      <c r="K67" s="69"/>
      <c r="L67" s="67"/>
    </row>
    <row r="68" spans="1:12" ht="13.5" thickBot="1">
      <c r="A68" s="325">
        <v>55</v>
      </c>
      <c r="B68" s="311" t="s">
        <v>166</v>
      </c>
      <c r="C68" s="509"/>
      <c r="D68" s="295">
        <v>23</v>
      </c>
      <c r="E68" s="321">
        <v>43187</v>
      </c>
      <c r="F68" s="297">
        <v>10000</v>
      </c>
      <c r="G68" s="427">
        <f>SUM(F67:F68)</f>
        <v>20000</v>
      </c>
      <c r="H68" s="69"/>
      <c r="I68" s="69"/>
      <c r="J68" s="69"/>
      <c r="K68" s="69"/>
      <c r="L68" s="67"/>
    </row>
    <row r="69" spans="1:12" ht="13.5" thickTop="1">
      <c r="A69" s="116">
        <v>56</v>
      </c>
      <c r="B69" s="227" t="s">
        <v>167</v>
      </c>
      <c r="C69" s="235"/>
      <c r="D69" s="56">
        <v>25</v>
      </c>
      <c r="E69" s="434">
        <v>43187</v>
      </c>
      <c r="F69" s="226">
        <v>10000</v>
      </c>
      <c r="G69" s="70"/>
      <c r="H69" s="69"/>
      <c r="I69" s="69"/>
      <c r="J69" s="69"/>
      <c r="K69" s="69"/>
      <c r="L69" s="67"/>
    </row>
    <row r="70" spans="1:12" ht="24.75" thickBot="1">
      <c r="A70" s="325">
        <v>57</v>
      </c>
      <c r="B70" s="485" t="s">
        <v>35</v>
      </c>
      <c r="C70" s="509"/>
      <c r="D70" s="295">
        <v>10076</v>
      </c>
      <c r="E70" s="321">
        <v>43188</v>
      </c>
      <c r="F70" s="297">
        <v>10000</v>
      </c>
      <c r="G70" s="427">
        <f>SUM(F69:F70)</f>
        <v>20000</v>
      </c>
      <c r="H70" s="69"/>
      <c r="I70" s="69"/>
      <c r="J70" s="69"/>
      <c r="K70" s="69"/>
      <c r="L70" s="67"/>
    </row>
    <row r="71" spans="1:12" ht="13.5" thickTop="1">
      <c r="A71" s="116">
        <v>58</v>
      </c>
      <c r="B71" s="227"/>
      <c r="C71" s="235"/>
      <c r="D71" s="56"/>
      <c r="E71" s="434"/>
      <c r="F71" s="226"/>
      <c r="G71" s="70"/>
      <c r="H71" s="69"/>
      <c r="I71" s="69"/>
      <c r="J71" s="69"/>
      <c r="K71" s="69"/>
      <c r="L71" s="67"/>
    </row>
    <row r="72" spans="1:12" ht="12.75">
      <c r="A72" s="26">
        <v>59</v>
      </c>
      <c r="B72" s="60"/>
      <c r="C72" s="21"/>
      <c r="D72" s="23"/>
      <c r="E72" s="30"/>
      <c r="F72" s="25"/>
      <c r="G72" s="69"/>
      <c r="H72" s="69"/>
      <c r="I72" s="69"/>
      <c r="J72" s="69"/>
      <c r="K72" s="69"/>
      <c r="L72" s="67"/>
    </row>
    <row r="73" spans="1:12" ht="12.75">
      <c r="A73" s="26">
        <v>60</v>
      </c>
      <c r="B73" s="18"/>
      <c r="C73" s="21"/>
      <c r="D73" s="23"/>
      <c r="E73" s="24"/>
      <c r="F73" s="25"/>
      <c r="G73" s="70"/>
      <c r="H73" s="69"/>
      <c r="I73" s="69"/>
      <c r="J73" s="69"/>
      <c r="K73" s="69"/>
      <c r="L73" s="67"/>
    </row>
    <row r="74" spans="1:12" ht="12.75">
      <c r="A74" s="26">
        <v>61</v>
      </c>
      <c r="B74" s="53"/>
      <c r="C74" s="21"/>
      <c r="D74" s="23"/>
      <c r="E74" s="24"/>
      <c r="F74" s="25"/>
      <c r="G74" s="70"/>
      <c r="H74" s="69"/>
      <c r="I74" s="69"/>
      <c r="J74" s="69"/>
      <c r="K74" s="69"/>
      <c r="L74" s="67"/>
    </row>
    <row r="75" spans="1:12" ht="12.75">
      <c r="A75" s="26">
        <v>62</v>
      </c>
      <c r="B75" s="18"/>
      <c r="C75" s="119"/>
      <c r="D75" s="23"/>
      <c r="E75" s="24"/>
      <c r="F75" s="25"/>
      <c r="G75" s="70"/>
      <c r="H75" s="69"/>
      <c r="I75" s="69"/>
      <c r="J75" s="69"/>
      <c r="K75" s="69"/>
      <c r="L75" s="67"/>
    </row>
    <row r="76" spans="1:11" ht="12.75">
      <c r="A76" s="26">
        <v>63</v>
      </c>
      <c r="B76" s="18"/>
      <c r="C76" s="21"/>
      <c r="D76" s="23"/>
      <c r="E76" s="125"/>
      <c r="F76" s="25"/>
      <c r="G76" s="70"/>
      <c r="H76" s="69"/>
      <c r="I76" s="69"/>
      <c r="J76" s="69"/>
      <c r="K76" s="69"/>
    </row>
    <row r="77" spans="1:11" ht="12.75">
      <c r="A77" s="26">
        <v>64</v>
      </c>
      <c r="B77" s="18"/>
      <c r="C77" s="21"/>
      <c r="D77" s="23"/>
      <c r="E77" s="125"/>
      <c r="F77" s="25"/>
      <c r="G77" s="70"/>
      <c r="H77" s="69"/>
      <c r="I77" s="69"/>
      <c r="J77" s="69"/>
      <c r="K77" s="69"/>
    </row>
    <row r="78" spans="1:11" ht="12.75">
      <c r="A78" s="26">
        <v>65</v>
      </c>
      <c r="B78" s="18"/>
      <c r="C78" s="21"/>
      <c r="D78" s="23"/>
      <c r="E78" s="125"/>
      <c r="F78" s="25"/>
      <c r="G78" s="70"/>
      <c r="H78" s="69"/>
      <c r="I78" s="69"/>
      <c r="J78" s="69"/>
      <c r="K78" s="69"/>
    </row>
    <row r="79" spans="1:11" ht="12.75">
      <c r="A79" s="26">
        <v>66</v>
      </c>
      <c r="B79" s="60"/>
      <c r="C79" s="21"/>
      <c r="D79" s="23"/>
      <c r="E79" s="125"/>
      <c r="F79" s="25"/>
      <c r="G79" s="70"/>
      <c r="H79" s="69"/>
      <c r="I79" s="69"/>
      <c r="J79" s="69"/>
      <c r="K79" s="69"/>
    </row>
    <row r="80" spans="1:11" ht="12.75">
      <c r="A80" s="26">
        <v>67</v>
      </c>
      <c r="B80" s="18"/>
      <c r="C80" s="21"/>
      <c r="D80" s="23"/>
      <c r="E80" s="125"/>
      <c r="F80" s="25"/>
      <c r="G80" s="70"/>
      <c r="H80" s="69"/>
      <c r="I80" s="69"/>
      <c r="J80" s="69"/>
      <c r="K80" s="69"/>
    </row>
    <row r="81" spans="1:11" ht="12.75">
      <c r="A81" s="26">
        <v>68</v>
      </c>
      <c r="B81" s="18"/>
      <c r="C81" s="21"/>
      <c r="D81" s="23"/>
      <c r="E81" s="125"/>
      <c r="F81" s="25"/>
      <c r="G81" s="70"/>
      <c r="H81" s="69"/>
      <c r="I81" s="69"/>
      <c r="J81" s="69"/>
      <c r="K81" s="69"/>
    </row>
    <row r="82" spans="1:11" ht="12.75">
      <c r="A82" s="26"/>
      <c r="B82" s="18"/>
      <c r="C82" s="21"/>
      <c r="D82" s="23"/>
      <c r="E82" s="26"/>
      <c r="F82" s="25"/>
      <c r="G82" s="69"/>
      <c r="H82" s="69"/>
      <c r="I82" s="69"/>
      <c r="J82" s="69"/>
      <c r="K82" s="69"/>
    </row>
    <row r="83" spans="1:11" ht="12.75">
      <c r="A83" s="75"/>
      <c r="B83" s="64"/>
      <c r="C83" s="65"/>
      <c r="D83" s="76"/>
      <c r="E83" s="68" t="s">
        <v>13</v>
      </c>
      <c r="F83" s="512">
        <f>SUM(F14:F82)</f>
        <v>2065700</v>
      </c>
      <c r="G83" s="69"/>
      <c r="H83" s="1"/>
      <c r="I83" s="1"/>
      <c r="J83" s="1"/>
      <c r="K83" s="1"/>
    </row>
    <row r="84" spans="1:11" ht="12.75">
      <c r="A84" s="77"/>
      <c r="B84" s="64"/>
      <c r="C84" s="14"/>
      <c r="D84" s="76"/>
      <c r="E84" s="152" t="s">
        <v>12</v>
      </c>
      <c r="F84" s="115">
        <v>2065700</v>
      </c>
      <c r="G84" s="70"/>
      <c r="H84" s="1"/>
      <c r="I84" s="1"/>
      <c r="J84" s="1"/>
      <c r="K84" s="1"/>
    </row>
    <row r="85" spans="1:6" ht="12.75">
      <c r="A85" s="77"/>
      <c r="B85" s="64"/>
      <c r="C85" s="78"/>
      <c r="D85" s="76"/>
      <c r="E85" s="76"/>
      <c r="F85" s="79"/>
    </row>
    <row r="86" spans="1:6" ht="12.75">
      <c r="A86" s="7"/>
      <c r="B86" s="7"/>
      <c r="D86" s="7"/>
      <c r="E86" s="7"/>
      <c r="F86" s="11"/>
    </row>
    <row r="87" spans="1:6" ht="12.75">
      <c r="A87" s="1"/>
      <c r="B87" s="8"/>
      <c r="D87" s="2"/>
      <c r="E87" s="2"/>
      <c r="F87" s="11"/>
    </row>
    <row r="88" spans="1:6" ht="12.75">
      <c r="A88" s="5" t="s">
        <v>1</v>
      </c>
      <c r="B88" s="7"/>
      <c r="D88" s="2"/>
      <c r="E88" s="2"/>
      <c r="F88" s="11" t="s">
        <v>9</v>
      </c>
    </row>
    <row r="89" spans="1:6" ht="12.75">
      <c r="A89" s="1"/>
      <c r="B89" s="8"/>
      <c r="D89" s="2"/>
      <c r="E89" s="2"/>
      <c r="F89" s="6"/>
    </row>
    <row r="90" spans="1:6" ht="12.75">
      <c r="A90" s="956" t="s">
        <v>15</v>
      </c>
      <c r="B90" s="940"/>
      <c r="C90" s="972" t="s">
        <v>16</v>
      </c>
      <c r="D90" s="972"/>
      <c r="E90" s="972"/>
      <c r="F90" s="972"/>
    </row>
    <row r="91" spans="1:6" ht="12.75">
      <c r="A91" s="108"/>
      <c r="B91" s="108"/>
      <c r="C91" s="972"/>
      <c r="D91" s="972"/>
      <c r="E91" s="972"/>
      <c r="F91" s="972"/>
    </row>
    <row r="92" spans="1:6" ht="12.75">
      <c r="A92" s="108"/>
      <c r="B92" s="108"/>
      <c r="C92" s="972"/>
      <c r="D92" s="972"/>
      <c r="E92" s="972"/>
      <c r="F92" s="972"/>
    </row>
  </sheetData>
  <sheetProtection/>
  <mergeCells count="13">
    <mergeCell ref="I29:K29"/>
    <mergeCell ref="M53:N53"/>
    <mergeCell ref="J53:K53"/>
    <mergeCell ref="E3:F3"/>
    <mergeCell ref="B6:E6"/>
    <mergeCell ref="E9:F9"/>
    <mergeCell ref="E10:F12"/>
    <mergeCell ref="A90:B90"/>
    <mergeCell ref="C90:F92"/>
    <mergeCell ref="A9:A13"/>
    <mergeCell ref="B9:B13"/>
    <mergeCell ref="C9:C13"/>
    <mergeCell ref="D9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="115" zoomScaleNormal="115" zoomScalePageLayoutView="0" workbookViewId="0" topLeftCell="A17">
      <selection activeCell="N28" sqref="N28"/>
    </sheetView>
  </sheetViews>
  <sheetFormatPr defaultColWidth="9.00390625" defaultRowHeight="12.75"/>
  <cols>
    <col min="1" max="1" width="5.25390625" style="0" customWidth="1"/>
    <col min="2" max="2" width="21.25390625" style="0" customWidth="1"/>
    <col min="3" max="3" width="12.00390625" style="37" customWidth="1"/>
    <col min="4" max="4" width="9.25390625" style="2" customWidth="1"/>
    <col min="5" max="5" width="13.00390625" style="2" customWidth="1"/>
    <col min="6" max="6" width="19.75390625" style="43" customWidth="1"/>
    <col min="7" max="7" width="14.75390625" style="0" customWidth="1"/>
  </cols>
  <sheetData>
    <row r="1" spans="1:5" ht="12.75">
      <c r="A1" s="1"/>
      <c r="B1" s="8"/>
      <c r="E1" s="2" t="s">
        <v>11</v>
      </c>
    </row>
    <row r="2" spans="1:5" ht="12.75">
      <c r="A2" s="1"/>
      <c r="B2" s="8"/>
      <c r="E2" s="2" t="s">
        <v>10</v>
      </c>
    </row>
    <row r="3" spans="1:6" ht="12.75">
      <c r="A3" s="1"/>
      <c r="B3" s="8"/>
      <c r="E3" s="975" t="s">
        <v>14</v>
      </c>
      <c r="F3" s="975"/>
    </row>
    <row r="4" spans="1:6" ht="12.75">
      <c r="A4" s="1"/>
      <c r="B4" s="8"/>
      <c r="F4" s="6"/>
    </row>
    <row r="5" spans="1:2" ht="12.75">
      <c r="A5" s="1"/>
      <c r="B5" s="5" t="s">
        <v>5</v>
      </c>
    </row>
    <row r="6" spans="1:5" ht="12.75">
      <c r="A6" s="1"/>
      <c r="B6" s="970" t="s">
        <v>169</v>
      </c>
      <c r="C6" s="970"/>
      <c r="D6" s="970"/>
      <c r="E6" s="970"/>
    </row>
    <row r="7" spans="1:6" ht="12.75">
      <c r="A7" s="1"/>
      <c r="B7" s="8"/>
      <c r="C7" s="38"/>
      <c r="F7" s="6"/>
    </row>
    <row r="8" spans="1:6" ht="12.75">
      <c r="A8" s="1"/>
      <c r="B8" s="8"/>
      <c r="C8" s="38"/>
      <c r="F8" s="6"/>
    </row>
    <row r="9" spans="1:6" ht="12.75">
      <c r="A9" s="943" t="s">
        <v>6</v>
      </c>
      <c r="B9" s="973" t="s">
        <v>2</v>
      </c>
      <c r="C9" s="950" t="s">
        <v>7</v>
      </c>
      <c r="D9" s="952" t="s">
        <v>6</v>
      </c>
      <c r="E9" s="964" t="s">
        <v>4</v>
      </c>
      <c r="F9" s="944"/>
    </row>
    <row r="10" spans="1:6" ht="12.75">
      <c r="A10" s="943"/>
      <c r="B10" s="974"/>
      <c r="C10" s="951"/>
      <c r="D10" s="953"/>
      <c r="E10" s="958" t="s">
        <v>8</v>
      </c>
      <c r="F10" s="959"/>
    </row>
    <row r="11" spans="1:6" ht="12.75">
      <c r="A11" s="943"/>
      <c r="B11" s="974"/>
      <c r="C11" s="951"/>
      <c r="D11" s="953"/>
      <c r="E11" s="960"/>
      <c r="F11" s="961"/>
    </row>
    <row r="12" spans="1:6" ht="29.25" customHeight="1">
      <c r="A12" s="943"/>
      <c r="B12" s="974"/>
      <c r="C12" s="951"/>
      <c r="D12" s="953"/>
      <c r="E12" s="962"/>
      <c r="F12" s="963"/>
    </row>
    <row r="13" spans="1:6" ht="12.75">
      <c r="A13" s="939"/>
      <c r="B13" s="974"/>
      <c r="C13" s="951"/>
      <c r="D13" s="953"/>
      <c r="E13" s="12" t="s">
        <v>3</v>
      </c>
      <c r="F13" s="122" t="s">
        <v>0</v>
      </c>
    </row>
    <row r="14" spans="1:12" ht="24">
      <c r="A14" s="22">
        <v>1</v>
      </c>
      <c r="B14" s="60" t="s">
        <v>168</v>
      </c>
      <c r="C14" s="20"/>
      <c r="D14" s="29">
        <v>72</v>
      </c>
      <c r="E14" s="125">
        <v>43188</v>
      </c>
      <c r="F14" s="123">
        <v>10000</v>
      </c>
      <c r="G14" s="69"/>
      <c r="H14" s="67"/>
      <c r="I14" s="67"/>
      <c r="J14" s="67"/>
      <c r="K14" s="67"/>
      <c r="L14" s="67"/>
    </row>
    <row r="15" spans="1:12" ht="24.75" thickBot="1">
      <c r="A15" s="426">
        <v>2</v>
      </c>
      <c r="B15" s="485" t="s">
        <v>170</v>
      </c>
      <c r="C15" s="500"/>
      <c r="D15" s="320">
        <v>111</v>
      </c>
      <c r="E15" s="515">
        <v>43189</v>
      </c>
      <c r="F15" s="516">
        <v>10000</v>
      </c>
      <c r="G15" s="427">
        <f>SUM(F14:F15)</f>
        <v>20000</v>
      </c>
      <c r="H15" s="69"/>
      <c r="I15" s="69"/>
      <c r="J15" s="69"/>
      <c r="K15" s="69"/>
      <c r="L15" s="69"/>
    </row>
    <row r="16" spans="1:12" ht="14.25" thickBot="1" thickTop="1">
      <c r="A16" s="464">
        <v>3</v>
      </c>
      <c r="B16" s="489" t="s">
        <v>171</v>
      </c>
      <c r="C16" s="492"/>
      <c r="D16" s="465">
        <v>262</v>
      </c>
      <c r="E16" s="517">
        <v>43192</v>
      </c>
      <c r="F16" s="518">
        <v>10000</v>
      </c>
      <c r="G16" s="468">
        <f>SUM(F16)</f>
        <v>10000</v>
      </c>
      <c r="H16" s="69"/>
      <c r="I16" s="69"/>
      <c r="J16" s="69"/>
      <c r="K16" s="69"/>
      <c r="L16" s="69"/>
    </row>
    <row r="17" spans="1:12" ht="13.5" thickTop="1">
      <c r="A17" s="432">
        <v>4</v>
      </c>
      <c r="B17" s="572" t="s">
        <v>156</v>
      </c>
      <c r="C17" s="573"/>
      <c r="D17" s="574">
        <v>604</v>
      </c>
      <c r="E17" s="575">
        <v>43193</v>
      </c>
      <c r="F17" s="576">
        <v>10000</v>
      </c>
      <c r="G17" s="70"/>
      <c r="H17" s="69"/>
      <c r="I17" s="101" t="s">
        <v>237</v>
      </c>
      <c r="J17" s="989" t="s">
        <v>238</v>
      </c>
      <c r="K17" s="990"/>
      <c r="L17" s="69"/>
    </row>
    <row r="18" spans="1:12" s="120" customFormat="1" ht="12.75">
      <c r="A18" s="215">
        <v>5</v>
      </c>
      <c r="B18" s="216" t="s">
        <v>172</v>
      </c>
      <c r="C18" s="18"/>
      <c r="D18" s="241">
        <v>1915</v>
      </c>
      <c r="E18" s="217">
        <v>43193</v>
      </c>
      <c r="F18" s="218">
        <v>10000</v>
      </c>
      <c r="G18" s="211"/>
      <c r="H18" s="211"/>
      <c r="I18" s="211"/>
      <c r="J18" s="211"/>
      <c r="K18" s="211"/>
      <c r="L18" s="211"/>
    </row>
    <row r="19" spans="1:12" ht="12.75">
      <c r="A19" s="22">
        <v>6</v>
      </c>
      <c r="B19" s="60" t="s">
        <v>173</v>
      </c>
      <c r="C19" s="20"/>
      <c r="D19" s="29">
        <v>114</v>
      </c>
      <c r="E19" s="125">
        <v>43193</v>
      </c>
      <c r="F19" s="123">
        <v>10000</v>
      </c>
      <c r="G19" s="85"/>
      <c r="H19" s="69"/>
      <c r="I19" s="69"/>
      <c r="J19" s="69"/>
      <c r="K19" s="69"/>
      <c r="L19" s="69"/>
    </row>
    <row r="20" spans="1:12" s="41" customFormat="1" ht="13.5" thickBot="1">
      <c r="A20" s="521">
        <v>7</v>
      </c>
      <c r="B20" s="485" t="s">
        <v>173</v>
      </c>
      <c r="C20" s="522"/>
      <c r="D20" s="399">
        <v>9</v>
      </c>
      <c r="E20" s="515">
        <v>43192</v>
      </c>
      <c r="F20" s="516">
        <v>10000</v>
      </c>
      <c r="G20" s="523">
        <f>SUM(F17:F20)</f>
        <v>40000</v>
      </c>
      <c r="H20" s="212"/>
      <c r="I20" s="212"/>
      <c r="J20" s="212"/>
      <c r="K20" s="212"/>
      <c r="L20" s="212"/>
    </row>
    <row r="21" spans="1:12" s="121" customFormat="1" ht="54" thickTop="1">
      <c r="A21" s="519">
        <v>8</v>
      </c>
      <c r="B21" s="524" t="s">
        <v>174</v>
      </c>
      <c r="C21" s="267"/>
      <c r="D21" s="520">
        <v>581</v>
      </c>
      <c r="E21" s="513">
        <v>43192</v>
      </c>
      <c r="F21" s="514">
        <v>10000</v>
      </c>
      <c r="G21" s="349"/>
      <c r="H21" s="213"/>
      <c r="I21" s="213"/>
      <c r="J21" s="213"/>
      <c r="K21" s="213"/>
      <c r="L21" s="213"/>
    </row>
    <row r="22" spans="1:12" ht="12.75">
      <c r="A22" s="351">
        <v>9</v>
      </c>
      <c r="B22" s="60" t="s">
        <v>175</v>
      </c>
      <c r="C22" s="198"/>
      <c r="D22" s="352">
        <v>9</v>
      </c>
      <c r="E22" s="353">
        <v>43194</v>
      </c>
      <c r="F22" s="354">
        <v>10000</v>
      </c>
      <c r="G22" s="69"/>
      <c r="H22" s="69"/>
      <c r="I22" s="69"/>
      <c r="J22" s="69"/>
      <c r="K22" s="69"/>
      <c r="L22" s="69"/>
    </row>
    <row r="23" spans="1:12" ht="23.25" thickBot="1">
      <c r="A23" s="294">
        <v>10</v>
      </c>
      <c r="B23" s="311" t="s">
        <v>176</v>
      </c>
      <c r="C23" s="398"/>
      <c r="D23" s="320">
        <v>255</v>
      </c>
      <c r="E23" s="515">
        <v>43194</v>
      </c>
      <c r="F23" s="516">
        <v>10000</v>
      </c>
      <c r="G23" s="471">
        <f>SUM(F21:F23)</f>
        <v>30000</v>
      </c>
      <c r="H23" s="69"/>
      <c r="I23" s="69"/>
      <c r="J23" s="69"/>
      <c r="K23" s="69"/>
      <c r="L23" s="69"/>
    </row>
    <row r="24" spans="1:12" ht="23.25" thickTop="1">
      <c r="A24" s="432">
        <v>11</v>
      </c>
      <c r="B24" s="227" t="s">
        <v>96</v>
      </c>
      <c r="C24" s="502"/>
      <c r="D24" s="433">
        <v>124</v>
      </c>
      <c r="E24" s="513">
        <v>43195</v>
      </c>
      <c r="F24" s="514">
        <v>10000</v>
      </c>
      <c r="G24" s="88"/>
      <c r="H24" s="203"/>
      <c r="I24" s="203"/>
      <c r="J24" s="203"/>
      <c r="K24" s="195"/>
      <c r="L24" s="195"/>
    </row>
    <row r="25" spans="1:13" s="42" customFormat="1" ht="20.25" customHeight="1">
      <c r="A25" s="22">
        <v>12</v>
      </c>
      <c r="B25" s="822" t="s">
        <v>177</v>
      </c>
      <c r="C25" s="823"/>
      <c r="D25" s="824">
        <v>944</v>
      </c>
      <c r="E25" s="825">
        <v>43195</v>
      </c>
      <c r="F25" s="826">
        <v>10000</v>
      </c>
      <c r="G25" s="827"/>
      <c r="H25" s="993" t="s">
        <v>483</v>
      </c>
      <c r="I25" s="994"/>
      <c r="J25" s="991" t="s">
        <v>482</v>
      </c>
      <c r="K25" s="992"/>
      <c r="L25" s="992"/>
      <c r="M25" s="888" t="s">
        <v>468</v>
      </c>
    </row>
    <row r="26" spans="1:12" s="42" customFormat="1" ht="13.5" thickBot="1">
      <c r="A26" s="294">
        <v>13</v>
      </c>
      <c r="B26" s="311" t="s">
        <v>178</v>
      </c>
      <c r="C26" s="526"/>
      <c r="D26" s="320">
        <v>19</v>
      </c>
      <c r="E26" s="515">
        <v>43195</v>
      </c>
      <c r="F26" s="516">
        <v>5000</v>
      </c>
      <c r="G26" s="471">
        <f>SUM(F24:F26)</f>
        <v>25000</v>
      </c>
      <c r="H26" s="203"/>
      <c r="I26" s="203"/>
      <c r="J26" s="203"/>
      <c r="K26" s="141"/>
      <c r="L26" s="141"/>
    </row>
    <row r="27" spans="1:12" s="67" customFormat="1" ht="13.5" thickTop="1">
      <c r="A27" s="432">
        <v>14</v>
      </c>
      <c r="B27" s="227" t="s">
        <v>179</v>
      </c>
      <c r="C27" s="525"/>
      <c r="D27" s="433">
        <v>870</v>
      </c>
      <c r="E27" s="513">
        <v>43199</v>
      </c>
      <c r="F27" s="514">
        <v>100000</v>
      </c>
      <c r="G27" s="228"/>
      <c r="H27" s="93"/>
      <c r="I27" s="93"/>
      <c r="J27" s="93"/>
      <c r="K27" s="93"/>
      <c r="L27" s="93"/>
    </row>
    <row r="28" spans="1:12" ht="12.75">
      <c r="A28" s="32">
        <v>16</v>
      </c>
      <c r="B28" s="18" t="s">
        <v>180</v>
      </c>
      <c r="C28" s="355"/>
      <c r="D28" s="29">
        <v>70</v>
      </c>
      <c r="E28" s="125">
        <v>43199</v>
      </c>
      <c r="F28" s="123">
        <v>10000</v>
      </c>
      <c r="G28" s="89"/>
      <c r="H28" s="69"/>
      <c r="I28" s="69"/>
      <c r="J28" s="69"/>
      <c r="K28" s="69"/>
      <c r="L28" s="69"/>
    </row>
    <row r="29" spans="1:12" ht="12.75">
      <c r="A29" s="32">
        <v>17</v>
      </c>
      <c r="B29" s="18" t="s">
        <v>181</v>
      </c>
      <c r="C29" s="355"/>
      <c r="D29" s="29">
        <v>238</v>
      </c>
      <c r="E29" s="125">
        <v>43199</v>
      </c>
      <c r="F29" s="123">
        <v>10000</v>
      </c>
      <c r="G29" s="89"/>
      <c r="H29" s="69"/>
      <c r="I29" s="69"/>
      <c r="J29" s="69"/>
      <c r="K29" s="69"/>
      <c r="L29" s="69"/>
    </row>
    <row r="30" spans="1:12" ht="12.75">
      <c r="A30" s="22">
        <v>18</v>
      </c>
      <c r="B30" s="18" t="s">
        <v>182</v>
      </c>
      <c r="C30" s="20"/>
      <c r="D30" s="29">
        <v>343</v>
      </c>
      <c r="E30" s="125">
        <v>43199</v>
      </c>
      <c r="F30" s="123">
        <v>10000</v>
      </c>
      <c r="G30" s="70"/>
      <c r="H30" s="69"/>
      <c r="I30" s="69"/>
      <c r="J30" s="69"/>
      <c r="K30" s="69"/>
      <c r="L30" s="69"/>
    </row>
    <row r="31" spans="1:12" ht="13.5" thickBot="1">
      <c r="A31" s="294">
        <v>19</v>
      </c>
      <c r="B31" s="311" t="s">
        <v>183</v>
      </c>
      <c r="C31" s="500"/>
      <c r="D31" s="320">
        <v>134</v>
      </c>
      <c r="E31" s="515">
        <v>43199</v>
      </c>
      <c r="F31" s="516">
        <v>10000</v>
      </c>
      <c r="G31" s="427">
        <f>SUM(F27:F31)</f>
        <v>140000</v>
      </c>
      <c r="H31" s="69"/>
      <c r="I31" s="69"/>
      <c r="J31" s="69"/>
      <c r="K31" s="69"/>
      <c r="L31" s="69"/>
    </row>
    <row r="32" spans="1:12" ht="13.5" thickTop="1">
      <c r="A32" s="432">
        <v>20</v>
      </c>
      <c r="B32" s="227" t="s">
        <v>64</v>
      </c>
      <c r="C32" s="499"/>
      <c r="D32" s="433">
        <v>24</v>
      </c>
      <c r="E32" s="513">
        <v>43200</v>
      </c>
      <c r="F32" s="514">
        <v>10000</v>
      </c>
      <c r="G32" s="70"/>
      <c r="H32" s="69"/>
      <c r="I32" s="69"/>
      <c r="J32" s="69"/>
      <c r="K32" s="69"/>
      <c r="L32" s="69"/>
    </row>
    <row r="33" spans="1:12" ht="19.5">
      <c r="A33" s="22">
        <v>21</v>
      </c>
      <c r="B33" s="48" t="s">
        <v>184</v>
      </c>
      <c r="C33" s="20"/>
      <c r="D33" s="29">
        <v>936751</v>
      </c>
      <c r="E33" s="125">
        <v>43200</v>
      </c>
      <c r="F33" s="123">
        <v>10000</v>
      </c>
      <c r="G33" s="69"/>
      <c r="H33" s="69"/>
      <c r="I33" s="69"/>
      <c r="J33" s="69"/>
      <c r="K33" s="69"/>
      <c r="L33" s="69"/>
    </row>
    <row r="34" spans="1:12" s="51" customFormat="1" ht="20.25" thickBot="1">
      <c r="A34" s="294">
        <v>22</v>
      </c>
      <c r="B34" s="312" t="s">
        <v>185</v>
      </c>
      <c r="C34" s="501"/>
      <c r="D34" s="320">
        <v>22361</v>
      </c>
      <c r="E34" s="515">
        <v>43200</v>
      </c>
      <c r="F34" s="516">
        <v>10000</v>
      </c>
      <c r="G34" s="471">
        <f>SUM(F32:F34)</f>
        <v>30000</v>
      </c>
      <c r="H34" s="85"/>
      <c r="I34" s="85"/>
      <c r="J34" s="85"/>
      <c r="K34" s="85"/>
      <c r="L34" s="85"/>
    </row>
    <row r="35" spans="1:12" s="51" customFormat="1" ht="23.25" thickTop="1">
      <c r="A35" s="432">
        <v>23</v>
      </c>
      <c r="B35" s="227" t="s">
        <v>186</v>
      </c>
      <c r="C35" s="240"/>
      <c r="D35" s="433">
        <v>1</v>
      </c>
      <c r="E35" s="513">
        <v>43201</v>
      </c>
      <c r="F35" s="514">
        <v>10000</v>
      </c>
      <c r="G35" s="89"/>
      <c r="H35" s="85"/>
      <c r="I35" s="85"/>
      <c r="J35" s="85"/>
      <c r="K35" s="85"/>
      <c r="L35" s="85"/>
    </row>
    <row r="36" spans="1:12" s="51" customFormat="1" ht="12.75">
      <c r="A36" s="22">
        <v>24</v>
      </c>
      <c r="B36" s="18" t="s">
        <v>187</v>
      </c>
      <c r="C36" s="50" t="s">
        <v>188</v>
      </c>
      <c r="D36" s="29">
        <v>1139</v>
      </c>
      <c r="E36" s="125">
        <v>43201</v>
      </c>
      <c r="F36" s="123">
        <v>10000</v>
      </c>
      <c r="G36" s="88"/>
      <c r="H36" s="85"/>
      <c r="I36" s="85"/>
      <c r="J36" s="85"/>
      <c r="K36" s="85"/>
      <c r="L36" s="85"/>
    </row>
    <row r="37" spans="1:12" s="51" customFormat="1" ht="22.5">
      <c r="A37" s="22">
        <v>25</v>
      </c>
      <c r="B37" s="18" t="s">
        <v>189</v>
      </c>
      <c r="C37" s="50"/>
      <c r="D37" s="29">
        <v>1</v>
      </c>
      <c r="E37" s="125">
        <v>43201</v>
      </c>
      <c r="F37" s="123">
        <v>10000</v>
      </c>
      <c r="G37" s="89"/>
      <c r="H37" s="85"/>
      <c r="I37" s="85"/>
      <c r="J37" s="85"/>
      <c r="K37" s="85"/>
      <c r="L37" s="85"/>
    </row>
    <row r="38" spans="1:12" s="51" customFormat="1" ht="12.75">
      <c r="A38" s="32">
        <v>26</v>
      </c>
      <c r="B38" s="18" t="s">
        <v>187</v>
      </c>
      <c r="C38" s="50" t="s">
        <v>188</v>
      </c>
      <c r="D38" s="29">
        <v>1138</v>
      </c>
      <c r="E38" s="125">
        <v>43201</v>
      </c>
      <c r="F38" s="123">
        <v>10000</v>
      </c>
      <c r="G38" s="88"/>
      <c r="H38" s="85"/>
      <c r="I38" s="85"/>
      <c r="J38" s="85"/>
      <c r="K38" s="85"/>
      <c r="L38" s="85"/>
    </row>
    <row r="39" spans="1:12" s="51" customFormat="1" ht="23.25" thickBot="1">
      <c r="A39" s="294">
        <v>27</v>
      </c>
      <c r="B39" s="311" t="s">
        <v>190</v>
      </c>
      <c r="C39" s="501"/>
      <c r="D39" s="320">
        <v>1740</v>
      </c>
      <c r="E39" s="515">
        <v>43201</v>
      </c>
      <c r="F39" s="516">
        <v>100000</v>
      </c>
      <c r="G39" s="471">
        <f>SUM(F35:F39)</f>
        <v>140000</v>
      </c>
      <c r="H39" s="85"/>
      <c r="I39" s="85"/>
      <c r="J39" s="85"/>
      <c r="K39" s="85"/>
      <c r="L39" s="85"/>
    </row>
    <row r="40" spans="1:12" s="51" customFormat="1" ht="13.5" thickTop="1">
      <c r="A40" s="425">
        <v>28</v>
      </c>
      <c r="B40" s="227" t="s">
        <v>191</v>
      </c>
      <c r="C40" s="240"/>
      <c r="D40" s="433">
        <v>82</v>
      </c>
      <c r="E40" s="513">
        <v>43201</v>
      </c>
      <c r="F40" s="514">
        <v>500</v>
      </c>
      <c r="G40" s="86"/>
      <c r="H40" s="85"/>
      <c r="I40" s="85"/>
      <c r="J40" s="85"/>
      <c r="K40" s="85"/>
      <c r="L40" s="85"/>
    </row>
    <row r="41" spans="1:12" s="51" customFormat="1" ht="12.75">
      <c r="A41" s="32">
        <v>29</v>
      </c>
      <c r="B41" s="18" t="s">
        <v>192</v>
      </c>
      <c r="C41" s="50"/>
      <c r="D41" s="29">
        <v>1183</v>
      </c>
      <c r="E41" s="125">
        <v>43202</v>
      </c>
      <c r="F41" s="123">
        <v>10000</v>
      </c>
      <c r="G41" s="89"/>
      <c r="H41" s="85"/>
      <c r="I41" s="85"/>
      <c r="J41" s="85"/>
      <c r="K41" s="85"/>
      <c r="L41" s="85"/>
    </row>
    <row r="42" spans="1:12" s="51" customFormat="1" ht="12.75">
      <c r="A42" s="22">
        <v>30</v>
      </c>
      <c r="B42" s="18" t="s">
        <v>85</v>
      </c>
      <c r="C42" s="50"/>
      <c r="D42" s="29">
        <v>18</v>
      </c>
      <c r="E42" s="125">
        <v>43202</v>
      </c>
      <c r="F42" s="123">
        <v>10000</v>
      </c>
      <c r="G42" s="222"/>
      <c r="H42" s="85"/>
      <c r="I42" s="85"/>
      <c r="J42" s="85"/>
      <c r="K42" s="85"/>
      <c r="L42" s="85"/>
    </row>
    <row r="43" spans="1:12" s="51" customFormat="1" ht="13.5" thickBot="1">
      <c r="A43" s="294">
        <v>31</v>
      </c>
      <c r="B43" s="311" t="s">
        <v>193</v>
      </c>
      <c r="C43" s="398"/>
      <c r="D43" s="320">
        <v>868</v>
      </c>
      <c r="E43" s="515">
        <v>43201</v>
      </c>
      <c r="F43" s="516">
        <v>10000</v>
      </c>
      <c r="G43" s="471">
        <f>SUM(F40:F43)</f>
        <v>30500</v>
      </c>
      <c r="H43" s="85"/>
      <c r="I43" s="85"/>
      <c r="J43" s="85"/>
      <c r="K43" s="85"/>
      <c r="L43" s="85"/>
    </row>
    <row r="44" spans="1:12" s="51" customFormat="1" ht="13.5" thickTop="1">
      <c r="A44" s="432">
        <v>32</v>
      </c>
      <c r="B44" s="227" t="s">
        <v>194</v>
      </c>
      <c r="C44" s="240"/>
      <c r="D44" s="433">
        <v>218</v>
      </c>
      <c r="E44" s="513">
        <v>43203</v>
      </c>
      <c r="F44" s="514">
        <v>10000</v>
      </c>
      <c r="G44" s="89"/>
      <c r="H44" s="85"/>
      <c r="I44" s="85"/>
      <c r="J44" s="85"/>
      <c r="K44" s="85"/>
      <c r="L44" s="85"/>
    </row>
    <row r="45" spans="1:12" s="51" customFormat="1" ht="12.75">
      <c r="A45" s="22">
        <v>33</v>
      </c>
      <c r="B45" s="482" t="s">
        <v>195</v>
      </c>
      <c r="C45" s="128"/>
      <c r="D45" s="29">
        <v>53</v>
      </c>
      <c r="E45" s="125">
        <v>43203</v>
      </c>
      <c r="F45" s="123">
        <v>10000</v>
      </c>
      <c r="G45" s="88"/>
      <c r="H45" s="242"/>
      <c r="I45" s="207"/>
      <c r="J45" s="207"/>
      <c r="K45" s="230"/>
      <c r="L45" s="230"/>
    </row>
    <row r="46" spans="1:12" s="51" customFormat="1" ht="12.75">
      <c r="A46" s="22">
        <v>34</v>
      </c>
      <c r="B46" s="196" t="s">
        <v>196</v>
      </c>
      <c r="C46" s="50"/>
      <c r="D46" s="29">
        <v>485</v>
      </c>
      <c r="E46" s="125">
        <v>43203</v>
      </c>
      <c r="F46" s="123">
        <v>10000</v>
      </c>
      <c r="G46" s="350"/>
      <c r="H46" s="85"/>
      <c r="I46" s="85"/>
      <c r="J46" s="85"/>
      <c r="K46" s="85"/>
      <c r="L46" s="85"/>
    </row>
    <row r="47" spans="1:12" s="51" customFormat="1" ht="12.75">
      <c r="A47" s="32">
        <v>35</v>
      </c>
      <c r="B47" s="18" t="s">
        <v>197</v>
      </c>
      <c r="C47" s="264"/>
      <c r="D47" s="29">
        <v>15</v>
      </c>
      <c r="E47" s="125">
        <v>43203</v>
      </c>
      <c r="F47" s="123">
        <v>10000</v>
      </c>
      <c r="G47" s="88"/>
      <c r="H47" s="214"/>
      <c r="I47" s="197"/>
      <c r="J47" s="197"/>
      <c r="K47" s="197"/>
      <c r="L47" s="197"/>
    </row>
    <row r="48" spans="1:12" s="51" customFormat="1" ht="12.75">
      <c r="A48" s="22">
        <v>36</v>
      </c>
      <c r="B48" s="18" t="s">
        <v>197</v>
      </c>
      <c r="C48" s="264"/>
      <c r="D48" s="29">
        <v>14</v>
      </c>
      <c r="E48" s="125">
        <v>43203</v>
      </c>
      <c r="F48" s="123">
        <v>10000</v>
      </c>
      <c r="G48" s="350"/>
      <c r="H48" s="85"/>
      <c r="I48" s="85"/>
      <c r="J48" s="85"/>
      <c r="K48" s="85"/>
      <c r="L48" s="85"/>
    </row>
    <row r="49" spans="1:12" s="47" customFormat="1" ht="23.25" thickBot="1">
      <c r="A49" s="294">
        <v>37</v>
      </c>
      <c r="B49" s="311" t="s">
        <v>198</v>
      </c>
      <c r="C49" s="402"/>
      <c r="D49" s="320">
        <v>69</v>
      </c>
      <c r="E49" s="515">
        <v>43203</v>
      </c>
      <c r="F49" s="516">
        <v>10000</v>
      </c>
      <c r="G49" s="471">
        <f>SUM(F44:F49)</f>
        <v>60000</v>
      </c>
      <c r="H49" s="91"/>
      <c r="I49" s="356"/>
      <c r="J49" s="356"/>
      <c r="K49" s="356"/>
      <c r="L49" s="137"/>
    </row>
    <row r="50" spans="1:12" s="47" customFormat="1" ht="14.25" thickBot="1" thickTop="1">
      <c r="A50" s="529">
        <v>38</v>
      </c>
      <c r="B50" s="489" t="s">
        <v>199</v>
      </c>
      <c r="C50" s="530"/>
      <c r="D50" s="531">
        <v>3</v>
      </c>
      <c r="E50" s="532">
        <v>43206</v>
      </c>
      <c r="F50" s="533">
        <v>10000</v>
      </c>
      <c r="G50" s="534">
        <f>SUM(F50)</f>
        <v>10000</v>
      </c>
      <c r="H50" s="137"/>
      <c r="I50" s="137"/>
      <c r="J50" s="137"/>
      <c r="K50" s="137"/>
      <c r="L50" s="137"/>
    </row>
    <row r="51" spans="1:12" s="140" customFormat="1" ht="13.5" thickTop="1">
      <c r="A51" s="396">
        <v>39</v>
      </c>
      <c r="B51" s="487" t="s">
        <v>200</v>
      </c>
      <c r="C51" s="397"/>
      <c r="D51" s="255">
        <v>146</v>
      </c>
      <c r="E51" s="527">
        <v>43207</v>
      </c>
      <c r="F51" s="528">
        <v>10000</v>
      </c>
      <c r="G51" s="86"/>
      <c r="H51" s="142"/>
      <c r="I51" s="142"/>
      <c r="J51" s="142"/>
      <c r="K51" s="142"/>
      <c r="L51" s="142"/>
    </row>
    <row r="52" spans="1:12" s="159" customFormat="1" ht="12.75">
      <c r="A52" s="26">
        <v>40</v>
      </c>
      <c r="B52" s="60" t="s">
        <v>201</v>
      </c>
      <c r="C52" s="194"/>
      <c r="D52" s="167">
        <v>10101</v>
      </c>
      <c r="E52" s="259">
        <v>43207</v>
      </c>
      <c r="F52" s="260">
        <v>10000</v>
      </c>
      <c r="G52" s="169"/>
      <c r="H52" s="166"/>
      <c r="I52" s="166"/>
      <c r="J52" s="166"/>
      <c r="K52" s="166"/>
      <c r="L52" s="166"/>
    </row>
    <row r="53" spans="1:12" ht="12.75">
      <c r="A53" s="22">
        <v>41</v>
      </c>
      <c r="B53" s="18" t="s">
        <v>202</v>
      </c>
      <c r="C53" s="20"/>
      <c r="D53" s="29">
        <v>25</v>
      </c>
      <c r="E53" s="125">
        <v>43206</v>
      </c>
      <c r="F53" s="123">
        <v>10000</v>
      </c>
      <c r="G53" s="142"/>
      <c r="H53" s="69"/>
      <c r="I53" s="69"/>
      <c r="J53" s="69"/>
      <c r="K53" s="69"/>
      <c r="L53" s="69"/>
    </row>
    <row r="54" spans="1:12" ht="12.75">
      <c r="A54" s="22">
        <v>42</v>
      </c>
      <c r="B54" s="535" t="s">
        <v>203</v>
      </c>
      <c r="C54" s="20"/>
      <c r="D54" s="29">
        <v>347</v>
      </c>
      <c r="E54" s="125">
        <v>43207</v>
      </c>
      <c r="F54" s="123">
        <v>10000</v>
      </c>
      <c r="G54" s="142"/>
      <c r="H54" s="69"/>
      <c r="I54" s="69"/>
      <c r="J54" s="69"/>
      <c r="K54" s="69"/>
      <c r="L54" s="69"/>
    </row>
    <row r="55" spans="1:12" ht="12.75">
      <c r="A55" s="22">
        <v>43</v>
      </c>
      <c r="B55" s="535" t="s">
        <v>203</v>
      </c>
      <c r="C55" s="20"/>
      <c r="D55" s="29">
        <v>346</v>
      </c>
      <c r="E55" s="125">
        <v>43207</v>
      </c>
      <c r="F55" s="123">
        <v>10000</v>
      </c>
      <c r="G55" s="151"/>
      <c r="H55" s="69"/>
      <c r="I55" s="69"/>
      <c r="J55" s="69"/>
      <c r="K55" s="69"/>
      <c r="L55" s="69"/>
    </row>
    <row r="56" spans="1:12" ht="12.75">
      <c r="A56" s="22">
        <v>44</v>
      </c>
      <c r="B56" s="18" t="s">
        <v>59</v>
      </c>
      <c r="C56" s="20"/>
      <c r="D56" s="29">
        <v>132</v>
      </c>
      <c r="E56" s="125">
        <v>43207</v>
      </c>
      <c r="F56" s="123">
        <v>10000</v>
      </c>
      <c r="G56" s="142"/>
      <c r="H56" s="69"/>
      <c r="I56" s="69"/>
      <c r="J56" s="69"/>
      <c r="K56" s="69"/>
      <c r="L56" s="69"/>
    </row>
    <row r="57" spans="1:12" ht="12.75">
      <c r="A57" s="22">
        <v>45</v>
      </c>
      <c r="B57" s="18" t="s">
        <v>191</v>
      </c>
      <c r="C57" s="21"/>
      <c r="D57" s="29">
        <v>92</v>
      </c>
      <c r="E57" s="125">
        <v>43207</v>
      </c>
      <c r="F57" s="123">
        <v>500</v>
      </c>
      <c r="G57" s="142"/>
      <c r="H57" s="69"/>
      <c r="I57" s="69"/>
      <c r="J57" s="69"/>
      <c r="K57" s="69"/>
      <c r="L57" s="69"/>
    </row>
    <row r="58" spans="1:12" ht="13.5" thickBot="1">
      <c r="A58" s="294">
        <v>46</v>
      </c>
      <c r="B58" s="536" t="s">
        <v>203</v>
      </c>
      <c r="C58" s="509"/>
      <c r="D58" s="320">
        <v>345</v>
      </c>
      <c r="E58" s="515">
        <v>43207</v>
      </c>
      <c r="F58" s="516">
        <v>10000</v>
      </c>
      <c r="G58" s="495">
        <f>SUM(F51:F58)</f>
        <v>70500</v>
      </c>
      <c r="H58" s="69"/>
      <c r="I58" s="69"/>
      <c r="J58" s="69"/>
      <c r="K58" s="69"/>
      <c r="L58" s="69"/>
    </row>
    <row r="59" spans="1:12" ht="13.5" thickTop="1">
      <c r="A59" s="425">
        <v>47</v>
      </c>
      <c r="B59" s="267" t="s">
        <v>204</v>
      </c>
      <c r="C59" s="235"/>
      <c r="D59" s="433">
        <v>2</v>
      </c>
      <c r="E59" s="513">
        <v>43208</v>
      </c>
      <c r="F59" s="514">
        <v>10000</v>
      </c>
      <c r="G59" s="151"/>
      <c r="H59" s="69"/>
      <c r="I59" s="69"/>
      <c r="J59" s="69"/>
      <c r="K59" s="69"/>
      <c r="L59" s="69"/>
    </row>
    <row r="60" spans="1:12" ht="25.5">
      <c r="A60" s="22">
        <v>48</v>
      </c>
      <c r="B60" s="417" t="s">
        <v>205</v>
      </c>
      <c r="C60" s="21"/>
      <c r="D60" s="29">
        <v>27</v>
      </c>
      <c r="E60" s="125">
        <v>43208</v>
      </c>
      <c r="F60" s="123">
        <v>10000</v>
      </c>
      <c r="G60" s="142"/>
      <c r="H60" s="69"/>
      <c r="I60" s="69"/>
      <c r="J60" s="69"/>
      <c r="K60" s="69"/>
      <c r="L60" s="69"/>
    </row>
    <row r="61" spans="1:12" ht="12.75">
      <c r="A61" s="22">
        <v>49</v>
      </c>
      <c r="B61" s="266" t="s">
        <v>206</v>
      </c>
      <c r="C61" s="21"/>
      <c r="D61" s="29">
        <v>10095</v>
      </c>
      <c r="E61" s="125">
        <v>43208</v>
      </c>
      <c r="F61" s="123">
        <v>10000</v>
      </c>
      <c r="G61" s="151"/>
      <c r="H61" s="69"/>
      <c r="I61" s="69"/>
      <c r="J61" s="69"/>
      <c r="K61" s="69"/>
      <c r="L61" s="69"/>
    </row>
    <row r="62" spans="1:12" ht="23.25" thickBot="1">
      <c r="A62" s="294">
        <v>50</v>
      </c>
      <c r="B62" s="338" t="s">
        <v>205</v>
      </c>
      <c r="C62" s="500"/>
      <c r="D62" s="320">
        <v>28</v>
      </c>
      <c r="E62" s="515">
        <v>43208</v>
      </c>
      <c r="F62" s="516">
        <v>10000</v>
      </c>
      <c r="G62" s="495">
        <f>SUM(F59:F62)</f>
        <v>40000</v>
      </c>
      <c r="H62" s="69"/>
      <c r="I62" s="69"/>
      <c r="J62" s="69"/>
      <c r="K62" s="69"/>
      <c r="L62" s="69"/>
    </row>
    <row r="63" spans="1:12" ht="20.25" thickTop="1">
      <c r="A63" s="425">
        <v>51</v>
      </c>
      <c r="B63" s="446" t="s">
        <v>207</v>
      </c>
      <c r="C63" s="537" t="s">
        <v>208</v>
      </c>
      <c r="D63" s="433">
        <v>20</v>
      </c>
      <c r="E63" s="513">
        <v>43208</v>
      </c>
      <c r="F63" s="514">
        <v>10000</v>
      </c>
      <c r="G63" s="151"/>
      <c r="H63" s="69"/>
      <c r="I63" s="69"/>
      <c r="J63" s="69"/>
      <c r="K63" s="69"/>
      <c r="L63" s="69"/>
    </row>
    <row r="64" spans="1:12" s="159" customFormat="1" ht="12.75">
      <c r="A64" s="22">
        <v>52</v>
      </c>
      <c r="B64" s="48" t="s">
        <v>209</v>
      </c>
      <c r="C64" s="20"/>
      <c r="D64" s="29">
        <v>371</v>
      </c>
      <c r="E64" s="125">
        <v>43208</v>
      </c>
      <c r="F64" s="123">
        <v>10000</v>
      </c>
      <c r="G64" s="257"/>
      <c r="H64" s="166"/>
      <c r="I64" s="166"/>
      <c r="J64" s="166"/>
      <c r="K64" s="166"/>
      <c r="L64" s="166"/>
    </row>
    <row r="65" spans="1:12" s="159" customFormat="1" ht="12.75">
      <c r="A65" s="258">
        <v>53</v>
      </c>
      <c r="B65" s="18" t="s">
        <v>210</v>
      </c>
      <c r="C65" s="20"/>
      <c r="D65" s="167">
        <v>66</v>
      </c>
      <c r="E65" s="259">
        <v>43209</v>
      </c>
      <c r="F65" s="260">
        <v>10000</v>
      </c>
      <c r="G65" s="261"/>
      <c r="H65" s="166"/>
      <c r="I65" s="166"/>
      <c r="J65" s="166"/>
      <c r="K65" s="166"/>
      <c r="L65" s="166"/>
    </row>
    <row r="66" spans="1:12" s="159" customFormat="1" ht="13.5" thickBot="1">
      <c r="A66" s="542">
        <v>54</v>
      </c>
      <c r="B66" s="311" t="s">
        <v>211</v>
      </c>
      <c r="C66" s="500"/>
      <c r="D66" s="543">
        <v>262</v>
      </c>
      <c r="E66" s="544">
        <v>43209</v>
      </c>
      <c r="F66" s="545">
        <v>10000</v>
      </c>
      <c r="G66" s="546">
        <f>SUM(F63:F66)</f>
        <v>40000</v>
      </c>
      <c r="H66" s="166"/>
      <c r="I66" s="166"/>
      <c r="J66" s="166"/>
      <c r="K66" s="166"/>
      <c r="L66" s="166"/>
    </row>
    <row r="67" spans="1:12" s="159" customFormat="1" ht="20.25" thickTop="1">
      <c r="A67" s="538">
        <v>55</v>
      </c>
      <c r="B67" s="547" t="s">
        <v>94</v>
      </c>
      <c r="C67" s="499"/>
      <c r="D67" s="539">
        <v>2251</v>
      </c>
      <c r="E67" s="540">
        <v>43210</v>
      </c>
      <c r="F67" s="541">
        <v>10000</v>
      </c>
      <c r="G67" s="166"/>
      <c r="H67" s="166"/>
      <c r="I67" s="166"/>
      <c r="J67" s="166"/>
      <c r="K67" s="166"/>
      <c r="L67" s="166"/>
    </row>
    <row r="68" spans="1:12" s="159" customFormat="1" ht="20.25" thickBot="1">
      <c r="A68" s="542">
        <v>56</v>
      </c>
      <c r="B68" s="312" t="s">
        <v>94</v>
      </c>
      <c r="C68" s="500"/>
      <c r="D68" s="543">
        <v>2250</v>
      </c>
      <c r="E68" s="544">
        <v>43210</v>
      </c>
      <c r="F68" s="545">
        <v>10000</v>
      </c>
      <c r="G68" s="546">
        <f>SUM(F67:F68)</f>
        <v>20000</v>
      </c>
      <c r="H68" s="166"/>
      <c r="I68" s="166"/>
      <c r="J68" s="166"/>
      <c r="K68" s="166"/>
      <c r="L68" s="166"/>
    </row>
    <row r="69" spans="1:12" s="159" customFormat="1" ht="13.5" thickTop="1">
      <c r="A69" s="538">
        <v>57</v>
      </c>
      <c r="B69" s="227" t="s">
        <v>212</v>
      </c>
      <c r="C69" s="499"/>
      <c r="D69" s="539">
        <v>5</v>
      </c>
      <c r="E69" s="540">
        <v>43214</v>
      </c>
      <c r="F69" s="541">
        <v>10000</v>
      </c>
      <c r="G69" s="166"/>
      <c r="H69" s="166"/>
      <c r="I69" s="166"/>
      <c r="J69" s="166"/>
      <c r="K69" s="166"/>
      <c r="L69" s="166"/>
    </row>
    <row r="70" spans="1:12" s="33" customFormat="1" ht="12.75">
      <c r="A70" s="22">
        <v>58</v>
      </c>
      <c r="B70" s="18" t="s">
        <v>213</v>
      </c>
      <c r="C70" s="28"/>
      <c r="D70" s="29">
        <v>527</v>
      </c>
      <c r="E70" s="125">
        <v>43215</v>
      </c>
      <c r="F70" s="123">
        <v>10000</v>
      </c>
      <c r="G70" s="88"/>
      <c r="H70" s="88"/>
      <c r="I70" s="88"/>
      <c r="J70" s="88"/>
      <c r="K70" s="88"/>
      <c r="L70" s="88"/>
    </row>
    <row r="71" spans="1:12" s="33" customFormat="1" ht="13.5" thickBot="1">
      <c r="A71" s="294">
        <v>59</v>
      </c>
      <c r="B71" s="311" t="s">
        <v>179</v>
      </c>
      <c r="C71" s="319"/>
      <c r="D71" s="320">
        <v>997</v>
      </c>
      <c r="E71" s="515">
        <v>43244</v>
      </c>
      <c r="F71" s="516">
        <v>100000</v>
      </c>
      <c r="G71" s="471">
        <f>SUM(F69:F71)</f>
        <v>120000</v>
      </c>
      <c r="H71" s="88"/>
      <c r="I71" s="88"/>
      <c r="J71" s="88"/>
      <c r="K71" s="88"/>
      <c r="L71" s="88"/>
    </row>
    <row r="72" spans="1:12" s="159" customFormat="1" ht="13.5" thickTop="1">
      <c r="A72" s="425">
        <v>60</v>
      </c>
      <c r="B72" s="551" t="s">
        <v>214</v>
      </c>
      <c r="C72" s="550"/>
      <c r="D72" s="539">
        <v>10276</v>
      </c>
      <c r="E72" s="540">
        <v>43216</v>
      </c>
      <c r="F72" s="541">
        <v>10000</v>
      </c>
      <c r="G72" s="169"/>
      <c r="H72" s="166"/>
      <c r="I72" s="166"/>
      <c r="J72" s="166"/>
      <c r="K72" s="166"/>
      <c r="L72" s="166"/>
    </row>
    <row r="73" spans="1:12" s="47" customFormat="1" ht="19.5">
      <c r="A73" s="258">
        <v>61</v>
      </c>
      <c r="B73" s="48" t="s">
        <v>215</v>
      </c>
      <c r="C73" s="194"/>
      <c r="D73" s="167">
        <v>705614</v>
      </c>
      <c r="E73" s="259">
        <v>43216</v>
      </c>
      <c r="F73" s="123">
        <v>5000</v>
      </c>
      <c r="G73" s="89"/>
      <c r="H73" s="195"/>
      <c r="I73" s="234"/>
      <c r="J73" s="195"/>
      <c r="K73" s="203"/>
      <c r="L73" s="137"/>
    </row>
    <row r="74" spans="1:12" s="47" customFormat="1" ht="12.75">
      <c r="A74" s="138">
        <v>62</v>
      </c>
      <c r="B74" s="18" t="s">
        <v>216</v>
      </c>
      <c r="C74" s="139"/>
      <c r="D74" s="134">
        <v>640</v>
      </c>
      <c r="E74" s="548">
        <v>43216</v>
      </c>
      <c r="F74" s="260">
        <v>10000</v>
      </c>
      <c r="G74" s="169"/>
      <c r="H74" s="166"/>
      <c r="I74" s="166"/>
      <c r="J74" s="166"/>
      <c r="K74" s="137"/>
      <c r="L74" s="137"/>
    </row>
    <row r="75" spans="1:12" s="47" customFormat="1" ht="12.75">
      <c r="A75" s="138">
        <v>63</v>
      </c>
      <c r="B75" s="18" t="s">
        <v>217</v>
      </c>
      <c r="C75" s="139"/>
      <c r="D75" s="134">
        <v>563</v>
      </c>
      <c r="E75" s="548">
        <v>43216</v>
      </c>
      <c r="F75" s="260">
        <v>10000</v>
      </c>
      <c r="G75" s="169"/>
      <c r="H75" s="166"/>
      <c r="I75" s="166"/>
      <c r="J75" s="166"/>
      <c r="K75" s="137"/>
      <c r="L75" s="137"/>
    </row>
    <row r="76" spans="1:12" s="47" customFormat="1" ht="12.75">
      <c r="A76" s="138">
        <v>64</v>
      </c>
      <c r="B76" s="48" t="s">
        <v>214</v>
      </c>
      <c r="C76" s="18"/>
      <c r="D76" s="134">
        <v>10275</v>
      </c>
      <c r="E76" s="548">
        <v>43216</v>
      </c>
      <c r="F76" s="549">
        <v>10000</v>
      </c>
      <c r="G76" s="90"/>
      <c r="H76" s="137"/>
      <c r="I76" s="137"/>
      <c r="J76" s="137"/>
      <c r="K76" s="137"/>
      <c r="L76" s="137"/>
    </row>
    <row r="77" spans="1:12" s="47" customFormat="1" ht="12.75">
      <c r="A77" s="138">
        <v>65</v>
      </c>
      <c r="B77" s="18" t="s">
        <v>218</v>
      </c>
      <c r="C77" s="139"/>
      <c r="D77" s="134">
        <v>26156</v>
      </c>
      <c r="E77" s="548">
        <v>43216</v>
      </c>
      <c r="F77" s="549">
        <v>10000</v>
      </c>
      <c r="G77" s="90"/>
      <c r="H77" s="137"/>
      <c r="I77" s="137"/>
      <c r="J77" s="137"/>
      <c r="K77" s="137"/>
      <c r="L77" s="137"/>
    </row>
    <row r="78" spans="1:12" s="33" customFormat="1" ht="13.5" thickBot="1">
      <c r="A78" s="294">
        <v>66</v>
      </c>
      <c r="B78" s="311" t="s">
        <v>219</v>
      </c>
      <c r="C78" s="319"/>
      <c r="D78" s="320">
        <v>3002</v>
      </c>
      <c r="E78" s="553">
        <v>43216</v>
      </c>
      <c r="F78" s="554">
        <v>10000</v>
      </c>
      <c r="G78" s="471">
        <f>SUM(F72:F78)</f>
        <v>65000</v>
      </c>
      <c r="H78" s="88"/>
      <c r="I78" s="88"/>
      <c r="J78" s="88"/>
      <c r="K78" s="88"/>
      <c r="L78" s="88"/>
    </row>
    <row r="79" spans="1:12" s="33" customFormat="1" ht="13.5" thickTop="1">
      <c r="A79" s="425">
        <v>67</v>
      </c>
      <c r="B79" s="227" t="s">
        <v>220</v>
      </c>
      <c r="C79" s="552"/>
      <c r="D79" s="433">
        <v>136</v>
      </c>
      <c r="E79" s="513">
        <v>43217</v>
      </c>
      <c r="F79" s="514">
        <v>10000</v>
      </c>
      <c r="G79" s="89"/>
      <c r="H79" s="88"/>
      <c r="I79" s="88"/>
      <c r="J79" s="88"/>
      <c r="K79" s="88"/>
      <c r="L79" s="88"/>
    </row>
    <row r="80" spans="1:12" s="33" customFormat="1" ht="12.75">
      <c r="A80" s="22">
        <v>68</v>
      </c>
      <c r="B80" s="18" t="s">
        <v>221</v>
      </c>
      <c r="C80" s="28"/>
      <c r="D80" s="29">
        <v>3</v>
      </c>
      <c r="E80" s="125">
        <v>43217</v>
      </c>
      <c r="F80" s="123">
        <v>10000</v>
      </c>
      <c r="G80" s="89"/>
      <c r="H80" s="88"/>
      <c r="I80" s="88"/>
      <c r="J80" s="88"/>
      <c r="K80" s="88"/>
      <c r="L80" s="88"/>
    </row>
    <row r="81" spans="1:12" s="33" customFormat="1" ht="23.25" thickBot="1">
      <c r="A81" s="294">
        <v>69</v>
      </c>
      <c r="B81" s="311" t="s">
        <v>222</v>
      </c>
      <c r="C81" s="319"/>
      <c r="D81" s="320">
        <v>39593</v>
      </c>
      <c r="E81" s="515">
        <v>43217</v>
      </c>
      <c r="F81" s="516">
        <v>10000</v>
      </c>
      <c r="G81" s="471">
        <f>SUM(F79:F81)</f>
        <v>30000</v>
      </c>
      <c r="H81" s="88"/>
      <c r="I81" s="88"/>
      <c r="J81" s="88"/>
      <c r="K81" s="88"/>
      <c r="L81" s="88"/>
    </row>
    <row r="82" spans="1:12" s="51" customFormat="1" ht="9.75" thickTop="1">
      <c r="A82" s="278">
        <v>70</v>
      </c>
      <c r="B82" s="236"/>
      <c r="C82" s="240"/>
      <c r="D82" s="279"/>
      <c r="E82" s="555"/>
      <c r="F82" s="556"/>
      <c r="G82" s="106"/>
      <c r="H82" s="247"/>
      <c r="I82" s="248"/>
      <c r="J82" s="247"/>
      <c r="K82" s="247"/>
      <c r="L82" s="85"/>
    </row>
    <row r="83" spans="1:12" s="51" customFormat="1" ht="8.25">
      <c r="A83" s="105">
        <v>71</v>
      </c>
      <c r="B83" s="102"/>
      <c r="C83" s="50"/>
      <c r="D83" s="158"/>
      <c r="E83" s="243"/>
      <c r="F83" s="244"/>
      <c r="G83" s="106"/>
      <c r="H83" s="85"/>
      <c r="I83" s="85"/>
      <c r="J83" s="85"/>
      <c r="K83" s="85"/>
      <c r="L83" s="85"/>
    </row>
    <row r="84" spans="1:12" s="51" customFormat="1" ht="9">
      <c r="A84" s="105">
        <v>72</v>
      </c>
      <c r="B84" s="102"/>
      <c r="C84" s="50"/>
      <c r="D84" s="158"/>
      <c r="E84" s="243"/>
      <c r="F84" s="246"/>
      <c r="G84" s="106"/>
      <c r="H84" s="247"/>
      <c r="I84" s="248"/>
      <c r="J84" s="247"/>
      <c r="K84" s="247"/>
      <c r="L84" s="85"/>
    </row>
    <row r="85" spans="1:12" s="51" customFormat="1" ht="8.25">
      <c r="A85" s="105">
        <v>73</v>
      </c>
      <c r="B85" s="102"/>
      <c r="C85" s="50"/>
      <c r="D85" s="158"/>
      <c r="E85" s="243"/>
      <c r="F85" s="244"/>
      <c r="G85" s="106"/>
      <c r="H85" s="85"/>
      <c r="I85" s="85"/>
      <c r="J85" s="85"/>
      <c r="K85" s="85"/>
      <c r="L85" s="85"/>
    </row>
    <row r="86" spans="1:12" s="51" customFormat="1" ht="8.25">
      <c r="A86" s="105">
        <v>74</v>
      </c>
      <c r="B86" s="102"/>
      <c r="C86" s="50"/>
      <c r="D86" s="158"/>
      <c r="E86" s="243"/>
      <c r="F86" s="244"/>
      <c r="G86" s="106"/>
      <c r="H86" s="85"/>
      <c r="I86" s="85"/>
      <c r="J86" s="85"/>
      <c r="K86" s="85"/>
      <c r="L86" s="85"/>
    </row>
    <row r="87" spans="1:12" s="51" customFormat="1" ht="8.25">
      <c r="A87" s="105">
        <v>75</v>
      </c>
      <c r="B87" s="102"/>
      <c r="C87" s="50"/>
      <c r="D87" s="158"/>
      <c r="E87" s="243"/>
      <c r="F87" s="244"/>
      <c r="G87" s="106"/>
      <c r="H87" s="85"/>
      <c r="I87" s="85"/>
      <c r="J87" s="85"/>
      <c r="K87" s="85"/>
      <c r="L87" s="85"/>
    </row>
    <row r="88" spans="1:12" s="51" customFormat="1" ht="8.25">
      <c r="A88" s="105">
        <v>76</v>
      </c>
      <c r="B88" s="102"/>
      <c r="C88" s="50"/>
      <c r="D88" s="158"/>
      <c r="E88" s="243"/>
      <c r="F88" s="244"/>
      <c r="G88" s="106"/>
      <c r="H88" s="85"/>
      <c r="I88" s="85"/>
      <c r="J88" s="85"/>
      <c r="K88" s="85"/>
      <c r="L88" s="85"/>
    </row>
    <row r="89" spans="1:12" s="51" customFormat="1" ht="8.25">
      <c r="A89" s="105">
        <v>77</v>
      </c>
      <c r="B89" s="102"/>
      <c r="C89" s="50"/>
      <c r="D89" s="158"/>
      <c r="E89" s="243"/>
      <c r="F89" s="244"/>
      <c r="G89" s="106"/>
      <c r="H89" s="85"/>
      <c r="I89" s="85"/>
      <c r="J89" s="85"/>
      <c r="K89" s="85"/>
      <c r="L89" s="85"/>
    </row>
    <row r="90" spans="1:12" s="51" customFormat="1" ht="8.25">
      <c r="A90" s="105">
        <v>78</v>
      </c>
      <c r="B90" s="102"/>
      <c r="C90" s="50"/>
      <c r="D90" s="158"/>
      <c r="E90" s="243"/>
      <c r="F90" s="244"/>
      <c r="G90" s="106"/>
      <c r="H90" s="85"/>
      <c r="I90" s="85"/>
      <c r="J90" s="85"/>
      <c r="K90" s="85"/>
      <c r="L90" s="85"/>
    </row>
    <row r="91" spans="1:12" s="51" customFormat="1" ht="8.25">
      <c r="A91" s="105">
        <v>79</v>
      </c>
      <c r="B91" s="102"/>
      <c r="C91" s="50"/>
      <c r="D91" s="158"/>
      <c r="E91" s="243"/>
      <c r="F91" s="244"/>
      <c r="G91" s="106"/>
      <c r="H91" s="85"/>
      <c r="I91" s="85"/>
      <c r="J91" s="85"/>
      <c r="K91" s="85"/>
      <c r="L91" s="85"/>
    </row>
    <row r="92" spans="1:12" s="51" customFormat="1" ht="8.25">
      <c r="A92" s="105">
        <v>80</v>
      </c>
      <c r="B92" s="102"/>
      <c r="C92" s="50"/>
      <c r="D92" s="158"/>
      <c r="E92" s="243"/>
      <c r="F92" s="244"/>
      <c r="G92" s="106"/>
      <c r="H92" s="85"/>
      <c r="I92" s="85"/>
      <c r="J92" s="85"/>
      <c r="K92" s="85"/>
      <c r="L92" s="85"/>
    </row>
    <row r="93" spans="1:12" s="51" customFormat="1" ht="8.25">
      <c r="A93" s="105">
        <v>81</v>
      </c>
      <c r="B93" s="102"/>
      <c r="C93" s="50"/>
      <c r="D93" s="158"/>
      <c r="E93" s="243"/>
      <c r="F93" s="244"/>
      <c r="G93" s="106"/>
      <c r="H93" s="85"/>
      <c r="I93" s="85"/>
      <c r="J93" s="85"/>
      <c r="K93" s="85"/>
      <c r="L93" s="85"/>
    </row>
    <row r="94" spans="1:12" s="51" customFormat="1" ht="9">
      <c r="A94" s="105">
        <v>82</v>
      </c>
      <c r="B94" s="102"/>
      <c r="C94" s="245"/>
      <c r="D94" s="158"/>
      <c r="E94" s="243"/>
      <c r="F94" s="249"/>
      <c r="G94" s="106"/>
      <c r="H94" s="85"/>
      <c r="I94" s="85"/>
      <c r="J94" s="85"/>
      <c r="K94" s="85"/>
      <c r="L94" s="85"/>
    </row>
    <row r="95" spans="1:12" s="51" customFormat="1" ht="8.25">
      <c r="A95" s="105"/>
      <c r="B95" s="102"/>
      <c r="C95" s="50"/>
      <c r="D95" s="158"/>
      <c r="E95" s="243"/>
      <c r="F95" s="244"/>
      <c r="G95" s="106"/>
      <c r="H95" s="85"/>
      <c r="I95" s="85"/>
      <c r="J95" s="85"/>
      <c r="K95" s="85"/>
      <c r="L95" s="85"/>
    </row>
    <row r="96" spans="1:12" s="51" customFormat="1" ht="8.25">
      <c r="A96" s="105"/>
      <c r="B96" s="102"/>
      <c r="C96" s="50"/>
      <c r="D96" s="158"/>
      <c r="E96" s="243"/>
      <c r="F96" s="244"/>
      <c r="G96" s="106"/>
      <c r="H96" s="85"/>
      <c r="I96" s="85"/>
      <c r="J96" s="85"/>
      <c r="K96" s="85"/>
      <c r="L96" s="85"/>
    </row>
    <row r="97" spans="1:12" ht="12.75">
      <c r="A97" s="63"/>
      <c r="B97" s="64"/>
      <c r="C97" s="72"/>
      <c r="D97" s="66"/>
      <c r="E97" s="126" t="s">
        <v>13</v>
      </c>
      <c r="F97" s="357">
        <f>SUM(F14:F96)</f>
        <v>921000</v>
      </c>
      <c r="G97" s="127"/>
      <c r="H97" s="1"/>
      <c r="I97" s="1"/>
      <c r="J97" s="1"/>
      <c r="K97" s="1"/>
      <c r="L97" s="1"/>
    </row>
    <row r="98" spans="1:12" ht="12.75">
      <c r="A98" s="4"/>
      <c r="B98" s="64"/>
      <c r="C98" s="39"/>
      <c r="D98" s="66"/>
      <c r="E98" s="560" t="s">
        <v>12</v>
      </c>
      <c r="F98" s="561">
        <v>921000</v>
      </c>
      <c r="G98" s="49"/>
      <c r="H98" s="1"/>
      <c r="I98" s="1"/>
      <c r="J98" s="1"/>
      <c r="K98" s="1"/>
      <c r="L98" s="1"/>
    </row>
    <row r="99" spans="1:12" ht="12.75">
      <c r="A99" s="27"/>
      <c r="B99" s="73"/>
      <c r="C99" s="40"/>
      <c r="D99" s="3"/>
      <c r="E99" s="3"/>
      <c r="F99" s="124"/>
      <c r="H99" s="1"/>
      <c r="I99" s="1"/>
      <c r="J99" s="1"/>
      <c r="K99" s="1"/>
      <c r="L99" s="1"/>
    </row>
    <row r="100" spans="1:12" ht="12.75">
      <c r="A100" s="5"/>
      <c r="B100" s="7"/>
      <c r="F100" s="124"/>
      <c r="H100" s="1"/>
      <c r="J100" s="1"/>
      <c r="K100" s="1"/>
      <c r="L100" s="1"/>
    </row>
    <row r="101" spans="1:6" ht="12.75">
      <c r="A101" s="1"/>
      <c r="B101" s="8"/>
      <c r="F101" s="6"/>
    </row>
    <row r="102" spans="1:6" ht="12.75">
      <c r="A102" s="5" t="s">
        <v>1</v>
      </c>
      <c r="B102" s="7"/>
      <c r="F102" s="6" t="s">
        <v>9</v>
      </c>
    </row>
    <row r="103" spans="1:6" ht="12.75">
      <c r="A103" s="1"/>
      <c r="B103" s="8"/>
      <c r="F103" s="6"/>
    </row>
    <row r="104" spans="1:6" ht="12.75">
      <c r="A104" s="956" t="s">
        <v>15</v>
      </c>
      <c r="B104" s="956"/>
      <c r="C104" s="941" t="s">
        <v>16</v>
      </c>
      <c r="D104" s="941"/>
      <c r="E104" s="941"/>
      <c r="F104" s="941"/>
    </row>
    <row r="105" spans="1:6" ht="12.75">
      <c r="A105" s="109"/>
      <c r="B105" s="109"/>
      <c r="C105" s="941"/>
      <c r="D105" s="941"/>
      <c r="E105" s="941"/>
      <c r="F105" s="941"/>
    </row>
    <row r="106" spans="1:6" ht="12.75">
      <c r="A106" s="109"/>
      <c r="B106" s="109"/>
      <c r="C106" s="941"/>
      <c r="D106" s="941"/>
      <c r="E106" s="941"/>
      <c r="F106" s="941"/>
    </row>
  </sheetData>
  <sheetProtection/>
  <mergeCells count="13">
    <mergeCell ref="A9:A13"/>
    <mergeCell ref="B9:B13"/>
    <mergeCell ref="C9:C13"/>
    <mergeCell ref="H25:I25"/>
    <mergeCell ref="D9:D13"/>
    <mergeCell ref="J17:K17"/>
    <mergeCell ref="J25:L25"/>
    <mergeCell ref="A104:B104"/>
    <mergeCell ref="C104:F106"/>
    <mergeCell ref="E3:F3"/>
    <mergeCell ref="E9:F9"/>
    <mergeCell ref="E10:F12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zoomScale="115" zoomScaleNormal="115" zoomScalePageLayoutView="0" workbookViewId="0" topLeftCell="A70">
      <selection activeCell="F91" sqref="F91"/>
    </sheetView>
  </sheetViews>
  <sheetFormatPr defaultColWidth="9.00390625" defaultRowHeight="12.75"/>
  <cols>
    <col min="1" max="1" width="5.25390625" style="0" customWidth="1"/>
    <col min="2" max="2" width="23.625" style="0" customWidth="1"/>
    <col min="3" max="3" width="10.75390625" style="15" customWidth="1"/>
    <col min="5" max="5" width="13.00390625" style="43" customWidth="1"/>
    <col min="6" max="6" width="16.375" style="0" customWidth="1"/>
    <col min="7" max="7" width="14.75390625" style="0" customWidth="1"/>
    <col min="11" max="11" width="13.75390625" style="0" customWidth="1"/>
    <col min="13" max="13" width="11.25390625" style="0" customWidth="1"/>
  </cols>
  <sheetData>
    <row r="1" spans="1:6" ht="12.75">
      <c r="A1" s="1"/>
      <c r="B1" s="8"/>
      <c r="D1" s="43"/>
      <c r="E1" s="954" t="s">
        <v>11</v>
      </c>
      <c r="F1" s="954"/>
    </row>
    <row r="2" spans="1:6" ht="12.75">
      <c r="A2" s="1"/>
      <c r="B2" s="8"/>
      <c r="D2" s="43"/>
      <c r="E2" s="954" t="s">
        <v>10</v>
      </c>
      <c r="F2" s="954"/>
    </row>
    <row r="3" spans="1:6" ht="12.75">
      <c r="A3" s="1"/>
      <c r="B3" s="8"/>
      <c r="C3" s="7"/>
      <c r="D3" s="954" t="s">
        <v>14</v>
      </c>
      <c r="E3" s="954"/>
      <c r="F3" s="954"/>
    </row>
    <row r="4" spans="1:6" ht="12.75">
      <c r="A4" s="1"/>
      <c r="B4" s="8"/>
      <c r="D4" s="2"/>
      <c r="F4" s="6"/>
    </row>
    <row r="5" spans="1:6" ht="12.75">
      <c r="A5" s="1"/>
      <c r="B5" s="5" t="s">
        <v>5</v>
      </c>
      <c r="D5" s="7"/>
      <c r="F5" s="7"/>
    </row>
    <row r="6" spans="1:6" ht="12.75">
      <c r="A6" s="1"/>
      <c r="B6" s="970" t="s">
        <v>38</v>
      </c>
      <c r="C6" s="970"/>
      <c r="D6" s="970"/>
      <c r="E6" s="970"/>
      <c r="F6" s="7"/>
    </row>
    <row r="7" spans="1:6" ht="12.75">
      <c r="A7" s="1"/>
      <c r="B7" s="8"/>
      <c r="C7" s="16"/>
      <c r="D7" s="2"/>
      <c r="F7" s="6"/>
    </row>
    <row r="8" spans="1:6" ht="12.75">
      <c r="A8" s="1"/>
      <c r="B8" s="8"/>
      <c r="C8" s="16"/>
      <c r="D8" s="2"/>
      <c r="F8" s="6"/>
    </row>
    <row r="9" spans="1:6" ht="12.75">
      <c r="A9" s="943" t="s">
        <v>6</v>
      </c>
      <c r="B9" s="973" t="s">
        <v>2</v>
      </c>
      <c r="C9" s="950" t="s">
        <v>17</v>
      </c>
      <c r="D9" s="952" t="s">
        <v>6</v>
      </c>
      <c r="E9" s="995" t="s">
        <v>4</v>
      </c>
      <c r="F9" s="996"/>
    </row>
    <row r="10" spans="1:6" ht="12.75">
      <c r="A10" s="943"/>
      <c r="B10" s="974"/>
      <c r="C10" s="951"/>
      <c r="D10" s="953"/>
      <c r="E10" s="958" t="s">
        <v>8</v>
      </c>
      <c r="F10" s="959"/>
    </row>
    <row r="11" spans="1:6" ht="12.75">
      <c r="A11" s="943"/>
      <c r="B11" s="974"/>
      <c r="C11" s="951"/>
      <c r="D11" s="953"/>
      <c r="E11" s="960"/>
      <c r="F11" s="961"/>
    </row>
    <row r="12" spans="1:6" ht="22.5" customHeight="1">
      <c r="A12" s="943"/>
      <c r="B12" s="974"/>
      <c r="C12" s="951"/>
      <c r="D12" s="953"/>
      <c r="E12" s="962"/>
      <c r="F12" s="963"/>
    </row>
    <row r="13" spans="1:6" ht="18" customHeight="1">
      <c r="A13" s="939"/>
      <c r="B13" s="974"/>
      <c r="C13" s="951"/>
      <c r="D13" s="953"/>
      <c r="E13" s="44" t="s">
        <v>3</v>
      </c>
      <c r="F13" s="13" t="s">
        <v>0</v>
      </c>
    </row>
    <row r="14" spans="1:13" ht="12.75">
      <c r="A14" s="22">
        <v>1</v>
      </c>
      <c r="B14" s="53" t="s">
        <v>223</v>
      </c>
      <c r="C14" s="50"/>
      <c r="D14" s="29">
        <v>2123</v>
      </c>
      <c r="E14" s="45">
        <v>43218</v>
      </c>
      <c r="F14" s="31">
        <v>10000</v>
      </c>
      <c r="G14" s="70"/>
      <c r="H14" s="69"/>
      <c r="I14" s="67"/>
      <c r="J14" s="67"/>
      <c r="K14" s="67"/>
      <c r="L14" s="67"/>
      <c r="M14" s="67"/>
    </row>
    <row r="15" spans="1:13" ht="13.5" thickBot="1">
      <c r="A15" s="426">
        <v>2</v>
      </c>
      <c r="B15" s="485" t="s">
        <v>224</v>
      </c>
      <c r="C15" s="398"/>
      <c r="D15" s="320">
        <v>56</v>
      </c>
      <c r="E15" s="559">
        <v>43218</v>
      </c>
      <c r="F15" s="310">
        <v>10000</v>
      </c>
      <c r="G15" s="471">
        <f>SUM(F14:F15)</f>
        <v>20000</v>
      </c>
      <c r="H15" s="88"/>
      <c r="I15" s="149"/>
      <c r="J15" s="149"/>
      <c r="K15" s="67"/>
      <c r="L15" s="67"/>
      <c r="M15" s="67"/>
    </row>
    <row r="16" spans="1:13" ht="13.5" thickTop="1">
      <c r="A16" s="425">
        <v>3</v>
      </c>
      <c r="B16" s="227" t="s">
        <v>214</v>
      </c>
      <c r="C16" s="557"/>
      <c r="D16" s="433">
        <v>10406</v>
      </c>
      <c r="E16" s="558">
        <v>43223</v>
      </c>
      <c r="F16" s="435">
        <v>10000</v>
      </c>
      <c r="G16" s="89"/>
      <c r="H16" s="88"/>
      <c r="I16" s="149"/>
      <c r="J16" s="149"/>
      <c r="K16" s="67"/>
      <c r="L16" s="67"/>
      <c r="M16" s="67"/>
    </row>
    <row r="17" spans="1:13" ht="22.5">
      <c r="A17" s="22">
        <v>4</v>
      </c>
      <c r="B17" s="289" t="s">
        <v>168</v>
      </c>
      <c r="C17" s="28"/>
      <c r="D17" s="29">
        <v>77</v>
      </c>
      <c r="E17" s="45">
        <v>43222</v>
      </c>
      <c r="F17" s="31">
        <v>10000</v>
      </c>
      <c r="G17" s="88"/>
      <c r="H17" s="88"/>
      <c r="I17" s="149"/>
      <c r="J17" s="149"/>
      <c r="K17" s="67"/>
      <c r="L17" s="67"/>
      <c r="M17" s="67"/>
    </row>
    <row r="18" spans="1:13" ht="12.75">
      <c r="A18" s="32">
        <v>5</v>
      </c>
      <c r="B18" s="60" t="s">
        <v>225</v>
      </c>
      <c r="C18" s="28"/>
      <c r="D18" s="29">
        <v>1799</v>
      </c>
      <c r="E18" s="45">
        <v>43223</v>
      </c>
      <c r="F18" s="31">
        <v>10000</v>
      </c>
      <c r="G18" s="89"/>
      <c r="H18" s="88"/>
      <c r="I18" s="149"/>
      <c r="J18" s="149"/>
      <c r="K18" s="67"/>
      <c r="L18" s="67"/>
      <c r="M18" s="67"/>
    </row>
    <row r="19" spans="1:13" ht="22.5">
      <c r="A19" s="22">
        <v>6</v>
      </c>
      <c r="B19" s="18" t="s">
        <v>168</v>
      </c>
      <c r="C19" s="28"/>
      <c r="D19" s="29">
        <v>81</v>
      </c>
      <c r="E19" s="45">
        <v>43222</v>
      </c>
      <c r="F19" s="31">
        <v>10000</v>
      </c>
      <c r="G19" s="89"/>
      <c r="H19" s="88"/>
      <c r="I19" s="149"/>
      <c r="J19" s="149"/>
      <c r="K19" s="67"/>
      <c r="L19" s="67"/>
      <c r="M19" s="67"/>
    </row>
    <row r="20" spans="1:13" ht="22.5">
      <c r="A20" s="22">
        <v>7</v>
      </c>
      <c r="B20" s="289" t="s">
        <v>168</v>
      </c>
      <c r="C20" s="19"/>
      <c r="D20" s="29">
        <v>78</v>
      </c>
      <c r="E20" s="45">
        <v>43222</v>
      </c>
      <c r="F20" s="31">
        <v>10000</v>
      </c>
      <c r="G20" s="89"/>
      <c r="H20" s="88"/>
      <c r="I20" s="149"/>
      <c r="J20" s="149"/>
      <c r="K20" s="67"/>
      <c r="L20" s="67"/>
      <c r="M20" s="67"/>
    </row>
    <row r="21" spans="1:13" ht="22.5">
      <c r="A21" s="32">
        <v>8</v>
      </c>
      <c r="B21" s="289" t="s">
        <v>168</v>
      </c>
      <c r="C21" s="358"/>
      <c r="D21" s="29">
        <v>80</v>
      </c>
      <c r="E21" s="45">
        <v>43222</v>
      </c>
      <c r="F21" s="31">
        <v>10000</v>
      </c>
      <c r="G21" s="89"/>
      <c r="H21" s="229"/>
      <c r="I21" s="250"/>
      <c r="J21" s="250"/>
      <c r="K21" s="208"/>
      <c r="L21" s="67"/>
      <c r="M21" s="67"/>
    </row>
    <row r="22" spans="1:13" ht="22.5">
      <c r="A22" s="22">
        <v>9</v>
      </c>
      <c r="B22" s="289" t="s">
        <v>168</v>
      </c>
      <c r="C22" s="206"/>
      <c r="D22" s="29">
        <v>79</v>
      </c>
      <c r="E22" s="45">
        <v>43222</v>
      </c>
      <c r="F22" s="31">
        <v>10000</v>
      </c>
      <c r="G22" s="69"/>
      <c r="H22" s="69"/>
      <c r="I22" s="67"/>
      <c r="J22" s="67"/>
      <c r="K22" s="67"/>
      <c r="L22" s="67"/>
      <c r="M22" s="67"/>
    </row>
    <row r="23" spans="1:16" ht="13.5" thickBot="1">
      <c r="A23" s="294">
        <v>10</v>
      </c>
      <c r="B23" s="562" t="s">
        <v>226</v>
      </c>
      <c r="C23" s="334"/>
      <c r="D23" s="320">
        <v>10407</v>
      </c>
      <c r="E23" s="559">
        <v>43223</v>
      </c>
      <c r="F23" s="310">
        <v>10000</v>
      </c>
      <c r="G23" s="427">
        <f>SUM(F16:F23)</f>
        <v>80000</v>
      </c>
      <c r="H23" s="93"/>
      <c r="I23" s="209"/>
      <c r="J23" s="209"/>
      <c r="K23" s="209"/>
      <c r="L23" s="209"/>
      <c r="M23" s="209"/>
      <c r="N23" s="7"/>
      <c r="O23" s="7"/>
      <c r="P23" s="7"/>
    </row>
    <row r="24" spans="1:13" ht="25.5" thickBot="1" thickTop="1">
      <c r="A24" s="322">
        <v>11</v>
      </c>
      <c r="B24" s="563" t="s">
        <v>227</v>
      </c>
      <c r="C24" s="564" t="s">
        <v>228</v>
      </c>
      <c r="D24" s="465">
        <v>7264</v>
      </c>
      <c r="E24" s="565">
        <v>43223</v>
      </c>
      <c r="F24" s="467">
        <v>10000</v>
      </c>
      <c r="G24" s="468">
        <f>SUM(F24)</f>
        <v>10000</v>
      </c>
      <c r="H24" s="69"/>
      <c r="I24" s="67"/>
      <c r="J24" s="67"/>
      <c r="K24" s="67"/>
      <c r="L24" s="67"/>
      <c r="M24" s="67"/>
    </row>
    <row r="25" spans="1:13" ht="23.25" thickTop="1">
      <c r="A25" s="425">
        <v>12</v>
      </c>
      <c r="B25" s="227" t="s">
        <v>229</v>
      </c>
      <c r="C25" s="552"/>
      <c r="D25" s="433">
        <v>18</v>
      </c>
      <c r="E25" s="558">
        <v>43227</v>
      </c>
      <c r="F25" s="435">
        <v>10000</v>
      </c>
      <c r="G25" s="69"/>
      <c r="H25" s="69"/>
      <c r="I25" s="69"/>
      <c r="J25" s="69"/>
      <c r="K25" s="69"/>
      <c r="L25" s="67"/>
      <c r="M25" s="67"/>
    </row>
    <row r="26" spans="1:13" ht="13.5" thickBot="1">
      <c r="A26" s="294">
        <v>13</v>
      </c>
      <c r="B26" s="485" t="s">
        <v>230</v>
      </c>
      <c r="C26" s="567"/>
      <c r="D26" s="320">
        <v>1123</v>
      </c>
      <c r="E26" s="559">
        <v>43227</v>
      </c>
      <c r="F26" s="310">
        <v>10000</v>
      </c>
      <c r="G26" s="427">
        <f>SUM(F25:F26)</f>
        <v>20000</v>
      </c>
      <c r="H26" s="69"/>
      <c r="I26" s="69"/>
      <c r="J26" s="69"/>
      <c r="K26" s="69"/>
      <c r="L26" s="67"/>
      <c r="M26" s="67"/>
    </row>
    <row r="27" spans="1:13" ht="13.5" thickTop="1">
      <c r="A27" s="432">
        <v>14</v>
      </c>
      <c r="B27" s="566" t="s">
        <v>231</v>
      </c>
      <c r="C27" s="494"/>
      <c r="D27" s="433">
        <v>2740</v>
      </c>
      <c r="E27" s="558">
        <v>43228</v>
      </c>
      <c r="F27" s="435">
        <v>10000</v>
      </c>
      <c r="G27" s="70"/>
      <c r="H27" s="69"/>
      <c r="I27" s="69"/>
      <c r="J27" s="69"/>
      <c r="K27" s="69"/>
      <c r="L27" s="67"/>
      <c r="M27" s="67"/>
    </row>
    <row r="28" spans="1:13" ht="12.75">
      <c r="A28" s="22">
        <v>15</v>
      </c>
      <c r="B28" s="60" t="s">
        <v>232</v>
      </c>
      <c r="C28" s="19"/>
      <c r="D28" s="29">
        <v>5323</v>
      </c>
      <c r="E28" s="45">
        <v>43228</v>
      </c>
      <c r="F28" s="31">
        <v>10000</v>
      </c>
      <c r="G28" s="70"/>
      <c r="H28" s="69"/>
      <c r="I28" s="69"/>
      <c r="J28" s="69"/>
      <c r="K28" s="69"/>
      <c r="L28" s="67"/>
      <c r="M28" s="67"/>
    </row>
    <row r="29" spans="1:13" ht="13.5" thickBot="1">
      <c r="A29" s="294">
        <v>16</v>
      </c>
      <c r="B29" s="485" t="s">
        <v>233</v>
      </c>
      <c r="C29" s="567"/>
      <c r="D29" s="320">
        <v>545</v>
      </c>
      <c r="E29" s="559">
        <v>43228</v>
      </c>
      <c r="F29" s="310">
        <v>10000</v>
      </c>
      <c r="G29" s="427">
        <f>SUM(F27:F29)</f>
        <v>30000</v>
      </c>
      <c r="H29" s="69"/>
      <c r="I29" s="69"/>
      <c r="J29" s="69"/>
      <c r="K29" s="69"/>
      <c r="L29" s="67"/>
      <c r="M29" s="67"/>
    </row>
    <row r="30" spans="1:13" ht="13.5" thickTop="1">
      <c r="A30" s="432">
        <v>17</v>
      </c>
      <c r="B30" s="487" t="s">
        <v>234</v>
      </c>
      <c r="C30" s="494"/>
      <c r="D30" s="433">
        <v>1258</v>
      </c>
      <c r="E30" s="558">
        <v>43230</v>
      </c>
      <c r="F30" s="435">
        <v>10000</v>
      </c>
      <c r="G30" s="69"/>
      <c r="H30" s="69"/>
      <c r="I30" s="69"/>
      <c r="J30" s="69"/>
      <c r="K30" s="69"/>
      <c r="L30" s="67"/>
      <c r="M30" s="67"/>
    </row>
    <row r="31" spans="1:13" ht="12.75">
      <c r="A31" s="22">
        <v>18</v>
      </c>
      <c r="B31" s="53" t="s">
        <v>71</v>
      </c>
      <c r="C31" s="28"/>
      <c r="D31" s="29">
        <v>2256</v>
      </c>
      <c r="E31" s="45">
        <v>43228</v>
      </c>
      <c r="F31" s="31">
        <v>1000</v>
      </c>
      <c r="G31" s="70"/>
      <c r="H31" s="69"/>
      <c r="I31" s="69"/>
      <c r="J31" s="69"/>
      <c r="K31" s="69"/>
      <c r="L31" s="67"/>
      <c r="M31" s="67"/>
    </row>
    <row r="32" spans="1:13" ht="12.75">
      <c r="A32" s="22">
        <v>19</v>
      </c>
      <c r="B32" s="53" t="s">
        <v>71</v>
      </c>
      <c r="C32" s="28"/>
      <c r="D32" s="29">
        <v>2255</v>
      </c>
      <c r="E32" s="45">
        <v>43228</v>
      </c>
      <c r="F32" s="31">
        <v>1000</v>
      </c>
      <c r="G32" s="70"/>
      <c r="H32" s="69"/>
      <c r="I32" s="69"/>
      <c r="J32" s="69"/>
      <c r="K32" s="69"/>
      <c r="L32" s="67"/>
      <c r="M32" s="67"/>
    </row>
    <row r="33" spans="1:13" ht="13.5" thickBot="1">
      <c r="A33" s="426">
        <v>20</v>
      </c>
      <c r="B33" s="569" t="s">
        <v>71</v>
      </c>
      <c r="C33" s="319"/>
      <c r="D33" s="320">
        <v>2273</v>
      </c>
      <c r="E33" s="559">
        <v>43228</v>
      </c>
      <c r="F33" s="310">
        <v>1000</v>
      </c>
      <c r="G33" s="427">
        <f>SUM(F30:F33)</f>
        <v>13000</v>
      </c>
      <c r="H33" s="69"/>
      <c r="I33" s="69"/>
      <c r="J33" s="69"/>
      <c r="K33" s="69"/>
      <c r="L33" s="67"/>
      <c r="M33" s="67"/>
    </row>
    <row r="34" spans="1:13" ht="24" thickBot="1" thickTop="1">
      <c r="A34" s="464">
        <v>21</v>
      </c>
      <c r="B34" s="323" t="s">
        <v>235</v>
      </c>
      <c r="C34" s="570"/>
      <c r="D34" s="465">
        <v>1934</v>
      </c>
      <c r="E34" s="565">
        <v>43231</v>
      </c>
      <c r="F34" s="467">
        <v>300000</v>
      </c>
      <c r="G34" s="571">
        <f>SUM(F34)</f>
        <v>300000</v>
      </c>
      <c r="H34" s="69"/>
      <c r="I34" s="69"/>
      <c r="J34" s="69"/>
      <c r="K34" s="69"/>
      <c r="L34" s="67"/>
      <c r="M34" s="67"/>
    </row>
    <row r="35" spans="1:13" ht="26.25" thickTop="1">
      <c r="A35" s="425">
        <v>22</v>
      </c>
      <c r="B35" s="568" t="s">
        <v>239</v>
      </c>
      <c r="C35" s="552"/>
      <c r="D35" s="433">
        <v>12998</v>
      </c>
      <c r="E35" s="558">
        <v>43234</v>
      </c>
      <c r="F35" s="435">
        <v>10000</v>
      </c>
      <c r="G35" s="70"/>
      <c r="H35" s="69"/>
      <c r="I35" s="69"/>
      <c r="J35" s="69"/>
      <c r="K35" s="69"/>
      <c r="L35" s="67"/>
      <c r="M35" s="67"/>
    </row>
    <row r="36" spans="1:13" ht="12.75">
      <c r="A36" s="32">
        <v>23</v>
      </c>
      <c r="B36" s="60" t="s">
        <v>240</v>
      </c>
      <c r="C36" s="28"/>
      <c r="D36" s="29">
        <v>64</v>
      </c>
      <c r="E36" s="45">
        <v>43234</v>
      </c>
      <c r="F36" s="31">
        <v>10000</v>
      </c>
      <c r="G36" s="69"/>
      <c r="H36" s="69"/>
      <c r="I36" s="69"/>
      <c r="J36" s="69"/>
      <c r="K36" s="69"/>
      <c r="L36" s="67"/>
      <c r="M36" s="67"/>
    </row>
    <row r="37" spans="1:13" s="47" customFormat="1" ht="12.75">
      <c r="A37" s="22">
        <v>24</v>
      </c>
      <c r="B37" s="60" t="s">
        <v>241</v>
      </c>
      <c r="C37" s="81"/>
      <c r="D37" s="134">
        <v>93</v>
      </c>
      <c r="E37" s="135">
        <v>43231</v>
      </c>
      <c r="F37" s="136">
        <v>10000</v>
      </c>
      <c r="G37" s="137"/>
      <c r="H37" s="137"/>
      <c r="I37" s="137"/>
      <c r="J37" s="137"/>
      <c r="K37" s="137"/>
      <c r="L37" s="87"/>
      <c r="M37" s="87"/>
    </row>
    <row r="38" spans="1:13" s="47" customFormat="1" ht="13.5" thickBot="1">
      <c r="A38" s="337">
        <v>25</v>
      </c>
      <c r="B38" s="485" t="s">
        <v>242</v>
      </c>
      <c r="C38" s="579"/>
      <c r="D38" s="399">
        <v>94</v>
      </c>
      <c r="E38" s="580">
        <v>43231</v>
      </c>
      <c r="F38" s="404">
        <v>10000</v>
      </c>
      <c r="G38" s="581">
        <f>SUM(F35:F38)</f>
        <v>40000</v>
      </c>
      <c r="H38" s="137"/>
      <c r="I38" s="137"/>
      <c r="J38" s="137"/>
      <c r="K38" s="137"/>
      <c r="L38" s="87"/>
      <c r="M38" s="87"/>
    </row>
    <row r="39" spans="1:13" s="47" customFormat="1" ht="13.5" thickTop="1">
      <c r="A39" s="577">
        <v>26</v>
      </c>
      <c r="B39" s="487" t="s">
        <v>243</v>
      </c>
      <c r="C39" s="397"/>
      <c r="D39" s="255">
        <v>1776</v>
      </c>
      <c r="E39" s="578">
        <v>43235</v>
      </c>
      <c r="F39" s="256">
        <v>10000</v>
      </c>
      <c r="G39" s="137"/>
      <c r="H39" s="137"/>
      <c r="I39" s="137"/>
      <c r="J39" s="137"/>
      <c r="K39" s="137"/>
      <c r="L39" s="87"/>
      <c r="M39" s="87"/>
    </row>
    <row r="40" spans="1:13" s="47" customFormat="1" ht="12.75">
      <c r="A40" s="138">
        <v>27</v>
      </c>
      <c r="B40" s="60" t="s">
        <v>244</v>
      </c>
      <c r="C40" s="81"/>
      <c r="D40" s="134">
        <v>23565</v>
      </c>
      <c r="E40" s="135">
        <v>43235</v>
      </c>
      <c r="F40" s="136">
        <v>10000</v>
      </c>
      <c r="G40" s="90"/>
      <c r="H40" s="137"/>
      <c r="I40" s="137"/>
      <c r="J40" s="137"/>
      <c r="K40" s="137"/>
      <c r="L40" s="87"/>
      <c r="M40" s="87"/>
    </row>
    <row r="41" spans="1:13" s="140" customFormat="1" ht="12.75">
      <c r="A41" s="138">
        <v>28</v>
      </c>
      <c r="B41" s="60" t="s">
        <v>245</v>
      </c>
      <c r="C41" s="139"/>
      <c r="D41" s="134">
        <v>74</v>
      </c>
      <c r="E41" s="135">
        <v>43235</v>
      </c>
      <c r="F41" s="136">
        <v>10000</v>
      </c>
      <c r="G41" s="89"/>
      <c r="H41" s="142"/>
      <c r="I41" s="142"/>
      <c r="J41" s="142"/>
      <c r="K41" s="142"/>
      <c r="L41" s="150"/>
      <c r="M41" s="150"/>
    </row>
    <row r="42" spans="1:13" s="47" customFormat="1" ht="13.5" thickBot="1">
      <c r="A42" s="488">
        <v>29</v>
      </c>
      <c r="B42" s="485" t="s">
        <v>246</v>
      </c>
      <c r="C42" s="486"/>
      <c r="D42" s="295">
        <v>207</v>
      </c>
      <c r="E42" s="580">
        <v>43235</v>
      </c>
      <c r="F42" s="297">
        <v>10000</v>
      </c>
      <c r="G42" s="471">
        <f>SUM(F39:F42)</f>
        <v>40000</v>
      </c>
      <c r="H42" s="88"/>
      <c r="I42" s="88"/>
      <c r="J42" s="88"/>
      <c r="K42" s="137"/>
      <c r="L42" s="87"/>
      <c r="M42" s="87"/>
    </row>
    <row r="43" spans="1:13" s="140" customFormat="1" ht="23.25" thickTop="1">
      <c r="A43" s="396">
        <v>30</v>
      </c>
      <c r="B43" s="227" t="s">
        <v>247</v>
      </c>
      <c r="C43" s="397"/>
      <c r="D43" s="255">
        <v>332</v>
      </c>
      <c r="E43" s="578">
        <v>43236</v>
      </c>
      <c r="F43" s="256">
        <v>10000</v>
      </c>
      <c r="G43" s="89"/>
      <c r="H43" s="88"/>
      <c r="I43" s="88"/>
      <c r="J43" s="88"/>
      <c r="K43" s="142"/>
      <c r="L43" s="150"/>
      <c r="M43" s="150"/>
    </row>
    <row r="44" spans="1:13" s="140" customFormat="1" ht="19.5">
      <c r="A44" s="26">
        <v>31</v>
      </c>
      <c r="B44" s="48" t="s">
        <v>94</v>
      </c>
      <c r="C44" s="52"/>
      <c r="D44" s="23">
        <v>2670</v>
      </c>
      <c r="E44" s="135">
        <v>43236</v>
      </c>
      <c r="F44" s="25">
        <v>10000</v>
      </c>
      <c r="G44" s="89"/>
      <c r="H44" s="88"/>
      <c r="I44" s="88"/>
      <c r="J44" s="88"/>
      <c r="K44" s="142"/>
      <c r="L44" s="150"/>
      <c r="M44" s="150"/>
    </row>
    <row r="45" spans="1:13" s="140" customFormat="1" ht="12.75">
      <c r="A45" s="32">
        <v>32</v>
      </c>
      <c r="B45" s="18" t="s">
        <v>248</v>
      </c>
      <c r="C45" s="28"/>
      <c r="D45" s="29">
        <v>2134</v>
      </c>
      <c r="E45" s="45">
        <v>43236</v>
      </c>
      <c r="F45" s="31">
        <v>10000</v>
      </c>
      <c r="G45" s="89"/>
      <c r="H45" s="88"/>
      <c r="I45" s="88"/>
      <c r="J45" s="88"/>
      <c r="K45" s="142"/>
      <c r="L45" s="150"/>
      <c r="M45" s="150"/>
    </row>
    <row r="46" spans="1:13" s="140" customFormat="1" ht="19.5">
      <c r="A46" s="26">
        <v>33</v>
      </c>
      <c r="B46" s="48" t="s">
        <v>94</v>
      </c>
      <c r="C46" s="194"/>
      <c r="D46" s="29">
        <v>2668</v>
      </c>
      <c r="E46" s="45">
        <v>43236</v>
      </c>
      <c r="F46" s="31">
        <v>10000</v>
      </c>
      <c r="G46" s="89"/>
      <c r="H46" s="88"/>
      <c r="I46" s="88"/>
      <c r="J46" s="88"/>
      <c r="K46" s="142"/>
      <c r="L46" s="150"/>
      <c r="M46" s="150"/>
    </row>
    <row r="47" spans="1:13" s="140" customFormat="1" ht="12.75">
      <c r="A47" s="26">
        <v>34</v>
      </c>
      <c r="B47" s="18" t="s">
        <v>249</v>
      </c>
      <c r="C47" s="52"/>
      <c r="D47" s="29">
        <v>7</v>
      </c>
      <c r="E47" s="45">
        <v>43236</v>
      </c>
      <c r="F47" s="31">
        <v>10000</v>
      </c>
      <c r="G47" s="89"/>
      <c r="H47" s="88"/>
      <c r="I47" s="88"/>
      <c r="J47" s="88"/>
      <c r="K47" s="142"/>
      <c r="L47" s="150"/>
      <c r="M47" s="150"/>
    </row>
    <row r="48" spans="1:13" s="140" customFormat="1" ht="19.5">
      <c r="A48" s="54">
        <v>35</v>
      </c>
      <c r="B48" s="48" t="s">
        <v>94</v>
      </c>
      <c r="C48" s="52"/>
      <c r="D48" s="29">
        <v>2667</v>
      </c>
      <c r="E48" s="45">
        <v>43236</v>
      </c>
      <c r="F48" s="31">
        <v>10000</v>
      </c>
      <c r="G48" s="88"/>
      <c r="H48" s="88"/>
      <c r="I48" s="88"/>
      <c r="J48" s="88"/>
      <c r="K48" s="142"/>
      <c r="L48" s="150"/>
      <c r="M48" s="150"/>
    </row>
    <row r="49" spans="1:13" s="140" customFormat="1" ht="19.5">
      <c r="A49" s="26">
        <v>36</v>
      </c>
      <c r="B49" s="48" t="s">
        <v>94</v>
      </c>
      <c r="C49" s="52"/>
      <c r="D49" s="23">
        <v>2669</v>
      </c>
      <c r="E49" s="55">
        <v>43236</v>
      </c>
      <c r="F49" s="25">
        <v>10000</v>
      </c>
      <c r="G49" s="89"/>
      <c r="H49" s="88"/>
      <c r="I49" s="88"/>
      <c r="J49" s="88"/>
      <c r="K49" s="142"/>
      <c r="L49" s="150"/>
      <c r="M49" s="150"/>
    </row>
    <row r="50" spans="1:13" s="140" customFormat="1" ht="13.5" thickBot="1">
      <c r="A50" s="325">
        <v>37</v>
      </c>
      <c r="B50" s="485" t="s">
        <v>250</v>
      </c>
      <c r="C50" s="486"/>
      <c r="D50" s="295">
        <v>15</v>
      </c>
      <c r="E50" s="583">
        <v>43236</v>
      </c>
      <c r="F50" s="297">
        <v>10000</v>
      </c>
      <c r="G50" s="471">
        <f>SUM(F43:F50)</f>
        <v>80000</v>
      </c>
      <c r="H50" s="88"/>
      <c r="I50" s="88"/>
      <c r="J50" s="88"/>
      <c r="K50" s="142"/>
      <c r="L50" s="150"/>
      <c r="M50" s="150"/>
    </row>
    <row r="51" spans="1:13" s="33" customFormat="1" ht="13.5" thickTop="1">
      <c r="A51" s="432">
        <v>38</v>
      </c>
      <c r="B51" s="487" t="s">
        <v>251</v>
      </c>
      <c r="C51" s="552"/>
      <c r="D51" s="433">
        <v>50</v>
      </c>
      <c r="E51" s="582">
        <v>43237</v>
      </c>
      <c r="F51" s="226">
        <v>10000</v>
      </c>
      <c r="G51" s="88"/>
      <c r="H51" s="88"/>
      <c r="I51" s="88"/>
      <c r="J51" s="88"/>
      <c r="K51" s="88"/>
      <c r="L51" s="149"/>
      <c r="M51" s="149"/>
    </row>
    <row r="52" spans="1:13" s="140" customFormat="1" ht="12.75">
      <c r="A52" s="22">
        <v>39</v>
      </c>
      <c r="B52" s="60" t="s">
        <v>252</v>
      </c>
      <c r="C52" s="28"/>
      <c r="D52" s="29">
        <v>6364</v>
      </c>
      <c r="E52" s="55">
        <v>43237</v>
      </c>
      <c r="F52" s="25">
        <v>10000</v>
      </c>
      <c r="G52" s="89"/>
      <c r="H52" s="142"/>
      <c r="I52" s="142"/>
      <c r="J52" s="142"/>
      <c r="K52" s="142"/>
      <c r="L52" s="150"/>
      <c r="M52" s="150"/>
    </row>
    <row r="53" spans="1:13" s="47" customFormat="1" ht="12.75">
      <c r="A53" s="26">
        <v>40</v>
      </c>
      <c r="B53" s="60" t="s">
        <v>253</v>
      </c>
      <c r="C53" s="52"/>
      <c r="D53" s="23">
        <v>225</v>
      </c>
      <c r="E53" s="55">
        <v>43237</v>
      </c>
      <c r="F53" s="25">
        <v>10000</v>
      </c>
      <c r="G53" s="89"/>
      <c r="H53" s="137"/>
      <c r="I53" s="137"/>
      <c r="J53" s="137"/>
      <c r="K53" s="137"/>
      <c r="L53" s="137"/>
      <c r="M53" s="137"/>
    </row>
    <row r="54" spans="1:13" s="47" customFormat="1" ht="13.5" thickBot="1">
      <c r="A54" s="325">
        <v>41</v>
      </c>
      <c r="B54" s="485" t="s">
        <v>254</v>
      </c>
      <c r="C54" s="486"/>
      <c r="D54" s="295">
        <v>85</v>
      </c>
      <c r="E54" s="583">
        <v>43237</v>
      </c>
      <c r="F54" s="297">
        <v>10000</v>
      </c>
      <c r="G54" s="471">
        <f>SUM(F51:F54)</f>
        <v>40000</v>
      </c>
      <c r="H54" s="251"/>
      <c r="I54" s="252"/>
      <c r="J54" s="252"/>
      <c r="K54" s="252"/>
      <c r="L54" s="253"/>
      <c r="M54" s="254"/>
    </row>
    <row r="55" spans="1:13" s="47" customFormat="1" ht="13.5" thickTop="1">
      <c r="A55" s="116">
        <v>42</v>
      </c>
      <c r="B55" s="487" t="s">
        <v>255</v>
      </c>
      <c r="C55" s="484"/>
      <c r="D55" s="56">
        <v>600</v>
      </c>
      <c r="E55" s="582">
        <v>43238</v>
      </c>
      <c r="F55" s="226">
        <v>10000</v>
      </c>
      <c r="G55" s="89"/>
      <c r="H55" s="137"/>
      <c r="I55" s="137"/>
      <c r="J55" s="137"/>
      <c r="K55" s="137"/>
      <c r="L55" s="137"/>
      <c r="M55" s="137"/>
    </row>
    <row r="56" spans="1:13" ht="12.75">
      <c r="A56" s="22">
        <v>43</v>
      </c>
      <c r="B56" s="60" t="s">
        <v>256</v>
      </c>
      <c r="C56" s="21"/>
      <c r="D56" s="29">
        <v>149</v>
      </c>
      <c r="E56" s="45">
        <v>43238</v>
      </c>
      <c r="F56" s="31">
        <v>10000</v>
      </c>
      <c r="G56" s="69"/>
      <c r="H56" s="69"/>
      <c r="I56" s="69"/>
      <c r="J56" s="69"/>
      <c r="K56" s="69"/>
      <c r="L56" s="67"/>
      <c r="M56" s="67"/>
    </row>
    <row r="57" spans="1:13" ht="23.25" thickBot="1">
      <c r="A57" s="294">
        <v>44</v>
      </c>
      <c r="B57" s="485" t="s">
        <v>257</v>
      </c>
      <c r="C57" s="398" t="s">
        <v>258</v>
      </c>
      <c r="D57" s="320">
        <v>11</v>
      </c>
      <c r="E57" s="559">
        <v>40885</v>
      </c>
      <c r="F57" s="401">
        <v>10000</v>
      </c>
      <c r="G57" s="427">
        <f>SUM(F55:F57)</f>
        <v>30000</v>
      </c>
      <c r="H57" s="69"/>
      <c r="I57" s="69"/>
      <c r="J57" s="69"/>
      <c r="K57" s="69"/>
      <c r="L57" s="67"/>
      <c r="M57" s="67"/>
    </row>
    <row r="58" spans="1:13" ht="13.5" thickTop="1">
      <c r="A58" s="425">
        <v>45</v>
      </c>
      <c r="B58" s="227" t="s">
        <v>259</v>
      </c>
      <c r="C58" s="584"/>
      <c r="D58" s="433">
        <v>154</v>
      </c>
      <c r="E58" s="558">
        <v>43241</v>
      </c>
      <c r="F58" s="435">
        <v>10000</v>
      </c>
      <c r="G58" s="70"/>
      <c r="H58" s="69"/>
      <c r="I58" s="69"/>
      <c r="J58" s="69"/>
      <c r="K58" s="69"/>
      <c r="L58" s="67"/>
      <c r="M58" s="67"/>
    </row>
    <row r="59" spans="1:13" ht="23.25" thickBot="1">
      <c r="A59" s="294">
        <v>46</v>
      </c>
      <c r="B59" s="311" t="s">
        <v>260</v>
      </c>
      <c r="C59" s="585"/>
      <c r="D59" s="320">
        <v>30</v>
      </c>
      <c r="E59" s="559">
        <v>43238</v>
      </c>
      <c r="F59" s="310">
        <v>10000</v>
      </c>
      <c r="G59" s="427">
        <f>SUM(F58:F59)</f>
        <v>20000</v>
      </c>
      <c r="H59" s="69"/>
      <c r="I59" s="69"/>
      <c r="J59" s="69"/>
      <c r="K59" s="69"/>
      <c r="L59" s="67"/>
      <c r="M59" s="67"/>
    </row>
    <row r="60" spans="1:13" ht="13.5" thickTop="1">
      <c r="A60" s="425">
        <v>47</v>
      </c>
      <c r="B60" s="487" t="s">
        <v>261</v>
      </c>
      <c r="C60" s="584"/>
      <c r="D60" s="433">
        <v>971</v>
      </c>
      <c r="E60" s="558">
        <v>43242</v>
      </c>
      <c r="F60" s="435">
        <v>10000</v>
      </c>
      <c r="G60" s="70"/>
      <c r="H60" s="69"/>
      <c r="I60" s="69"/>
      <c r="J60" s="69"/>
      <c r="K60" s="69"/>
      <c r="L60" s="67"/>
      <c r="M60" s="67"/>
    </row>
    <row r="61" spans="1:13" ht="33.75">
      <c r="A61" s="22">
        <v>48</v>
      </c>
      <c r="B61" s="18" t="s">
        <v>262</v>
      </c>
      <c r="C61" s="192"/>
      <c r="D61" s="29">
        <v>122</v>
      </c>
      <c r="E61" s="45">
        <v>43242</v>
      </c>
      <c r="F61" s="31">
        <v>500</v>
      </c>
      <c r="G61" s="70"/>
      <c r="H61" s="69"/>
      <c r="I61" s="69"/>
      <c r="J61" s="69"/>
      <c r="K61" s="69"/>
      <c r="L61" s="67"/>
      <c r="M61" s="67"/>
    </row>
    <row r="62" spans="1:13" ht="12.75">
      <c r="A62" s="22">
        <v>49</v>
      </c>
      <c r="B62" s="60" t="s">
        <v>263</v>
      </c>
      <c r="C62" s="192"/>
      <c r="D62" s="29">
        <v>371</v>
      </c>
      <c r="E62" s="45">
        <v>43242</v>
      </c>
      <c r="F62" s="31">
        <v>10000</v>
      </c>
      <c r="G62" s="70"/>
      <c r="H62" s="69"/>
      <c r="I62" s="69"/>
      <c r="J62" s="69"/>
      <c r="K62" s="69"/>
      <c r="L62" s="67"/>
      <c r="M62" s="67"/>
    </row>
    <row r="63" spans="1:13" ht="22.5">
      <c r="A63" s="22">
        <v>50</v>
      </c>
      <c r="B63" s="18" t="s">
        <v>264</v>
      </c>
      <c r="C63" s="192"/>
      <c r="D63" s="29">
        <v>123</v>
      </c>
      <c r="E63" s="45">
        <v>43242</v>
      </c>
      <c r="F63" s="31">
        <v>500</v>
      </c>
      <c r="G63" s="70"/>
      <c r="H63" s="67"/>
      <c r="I63" s="67"/>
      <c r="J63" s="67"/>
      <c r="K63" s="67"/>
      <c r="L63" s="67"/>
      <c r="M63" s="67"/>
    </row>
    <row r="64" spans="1:13" ht="12.75">
      <c r="A64" s="22">
        <v>51</v>
      </c>
      <c r="B64" s="18" t="s">
        <v>178</v>
      </c>
      <c r="C64" s="192"/>
      <c r="D64" s="29">
        <v>32</v>
      </c>
      <c r="E64" s="45">
        <v>43242</v>
      </c>
      <c r="F64" s="31">
        <v>5000</v>
      </c>
      <c r="G64" s="70"/>
      <c r="H64" s="67"/>
      <c r="I64" s="67"/>
      <c r="J64" s="67"/>
      <c r="K64" s="67"/>
      <c r="L64" s="67"/>
      <c r="M64" s="67"/>
    </row>
    <row r="65" spans="1:13" ht="12.75">
      <c r="A65" s="22">
        <v>52</v>
      </c>
      <c r="B65" s="60" t="s">
        <v>265</v>
      </c>
      <c r="C65" s="192"/>
      <c r="D65" s="29">
        <v>6</v>
      </c>
      <c r="E65" s="45">
        <v>43242</v>
      </c>
      <c r="F65" s="31">
        <v>10000</v>
      </c>
      <c r="G65" s="70"/>
      <c r="H65" s="67"/>
      <c r="I65" s="67"/>
      <c r="J65" s="67"/>
      <c r="K65" s="67"/>
      <c r="L65" s="67"/>
      <c r="M65" s="67"/>
    </row>
    <row r="66" spans="1:13" ht="13.5" thickBot="1">
      <c r="A66" s="294">
        <v>53</v>
      </c>
      <c r="B66" s="485" t="s">
        <v>266</v>
      </c>
      <c r="C66" s="585"/>
      <c r="D66" s="320">
        <v>301</v>
      </c>
      <c r="E66" s="559">
        <v>43242</v>
      </c>
      <c r="F66" s="310">
        <v>10000</v>
      </c>
      <c r="G66" s="471">
        <f>SUM(F60:F66)</f>
        <v>46000</v>
      </c>
      <c r="H66" s="67"/>
      <c r="I66" s="67"/>
      <c r="J66" s="67"/>
      <c r="K66" s="67"/>
      <c r="L66" s="67"/>
      <c r="M66" s="67"/>
    </row>
    <row r="67" spans="1:13" ht="25.5" thickBot="1" thickTop="1">
      <c r="A67" s="464">
        <v>54</v>
      </c>
      <c r="B67" s="489" t="s">
        <v>267</v>
      </c>
      <c r="C67" s="564"/>
      <c r="D67" s="465">
        <v>10</v>
      </c>
      <c r="E67" s="565">
        <v>43243</v>
      </c>
      <c r="F67" s="467">
        <v>10000</v>
      </c>
      <c r="G67" s="468">
        <f>SUM(F67)</f>
        <v>10000</v>
      </c>
      <c r="H67" s="67"/>
      <c r="I67" s="67"/>
      <c r="J67" s="67"/>
      <c r="K67" s="67"/>
      <c r="L67" s="67"/>
      <c r="M67" s="67"/>
    </row>
    <row r="68" spans="1:13" ht="13.5" thickTop="1">
      <c r="A68" s="425">
        <v>55</v>
      </c>
      <c r="B68" s="487" t="s">
        <v>268</v>
      </c>
      <c r="C68" s="584"/>
      <c r="D68" s="433">
        <v>2832</v>
      </c>
      <c r="E68" s="558">
        <v>43244</v>
      </c>
      <c r="F68" s="435">
        <v>1000</v>
      </c>
      <c r="G68" s="70"/>
      <c r="H68" s="67"/>
      <c r="I68" s="67"/>
      <c r="J68" s="67"/>
      <c r="K68" s="67"/>
      <c r="L68" s="67"/>
      <c r="M68" s="67"/>
    </row>
    <row r="69" spans="1:13" ht="22.5">
      <c r="A69" s="22">
        <v>56</v>
      </c>
      <c r="B69" s="18" t="s">
        <v>269</v>
      </c>
      <c r="C69" s="307"/>
      <c r="D69" s="167">
        <v>127</v>
      </c>
      <c r="E69" s="586">
        <v>43244</v>
      </c>
      <c r="F69" s="168">
        <v>10000</v>
      </c>
      <c r="G69" s="169"/>
      <c r="H69" s="371"/>
      <c r="I69" s="371"/>
      <c r="J69" s="371"/>
      <c r="K69" s="371"/>
      <c r="L69" s="67"/>
      <c r="M69" s="67"/>
    </row>
    <row r="70" spans="1:13" ht="12.75">
      <c r="A70" s="22">
        <v>57</v>
      </c>
      <c r="B70" s="60" t="s">
        <v>268</v>
      </c>
      <c r="C70" s="307"/>
      <c r="D70" s="167">
        <v>2834</v>
      </c>
      <c r="E70" s="586">
        <v>43244</v>
      </c>
      <c r="F70" s="168">
        <v>1000</v>
      </c>
      <c r="G70" s="169"/>
      <c r="H70" s="371"/>
      <c r="I70" s="371"/>
      <c r="J70" s="371"/>
      <c r="K70" s="371"/>
      <c r="L70" s="67"/>
      <c r="M70" s="67"/>
    </row>
    <row r="71" spans="1:13" ht="12.75">
      <c r="A71" s="22">
        <v>58</v>
      </c>
      <c r="B71" s="18" t="s">
        <v>270</v>
      </c>
      <c r="C71" s="307"/>
      <c r="D71" s="167">
        <v>5</v>
      </c>
      <c r="E71" s="586">
        <v>43244</v>
      </c>
      <c r="F71" s="168">
        <v>10000</v>
      </c>
      <c r="G71" s="169"/>
      <c r="H71" s="371"/>
      <c r="I71" s="371"/>
      <c r="J71" s="371"/>
      <c r="K71" s="371"/>
      <c r="L71" s="67"/>
      <c r="M71" s="67"/>
    </row>
    <row r="72" spans="1:13" ht="13.5" thickBot="1">
      <c r="A72" s="294">
        <v>59</v>
      </c>
      <c r="B72" s="485" t="s">
        <v>268</v>
      </c>
      <c r="C72" s="590"/>
      <c r="D72" s="543">
        <v>2833</v>
      </c>
      <c r="E72" s="591">
        <v>43244</v>
      </c>
      <c r="F72" s="592">
        <v>1000</v>
      </c>
      <c r="G72" s="546">
        <f>SUM(F68:F72)</f>
        <v>23000</v>
      </c>
      <c r="H72" s="371"/>
      <c r="I72" s="371"/>
      <c r="J72" s="371"/>
      <c r="K72" s="371"/>
      <c r="L72" s="67"/>
      <c r="M72" s="67"/>
    </row>
    <row r="73" spans="1:13" ht="25.5" thickBot="1" thickTop="1">
      <c r="A73" s="464">
        <v>60</v>
      </c>
      <c r="B73" s="489" t="s">
        <v>271</v>
      </c>
      <c r="C73" s="593"/>
      <c r="D73" s="594">
        <v>120</v>
      </c>
      <c r="E73" s="595">
        <v>43245</v>
      </c>
      <c r="F73" s="596">
        <v>10000</v>
      </c>
      <c r="G73" s="597">
        <f>SUM(F73)</f>
        <v>10000</v>
      </c>
      <c r="H73" s="371"/>
      <c r="I73" s="371"/>
      <c r="J73" s="371"/>
      <c r="K73" s="371"/>
      <c r="L73" s="67"/>
      <c r="M73" s="67"/>
    </row>
    <row r="74" spans="1:13" ht="13.5" thickTop="1">
      <c r="A74" s="425">
        <v>61</v>
      </c>
      <c r="B74" s="487" t="s">
        <v>272</v>
      </c>
      <c r="C74" s="587"/>
      <c r="D74" s="539">
        <v>3980</v>
      </c>
      <c r="E74" s="588">
        <v>43248</v>
      </c>
      <c r="F74" s="589">
        <v>10000</v>
      </c>
      <c r="G74" s="169"/>
      <c r="H74" s="371"/>
      <c r="I74" s="371"/>
      <c r="J74" s="371"/>
      <c r="K74" s="371"/>
      <c r="L74" s="67"/>
      <c r="M74" s="67"/>
    </row>
    <row r="75" spans="1:13" ht="22.5">
      <c r="A75" s="22">
        <v>62</v>
      </c>
      <c r="B75" s="18" t="s">
        <v>273</v>
      </c>
      <c r="C75" s="307"/>
      <c r="D75" s="167">
        <v>1482</v>
      </c>
      <c r="E75" s="586">
        <v>43248</v>
      </c>
      <c r="F75" s="168">
        <v>10000</v>
      </c>
      <c r="G75" s="169"/>
      <c r="H75" s="371"/>
      <c r="I75" s="371"/>
      <c r="J75" s="371"/>
      <c r="K75" s="371"/>
      <c r="L75" s="67"/>
      <c r="M75" s="67"/>
    </row>
    <row r="76" spans="1:13" ht="12.75">
      <c r="A76" s="22">
        <v>63</v>
      </c>
      <c r="B76" s="60" t="s">
        <v>135</v>
      </c>
      <c r="C76" s="307"/>
      <c r="D76" s="167">
        <v>41234</v>
      </c>
      <c r="E76" s="586">
        <v>43248</v>
      </c>
      <c r="F76" s="168">
        <v>10000</v>
      </c>
      <c r="G76" s="169"/>
      <c r="H76" s="371"/>
      <c r="I76" s="371"/>
      <c r="J76" s="371"/>
      <c r="K76" s="371"/>
      <c r="L76" s="67"/>
      <c r="M76" s="67"/>
    </row>
    <row r="77" spans="1:13" ht="12.75">
      <c r="A77" s="22">
        <v>34</v>
      </c>
      <c r="B77" s="482" t="s">
        <v>274</v>
      </c>
      <c r="C77" s="307"/>
      <c r="D77" s="167">
        <v>695</v>
      </c>
      <c r="E77" s="586">
        <v>43246</v>
      </c>
      <c r="F77" s="168">
        <v>10000</v>
      </c>
      <c r="G77" s="169"/>
      <c r="H77" s="371"/>
      <c r="I77" s="371"/>
      <c r="J77" s="371"/>
      <c r="K77" s="371"/>
      <c r="L77" s="67"/>
      <c r="M77" s="67"/>
    </row>
    <row r="78" spans="1:13" ht="12.75">
      <c r="A78" s="22">
        <v>35</v>
      </c>
      <c r="B78" s="60" t="s">
        <v>130</v>
      </c>
      <c r="C78" s="307"/>
      <c r="D78" s="167">
        <v>14197</v>
      </c>
      <c r="E78" s="586">
        <v>43248</v>
      </c>
      <c r="F78" s="168">
        <v>12500</v>
      </c>
      <c r="G78" s="169"/>
      <c r="H78" s="371"/>
      <c r="I78" s="371"/>
      <c r="J78" s="371"/>
      <c r="K78" s="371"/>
      <c r="L78" s="67"/>
      <c r="M78" s="67"/>
    </row>
    <row r="79" spans="1:13" ht="22.5">
      <c r="A79" s="22">
        <v>36</v>
      </c>
      <c r="B79" s="18" t="s">
        <v>273</v>
      </c>
      <c r="C79" s="307"/>
      <c r="D79" s="167">
        <v>1483</v>
      </c>
      <c r="E79" s="586">
        <v>43248</v>
      </c>
      <c r="F79" s="168">
        <v>10000</v>
      </c>
      <c r="G79" s="169"/>
      <c r="H79" s="371"/>
      <c r="I79" s="371"/>
      <c r="J79" s="371"/>
      <c r="K79" s="371"/>
      <c r="L79" s="67"/>
      <c r="M79" s="67"/>
    </row>
    <row r="80" spans="1:13" ht="23.25" thickBot="1">
      <c r="A80" s="294">
        <v>37</v>
      </c>
      <c r="B80" s="311" t="s">
        <v>273</v>
      </c>
      <c r="C80" s="590"/>
      <c r="D80" s="543">
        <v>1481</v>
      </c>
      <c r="E80" s="591">
        <v>43248</v>
      </c>
      <c r="F80" s="592">
        <v>10000</v>
      </c>
      <c r="G80" s="546">
        <f>SUM(F74:F80)</f>
        <v>72500</v>
      </c>
      <c r="H80" s="371"/>
      <c r="I80" s="371"/>
      <c r="J80" s="371"/>
      <c r="K80" s="371"/>
      <c r="L80" s="67"/>
      <c r="M80" s="67"/>
    </row>
    <row r="81" spans="1:13" ht="13.5" thickTop="1">
      <c r="A81" s="425">
        <v>38</v>
      </c>
      <c r="B81" s="487" t="s">
        <v>275</v>
      </c>
      <c r="C81" s="587"/>
      <c r="D81" s="539">
        <v>1856</v>
      </c>
      <c r="E81" s="588">
        <v>43249</v>
      </c>
      <c r="F81" s="589">
        <v>10000</v>
      </c>
      <c r="G81" s="169"/>
      <c r="H81" s="371"/>
      <c r="I81" s="371"/>
      <c r="J81" s="371"/>
      <c r="K81" s="371"/>
      <c r="L81" s="67"/>
      <c r="M81" s="67"/>
    </row>
    <row r="82" spans="1:13" ht="12.75">
      <c r="A82" s="22">
        <v>39</v>
      </c>
      <c r="B82" s="60" t="s">
        <v>276</v>
      </c>
      <c r="C82" s="307"/>
      <c r="D82" s="167">
        <v>180</v>
      </c>
      <c r="E82" s="586">
        <v>43402</v>
      </c>
      <c r="F82" s="168">
        <v>10000</v>
      </c>
      <c r="G82" s="169"/>
      <c r="H82" s="371"/>
      <c r="I82" s="371"/>
      <c r="J82" s="371"/>
      <c r="K82" s="371"/>
      <c r="L82" s="67"/>
      <c r="M82" s="67"/>
    </row>
    <row r="83" spans="1:13" ht="12.75">
      <c r="A83" s="22">
        <v>40</v>
      </c>
      <c r="B83" s="60" t="s">
        <v>114</v>
      </c>
      <c r="C83" s="307"/>
      <c r="D83" s="167">
        <v>604</v>
      </c>
      <c r="E83" s="586">
        <v>43248</v>
      </c>
      <c r="F83" s="168">
        <v>10000</v>
      </c>
      <c r="G83" s="169"/>
      <c r="H83" s="371"/>
      <c r="I83" s="371"/>
      <c r="J83" s="371"/>
      <c r="K83" s="371"/>
      <c r="L83" s="67"/>
      <c r="M83" s="67"/>
    </row>
    <row r="84" spans="1:13" ht="12.75">
      <c r="A84" s="22">
        <v>41</v>
      </c>
      <c r="B84" s="60" t="s">
        <v>121</v>
      </c>
      <c r="C84" s="307"/>
      <c r="D84" s="167">
        <v>2309</v>
      </c>
      <c r="E84" s="586">
        <v>43249</v>
      </c>
      <c r="F84" s="168">
        <v>10000</v>
      </c>
      <c r="G84" s="169"/>
      <c r="H84" s="371"/>
      <c r="I84" s="371"/>
      <c r="J84" s="371"/>
      <c r="K84" s="371"/>
      <c r="L84" s="67"/>
      <c r="M84" s="67"/>
    </row>
    <row r="85" spans="1:13" ht="12.75">
      <c r="A85" s="22">
        <v>42</v>
      </c>
      <c r="B85" s="60" t="s">
        <v>277</v>
      </c>
      <c r="C85" s="307"/>
      <c r="D85" s="167">
        <v>60</v>
      </c>
      <c r="E85" s="586">
        <v>43249</v>
      </c>
      <c r="F85" s="168">
        <v>10000</v>
      </c>
      <c r="G85" s="169"/>
      <c r="H85" s="371"/>
      <c r="I85" s="371"/>
      <c r="J85" s="371"/>
      <c r="K85" s="371"/>
      <c r="L85" s="67"/>
      <c r="M85" s="67"/>
    </row>
    <row r="86" spans="1:13" ht="13.5" thickBot="1">
      <c r="A86" s="294">
        <v>43</v>
      </c>
      <c r="B86" s="485" t="s">
        <v>278</v>
      </c>
      <c r="C86" s="590"/>
      <c r="D86" s="543">
        <v>2113</v>
      </c>
      <c r="E86" s="591">
        <v>43249</v>
      </c>
      <c r="F86" s="592">
        <v>10000</v>
      </c>
      <c r="G86" s="598">
        <f>SUM(F81:F86)</f>
        <v>60000</v>
      </c>
      <c r="H86" s="371"/>
      <c r="I86" s="371"/>
      <c r="J86" s="371"/>
      <c r="K86" s="371"/>
      <c r="L86" s="67"/>
      <c r="M86" s="67"/>
    </row>
    <row r="87" spans="1:13" ht="20.25" thickTop="1">
      <c r="A87" s="599">
        <v>44</v>
      </c>
      <c r="B87" s="604" t="s">
        <v>94</v>
      </c>
      <c r="C87" s="600"/>
      <c r="D87" s="601">
        <v>3007</v>
      </c>
      <c r="E87" s="602">
        <v>43250</v>
      </c>
      <c r="F87" s="603">
        <v>100000</v>
      </c>
      <c r="G87" s="605"/>
      <c r="H87" s="371"/>
      <c r="I87" s="371"/>
      <c r="J87" s="371"/>
      <c r="K87" s="371"/>
      <c r="L87" s="67"/>
      <c r="M87" s="67"/>
    </row>
    <row r="88" spans="1:13" ht="22.5">
      <c r="A88" s="22">
        <v>45</v>
      </c>
      <c r="B88" s="18" t="s">
        <v>235</v>
      </c>
      <c r="C88" s="307"/>
      <c r="D88" s="167">
        <v>2114</v>
      </c>
      <c r="E88" s="586">
        <v>43248</v>
      </c>
      <c r="F88" s="168">
        <v>300000</v>
      </c>
      <c r="G88" s="605"/>
      <c r="H88" s="371"/>
      <c r="I88" s="371"/>
      <c r="J88" s="371"/>
      <c r="K88" s="371"/>
      <c r="L88" s="67"/>
      <c r="M88" s="67"/>
    </row>
    <row r="89" spans="1:13" ht="23.25" thickBot="1">
      <c r="A89" s="450">
        <v>46</v>
      </c>
      <c r="B89" s="607" t="s">
        <v>279</v>
      </c>
      <c r="C89" s="608" t="s">
        <v>280</v>
      </c>
      <c r="D89" s="609">
        <v>1334</v>
      </c>
      <c r="E89" s="610">
        <v>43249</v>
      </c>
      <c r="F89" s="611">
        <v>10000</v>
      </c>
      <c r="G89" s="612">
        <f>SUM(F87:F89)</f>
        <v>410000</v>
      </c>
      <c r="H89" s="371"/>
      <c r="I89" s="371"/>
      <c r="J89" s="371"/>
      <c r="K89" s="371"/>
      <c r="L89" s="67"/>
      <c r="M89" s="67"/>
    </row>
    <row r="90" spans="1:13" ht="13.5" thickTop="1">
      <c r="A90" s="425"/>
      <c r="B90" s="606"/>
      <c r="C90" s="587"/>
      <c r="D90" s="539"/>
      <c r="E90" s="588"/>
      <c r="F90" s="589"/>
      <c r="G90" s="169"/>
      <c r="H90" s="371"/>
      <c r="I90" s="371"/>
      <c r="J90" s="371"/>
      <c r="K90" s="371"/>
      <c r="L90" s="67"/>
      <c r="M90" s="67"/>
    </row>
    <row r="91" spans="1:7" ht="12.75">
      <c r="A91" s="210"/>
      <c r="B91" s="18"/>
      <c r="C91" s="83"/>
      <c r="D91" s="84"/>
      <c r="E91" s="68" t="s">
        <v>39</v>
      </c>
      <c r="F91" s="613">
        <f>SUM(F14:F89)</f>
        <v>1354500</v>
      </c>
      <c r="G91" s="70"/>
    </row>
    <row r="92" spans="1:8" ht="12.75">
      <c r="A92" s="82"/>
      <c r="B92" s="18"/>
      <c r="C92" s="21"/>
      <c r="D92" s="84"/>
      <c r="E92" s="114" t="s">
        <v>12</v>
      </c>
      <c r="F92" s="115"/>
      <c r="G92" s="70"/>
      <c r="H92" s="1"/>
    </row>
    <row r="93" spans="1:6" ht="12.75">
      <c r="A93" s="27"/>
      <c r="B93" s="9"/>
      <c r="C93" s="17"/>
      <c r="D93" s="3"/>
      <c r="E93" s="46"/>
      <c r="F93" s="10"/>
    </row>
    <row r="94" spans="1:6" ht="12.75">
      <c r="A94" s="5"/>
      <c r="B94" s="7"/>
      <c r="D94" s="7"/>
      <c r="F94" s="11"/>
    </row>
    <row r="95" spans="1:6" ht="12.75">
      <c r="A95" s="1"/>
      <c r="B95" s="8"/>
      <c r="D95" s="2"/>
      <c r="F95" s="11"/>
    </row>
    <row r="96" spans="1:6" ht="12.75">
      <c r="A96" s="5" t="s">
        <v>1</v>
      </c>
      <c r="B96" s="7"/>
      <c r="D96" s="2"/>
      <c r="F96" s="11" t="s">
        <v>9</v>
      </c>
    </row>
    <row r="97" spans="1:6" ht="12.75">
      <c r="A97" s="1"/>
      <c r="B97" s="8"/>
      <c r="D97" s="2"/>
      <c r="F97" s="6"/>
    </row>
    <row r="98" spans="1:6" ht="12.75">
      <c r="A98" s="956" t="s">
        <v>15</v>
      </c>
      <c r="B98" s="940"/>
      <c r="C98" s="941" t="s">
        <v>16</v>
      </c>
      <c r="D98" s="941"/>
      <c r="E98" s="941"/>
      <c r="F98" s="941"/>
    </row>
    <row r="99" spans="1:6" ht="12.75">
      <c r="A99" s="108"/>
      <c r="B99" s="108"/>
      <c r="C99" s="941"/>
      <c r="D99" s="941"/>
      <c r="E99" s="941"/>
      <c r="F99" s="941"/>
    </row>
    <row r="100" spans="1:6" ht="12.75">
      <c r="A100" s="108"/>
      <c r="B100" s="108"/>
      <c r="C100" s="941"/>
      <c r="D100" s="941"/>
      <c r="E100" s="941"/>
      <c r="F100" s="941"/>
    </row>
  </sheetData>
  <sheetProtection/>
  <mergeCells count="12">
    <mergeCell ref="A98:B98"/>
    <mergeCell ref="C98:F100"/>
    <mergeCell ref="E10:F12"/>
    <mergeCell ref="A9:A13"/>
    <mergeCell ref="B9:B13"/>
    <mergeCell ref="E1:F1"/>
    <mergeCell ref="E2:F2"/>
    <mergeCell ref="D3:F3"/>
    <mergeCell ref="E9:F9"/>
    <mergeCell ref="B6:E6"/>
    <mergeCell ref="C9:C13"/>
    <mergeCell ref="D9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="115" zoomScaleNormal="115" zoomScalePageLayoutView="0" workbookViewId="0" topLeftCell="A46">
      <selection activeCell="H35" sqref="H35:K35"/>
    </sheetView>
  </sheetViews>
  <sheetFormatPr defaultColWidth="9.00390625" defaultRowHeight="12.75"/>
  <cols>
    <col min="1" max="1" width="5.25390625" style="0" customWidth="1"/>
    <col min="2" max="2" width="25.375" style="0" customWidth="1"/>
    <col min="3" max="3" width="9.75390625" style="143" customWidth="1"/>
    <col min="5" max="5" width="13.00390625" style="43" customWidth="1"/>
    <col min="6" max="6" width="16.625" style="0" customWidth="1"/>
    <col min="7" max="7" width="14.75390625" style="47" customWidth="1"/>
  </cols>
  <sheetData>
    <row r="1" spans="1:7" ht="12.75">
      <c r="A1" s="1"/>
      <c r="B1" s="8"/>
      <c r="D1" s="2"/>
      <c r="E1" s="43" t="s">
        <v>11</v>
      </c>
      <c r="F1" s="7"/>
      <c r="G1" s="33"/>
    </row>
    <row r="2" spans="1:7" ht="12.75">
      <c r="A2" s="1"/>
      <c r="B2" s="8"/>
      <c r="D2" s="2"/>
      <c r="E2" s="43" t="s">
        <v>10</v>
      </c>
      <c r="F2" s="7"/>
      <c r="G2" s="33"/>
    </row>
    <row r="3" spans="1:7" ht="12.75">
      <c r="A3" s="1"/>
      <c r="B3" s="8"/>
      <c r="D3" s="954" t="s">
        <v>14</v>
      </c>
      <c r="E3" s="954"/>
      <c r="F3" s="7"/>
      <c r="G3" s="33"/>
    </row>
    <row r="4" spans="1:7" ht="12.75">
      <c r="A4" s="1"/>
      <c r="B4" s="8"/>
      <c r="D4" s="2"/>
      <c r="F4" s="6"/>
      <c r="G4" s="33"/>
    </row>
    <row r="5" spans="1:7" ht="12.75">
      <c r="A5" s="1"/>
      <c r="B5" s="5" t="s">
        <v>5</v>
      </c>
      <c r="D5" s="7"/>
      <c r="F5" s="7"/>
      <c r="G5" s="33"/>
    </row>
    <row r="6" spans="1:7" ht="12.75">
      <c r="A6" s="1"/>
      <c r="B6" s="970" t="s">
        <v>281</v>
      </c>
      <c r="C6" s="970"/>
      <c r="D6" s="970"/>
      <c r="E6" s="970"/>
      <c r="F6" s="7"/>
      <c r="G6" s="33"/>
    </row>
    <row r="7" spans="1:7" ht="12.75">
      <c r="A7" s="1"/>
      <c r="B7" s="8"/>
      <c r="C7" s="144"/>
      <c r="D7" s="2"/>
      <c r="F7" s="6"/>
      <c r="G7" s="33"/>
    </row>
    <row r="8" spans="1:7" ht="12.75">
      <c r="A8" s="1"/>
      <c r="B8" s="8"/>
      <c r="C8" s="144"/>
      <c r="D8" s="2"/>
      <c r="F8" s="6"/>
      <c r="G8" s="33"/>
    </row>
    <row r="9" spans="1:7" ht="12.75">
      <c r="A9" s="943" t="s">
        <v>6</v>
      </c>
      <c r="B9" s="973" t="s">
        <v>2</v>
      </c>
      <c r="C9" s="997" t="s">
        <v>7</v>
      </c>
      <c r="D9" s="952" t="s">
        <v>6</v>
      </c>
      <c r="E9" s="995" t="s">
        <v>4</v>
      </c>
      <c r="F9" s="996"/>
      <c r="G9" s="33"/>
    </row>
    <row r="10" spans="1:7" ht="12.75">
      <c r="A10" s="943"/>
      <c r="B10" s="974"/>
      <c r="C10" s="998"/>
      <c r="D10" s="953"/>
      <c r="E10" s="958" t="s">
        <v>8</v>
      </c>
      <c r="F10" s="959"/>
      <c r="G10" s="33"/>
    </row>
    <row r="11" spans="1:7" ht="12.75">
      <c r="A11" s="943"/>
      <c r="B11" s="974"/>
      <c r="C11" s="998"/>
      <c r="D11" s="953"/>
      <c r="E11" s="960"/>
      <c r="F11" s="961"/>
      <c r="G11" s="33"/>
    </row>
    <row r="12" spans="1:7" ht="20.25" customHeight="1">
      <c r="A12" s="943"/>
      <c r="B12" s="974"/>
      <c r="C12" s="998"/>
      <c r="D12" s="953"/>
      <c r="E12" s="962"/>
      <c r="F12" s="963"/>
      <c r="G12" s="33"/>
    </row>
    <row r="13" spans="1:7" ht="12.75">
      <c r="A13" s="939"/>
      <c r="B13" s="974"/>
      <c r="C13" s="998"/>
      <c r="D13" s="953"/>
      <c r="E13" s="44" t="s">
        <v>3</v>
      </c>
      <c r="F13" s="13" t="s">
        <v>0</v>
      </c>
      <c r="G13" s="33"/>
    </row>
    <row r="14" spans="1:14" ht="13.5" thickBot="1">
      <c r="A14" s="649">
        <v>1</v>
      </c>
      <c r="B14" s="616" t="s">
        <v>64</v>
      </c>
      <c r="C14" s="501"/>
      <c r="D14" s="320">
        <v>35</v>
      </c>
      <c r="E14" s="559">
        <v>43250</v>
      </c>
      <c r="F14" s="310">
        <v>10000</v>
      </c>
      <c r="G14" s="617">
        <f>SUM(F14)</f>
        <v>10000</v>
      </c>
      <c r="H14" s="67"/>
      <c r="I14" s="67"/>
      <c r="J14" s="67"/>
      <c r="K14" s="67"/>
      <c r="L14" s="67"/>
      <c r="M14" s="67"/>
      <c r="N14" s="67"/>
    </row>
    <row r="15" spans="1:14" ht="13.5" thickTop="1">
      <c r="A15" s="32">
        <v>2</v>
      </c>
      <c r="B15" s="615" t="s">
        <v>250</v>
      </c>
      <c r="C15" s="240"/>
      <c r="D15" s="433">
        <v>1</v>
      </c>
      <c r="E15" s="558">
        <v>43252</v>
      </c>
      <c r="F15" s="435">
        <v>90000</v>
      </c>
      <c r="G15" s="89"/>
      <c r="H15" s="67"/>
      <c r="I15" s="67"/>
      <c r="J15" s="67"/>
      <c r="K15" s="67"/>
      <c r="L15" s="67"/>
      <c r="M15" s="67"/>
      <c r="N15" s="67"/>
    </row>
    <row r="16" spans="1:14" ht="22.5">
      <c r="A16" s="22">
        <v>3</v>
      </c>
      <c r="B16" s="18" t="s">
        <v>282</v>
      </c>
      <c r="C16" s="50"/>
      <c r="D16" s="29">
        <v>2429</v>
      </c>
      <c r="E16" s="45">
        <v>43252</v>
      </c>
      <c r="F16" s="31">
        <v>10000</v>
      </c>
      <c r="G16" s="88"/>
      <c r="H16" s="69"/>
      <c r="I16" s="69"/>
      <c r="J16" s="69"/>
      <c r="K16" s="69"/>
      <c r="L16" s="69"/>
      <c r="M16" s="69"/>
      <c r="N16" s="69"/>
    </row>
    <row r="17" spans="1:14" ht="13.5" thickBot="1">
      <c r="A17" s="22">
        <v>4</v>
      </c>
      <c r="B17" s="616" t="s">
        <v>283</v>
      </c>
      <c r="C17" s="501"/>
      <c r="D17" s="320">
        <v>25910</v>
      </c>
      <c r="E17" s="559">
        <v>43252</v>
      </c>
      <c r="F17" s="310">
        <v>10000</v>
      </c>
      <c r="G17" s="621">
        <f>SUM(F15:F17)</f>
        <v>110000</v>
      </c>
      <c r="H17" s="69"/>
      <c r="I17" s="69"/>
      <c r="J17" s="69"/>
      <c r="K17" s="69"/>
      <c r="L17" s="69"/>
      <c r="M17" s="69"/>
      <c r="N17" s="69"/>
    </row>
    <row r="18" spans="1:14" ht="26.25" thickTop="1">
      <c r="A18" s="32">
        <v>5</v>
      </c>
      <c r="B18" s="615" t="s">
        <v>285</v>
      </c>
      <c r="C18" s="240"/>
      <c r="D18" s="433">
        <v>1741</v>
      </c>
      <c r="E18" s="558">
        <v>43255</v>
      </c>
      <c r="F18" s="435">
        <v>10000</v>
      </c>
      <c r="G18" s="88"/>
      <c r="H18" s="69"/>
      <c r="I18" s="69"/>
      <c r="J18" s="69"/>
      <c r="K18" s="69"/>
      <c r="L18" s="69"/>
      <c r="M18" s="69"/>
      <c r="N18" s="69"/>
    </row>
    <row r="19" spans="1:14" ht="12.75">
      <c r="A19" s="22">
        <v>6</v>
      </c>
      <c r="B19" s="614" t="s">
        <v>286</v>
      </c>
      <c r="C19" s="198"/>
      <c r="D19" s="29">
        <v>313</v>
      </c>
      <c r="E19" s="45">
        <v>43255</v>
      </c>
      <c r="F19" s="628">
        <v>10000</v>
      </c>
      <c r="G19" s="89"/>
      <c r="H19" s="69"/>
      <c r="I19" s="69"/>
      <c r="J19" s="69"/>
      <c r="K19" s="69"/>
      <c r="L19" s="69"/>
      <c r="M19" s="69"/>
      <c r="N19" s="69"/>
    </row>
    <row r="20" spans="1:14" ht="12.75">
      <c r="A20" s="22">
        <v>7</v>
      </c>
      <c r="B20" s="60" t="s">
        <v>287</v>
      </c>
      <c r="C20" s="145"/>
      <c r="D20" s="29">
        <v>1738</v>
      </c>
      <c r="E20" s="45">
        <v>43255</v>
      </c>
      <c r="F20" s="31">
        <v>5000</v>
      </c>
      <c r="G20" s="88"/>
      <c r="H20" s="69"/>
      <c r="I20" s="69"/>
      <c r="J20" s="69"/>
      <c r="K20" s="69"/>
      <c r="L20" s="69"/>
      <c r="M20" s="69"/>
      <c r="N20" s="69"/>
    </row>
    <row r="21" spans="1:14" ht="13.5" thickBot="1">
      <c r="A21" s="32">
        <v>8</v>
      </c>
      <c r="B21" s="485" t="s">
        <v>287</v>
      </c>
      <c r="C21" s="501"/>
      <c r="D21" s="320">
        <v>1737</v>
      </c>
      <c r="E21" s="559">
        <v>43255</v>
      </c>
      <c r="F21" s="310">
        <v>5000</v>
      </c>
      <c r="G21" s="621">
        <f>SUM(F18:F21)</f>
        <v>30000</v>
      </c>
      <c r="H21" s="69"/>
      <c r="I21" s="69"/>
      <c r="J21" s="69"/>
      <c r="K21" s="69"/>
      <c r="L21" s="69"/>
      <c r="M21" s="69"/>
      <c r="N21" s="69"/>
    </row>
    <row r="22" spans="1:14" ht="13.5" thickTop="1">
      <c r="A22" s="22">
        <v>9</v>
      </c>
      <c r="B22" s="615" t="s">
        <v>288</v>
      </c>
      <c r="C22" s="240"/>
      <c r="D22" s="433">
        <v>62</v>
      </c>
      <c r="E22" s="558">
        <v>43257</v>
      </c>
      <c r="F22" s="435">
        <v>10000</v>
      </c>
      <c r="G22" s="89"/>
      <c r="H22" s="69"/>
      <c r="I22" s="69"/>
      <c r="J22" s="69"/>
      <c r="K22" s="69"/>
      <c r="L22" s="69"/>
      <c r="M22" s="69"/>
      <c r="N22" s="69"/>
    </row>
    <row r="23" spans="1:14" ht="12.75">
      <c r="A23" s="22">
        <v>10</v>
      </c>
      <c r="B23" s="614" t="s">
        <v>183</v>
      </c>
      <c r="C23" s="50"/>
      <c r="D23" s="29">
        <v>201</v>
      </c>
      <c r="E23" s="45">
        <v>43257</v>
      </c>
      <c r="F23" s="31">
        <v>10000</v>
      </c>
      <c r="G23" s="89"/>
      <c r="H23" s="69"/>
      <c r="I23" s="69"/>
      <c r="J23" s="69"/>
      <c r="K23" s="69"/>
      <c r="L23" s="69"/>
      <c r="M23" s="69"/>
      <c r="N23" s="69"/>
    </row>
    <row r="24" spans="1:14" s="631" customFormat="1" ht="13.5" thickBot="1">
      <c r="A24" s="629">
        <v>11</v>
      </c>
      <c r="B24" s="616" t="s">
        <v>289</v>
      </c>
      <c r="C24" s="635"/>
      <c r="D24" s="636">
        <v>48</v>
      </c>
      <c r="E24" s="637">
        <v>43257</v>
      </c>
      <c r="F24" s="638">
        <v>100000</v>
      </c>
      <c r="G24" s="639">
        <f>SUM(F22:F24)</f>
        <v>120000</v>
      </c>
      <c r="H24" s="630"/>
      <c r="I24" s="630"/>
      <c r="J24" s="630"/>
      <c r="K24" s="630"/>
      <c r="L24" s="630"/>
      <c r="M24" s="630"/>
      <c r="N24" s="630"/>
    </row>
    <row r="25" spans="1:14" s="631" customFormat="1" ht="14.25" thickBot="1" thickTop="1">
      <c r="A25" s="632">
        <v>12</v>
      </c>
      <c r="B25" s="641" t="s">
        <v>290</v>
      </c>
      <c r="C25" s="642"/>
      <c r="D25" s="643">
        <v>29</v>
      </c>
      <c r="E25" s="644">
        <v>43257</v>
      </c>
      <c r="F25" s="645">
        <v>10000</v>
      </c>
      <c r="G25" s="646">
        <f>SUM(F25)</f>
        <v>10000</v>
      </c>
      <c r="H25" s="630"/>
      <c r="I25" s="630"/>
      <c r="J25" s="630"/>
      <c r="K25" s="630"/>
      <c r="L25" s="630"/>
      <c r="M25" s="630"/>
      <c r="N25" s="630"/>
    </row>
    <row r="26" spans="1:14" s="631" customFormat="1" ht="18.75" thickTop="1">
      <c r="A26" s="632">
        <v>13</v>
      </c>
      <c r="B26" s="615" t="s">
        <v>257</v>
      </c>
      <c r="C26" s="648" t="s">
        <v>292</v>
      </c>
      <c r="D26" s="633">
        <v>152961</v>
      </c>
      <c r="E26" s="634">
        <v>43260</v>
      </c>
      <c r="F26" s="640">
        <v>-10000</v>
      </c>
      <c r="G26" s="630"/>
      <c r="H26" s="647" t="s">
        <v>19</v>
      </c>
      <c r="I26" s="1003" t="s">
        <v>291</v>
      </c>
      <c r="J26" s="1003"/>
      <c r="K26" s="1003"/>
      <c r="L26" s="630"/>
      <c r="M26" s="630"/>
      <c r="N26" s="630"/>
    </row>
    <row r="27" spans="1:14" s="631" customFormat="1" ht="24.75" thickBot="1">
      <c r="A27" s="629">
        <v>14</v>
      </c>
      <c r="B27" s="485" t="s">
        <v>293</v>
      </c>
      <c r="C27" s="567"/>
      <c r="D27" s="636">
        <v>1266</v>
      </c>
      <c r="E27" s="637">
        <v>43260</v>
      </c>
      <c r="F27" s="638">
        <v>10000</v>
      </c>
      <c r="G27" s="639">
        <f>SUM(F26:F27)</f>
        <v>0</v>
      </c>
      <c r="H27" s="630"/>
      <c r="I27" s="630"/>
      <c r="J27" s="630"/>
      <c r="K27" s="630"/>
      <c r="L27" s="630"/>
      <c r="M27" s="630"/>
      <c r="N27" s="630"/>
    </row>
    <row r="28" spans="1:14" s="631" customFormat="1" ht="14.25" thickBot="1" thickTop="1">
      <c r="A28" s="632">
        <v>15</v>
      </c>
      <c r="B28" s="323" t="s">
        <v>24</v>
      </c>
      <c r="C28" s="650"/>
      <c r="D28" s="643">
        <v>2347</v>
      </c>
      <c r="E28" s="644">
        <v>43264</v>
      </c>
      <c r="F28" s="645">
        <v>10000</v>
      </c>
      <c r="G28" s="646">
        <f>SUM(F28)</f>
        <v>10000</v>
      </c>
      <c r="H28" s="630"/>
      <c r="I28" s="630"/>
      <c r="J28" s="630"/>
      <c r="K28" s="630"/>
      <c r="L28" s="630"/>
      <c r="M28" s="630"/>
      <c r="N28" s="630"/>
    </row>
    <row r="29" spans="1:14" s="631" customFormat="1" ht="13.5" thickTop="1">
      <c r="A29" s="632">
        <v>16</v>
      </c>
      <c r="B29" s="615" t="s">
        <v>294</v>
      </c>
      <c r="C29" s="494"/>
      <c r="D29" s="633">
        <v>11</v>
      </c>
      <c r="E29" s="634">
        <v>43265</v>
      </c>
      <c r="F29" s="651">
        <v>10000</v>
      </c>
      <c r="G29" s="652"/>
      <c r="H29" s="630"/>
      <c r="I29" s="630"/>
      <c r="J29" s="630"/>
      <c r="K29" s="630"/>
      <c r="L29" s="630"/>
      <c r="M29" s="630"/>
      <c r="N29" s="630"/>
    </row>
    <row r="30" spans="1:14" s="631" customFormat="1" ht="13.5" thickBot="1">
      <c r="A30" s="629">
        <v>17</v>
      </c>
      <c r="B30" s="616" t="s">
        <v>295</v>
      </c>
      <c r="C30" s="567"/>
      <c r="D30" s="636">
        <v>93</v>
      </c>
      <c r="E30" s="637">
        <v>43265</v>
      </c>
      <c r="F30" s="638">
        <v>10000</v>
      </c>
      <c r="G30" s="639">
        <f>SUM(F29:F30)</f>
        <v>20000</v>
      </c>
      <c r="H30" s="630"/>
      <c r="I30" s="630"/>
      <c r="J30" s="630"/>
      <c r="K30" s="630"/>
      <c r="L30" s="630"/>
      <c r="M30" s="630"/>
      <c r="N30" s="630"/>
    </row>
    <row r="31" spans="1:14" s="631" customFormat="1" ht="26.25" thickTop="1">
      <c r="A31" s="632">
        <v>18</v>
      </c>
      <c r="B31" s="666" t="s">
        <v>168</v>
      </c>
      <c r="C31" s="667"/>
      <c r="D31" s="668">
        <v>88</v>
      </c>
      <c r="E31" s="669">
        <v>43265</v>
      </c>
      <c r="F31" s="670">
        <v>10000</v>
      </c>
      <c r="G31" s="630"/>
      <c r="H31" s="721" t="s">
        <v>236</v>
      </c>
      <c r="I31" s="999" t="s">
        <v>358</v>
      </c>
      <c r="J31" s="999"/>
      <c r="K31" s="999"/>
      <c r="L31" s="630"/>
      <c r="M31" s="630"/>
      <c r="N31" s="630"/>
    </row>
    <row r="32" spans="1:14" s="631" customFormat="1" ht="25.5">
      <c r="A32" s="632">
        <v>19</v>
      </c>
      <c r="B32" s="614" t="s">
        <v>296</v>
      </c>
      <c r="C32" s="655"/>
      <c r="D32" s="653">
        <v>7209</v>
      </c>
      <c r="E32" s="654">
        <v>43266</v>
      </c>
      <c r="F32" s="628">
        <v>10000</v>
      </c>
      <c r="G32" s="652"/>
      <c r="H32" s="630"/>
      <c r="I32" s="630"/>
      <c r="J32" s="630"/>
      <c r="K32" s="630"/>
      <c r="L32" s="630"/>
      <c r="M32" s="630"/>
      <c r="N32" s="630"/>
    </row>
    <row r="33" spans="1:14" s="631" customFormat="1" ht="12.75">
      <c r="A33" s="629">
        <v>20</v>
      </c>
      <c r="B33" s="60" t="s">
        <v>297</v>
      </c>
      <c r="C33" s="655"/>
      <c r="D33" s="653">
        <v>2141</v>
      </c>
      <c r="E33" s="654">
        <v>43266</v>
      </c>
      <c r="F33" s="628">
        <v>10000</v>
      </c>
      <c r="G33" s="652"/>
      <c r="H33" s="630"/>
      <c r="I33" s="630"/>
      <c r="J33" s="630"/>
      <c r="K33" s="630"/>
      <c r="L33" s="630"/>
      <c r="M33" s="630"/>
      <c r="N33" s="630"/>
    </row>
    <row r="34" spans="1:14" s="631" customFormat="1" ht="25.5">
      <c r="A34" s="632">
        <v>21</v>
      </c>
      <c r="B34" s="614" t="s">
        <v>296</v>
      </c>
      <c r="C34" s="655"/>
      <c r="D34" s="653">
        <v>7210</v>
      </c>
      <c r="E34" s="654">
        <v>43266</v>
      </c>
      <c r="F34" s="628">
        <v>10000</v>
      </c>
      <c r="G34" s="630"/>
      <c r="H34" s="201"/>
      <c r="I34" s="201"/>
      <c r="J34" s="201"/>
      <c r="K34" s="201"/>
      <c r="L34" s="201"/>
      <c r="M34" s="201"/>
      <c r="N34" s="201"/>
    </row>
    <row r="35" spans="1:14" s="631" customFormat="1" ht="24">
      <c r="A35" s="632">
        <v>22</v>
      </c>
      <c r="B35" s="720" t="s">
        <v>168</v>
      </c>
      <c r="C35" s="671"/>
      <c r="D35" s="672">
        <v>89</v>
      </c>
      <c r="E35" s="673">
        <v>43266</v>
      </c>
      <c r="F35" s="674">
        <v>30000</v>
      </c>
      <c r="G35" s="652"/>
      <c r="H35" s="721" t="s">
        <v>236</v>
      </c>
      <c r="I35" s="1006" t="s">
        <v>358</v>
      </c>
      <c r="J35" s="1007"/>
      <c r="K35" s="1008"/>
      <c r="L35" s="656"/>
      <c r="M35" s="656"/>
      <c r="N35" s="656"/>
    </row>
    <row r="36" spans="1:14" s="631" customFormat="1" ht="13.5" thickBot="1">
      <c r="A36" s="629">
        <v>23</v>
      </c>
      <c r="B36" s="616" t="s">
        <v>298</v>
      </c>
      <c r="C36" s="659"/>
      <c r="D36" s="636">
        <v>4111</v>
      </c>
      <c r="E36" s="637">
        <v>43266</v>
      </c>
      <c r="F36" s="638">
        <v>10000</v>
      </c>
      <c r="G36" s="639">
        <f>SUM(F31:F36)</f>
        <v>80000</v>
      </c>
      <c r="H36" s="656"/>
      <c r="I36" s="656"/>
      <c r="J36" s="656"/>
      <c r="K36" s="656"/>
      <c r="L36" s="656"/>
      <c r="M36" s="656"/>
      <c r="N36" s="656"/>
    </row>
    <row r="37" spans="1:14" s="631" customFormat="1" ht="13.5" thickTop="1">
      <c r="A37" s="629">
        <v>24</v>
      </c>
      <c r="B37" s="615" t="s">
        <v>299</v>
      </c>
      <c r="C37" s="657"/>
      <c r="D37" s="633">
        <v>252</v>
      </c>
      <c r="E37" s="634">
        <v>43269</v>
      </c>
      <c r="F37" s="651">
        <v>10000</v>
      </c>
      <c r="G37" s="630"/>
      <c r="H37" s="656"/>
      <c r="I37" s="656"/>
      <c r="J37" s="656"/>
      <c r="K37" s="656"/>
      <c r="L37" s="656"/>
      <c r="M37" s="656"/>
      <c r="N37" s="656"/>
    </row>
    <row r="38" spans="1:14" s="631" customFormat="1" ht="12.75">
      <c r="A38" s="632">
        <v>25</v>
      </c>
      <c r="B38" s="614" t="s">
        <v>300</v>
      </c>
      <c r="C38" s="206"/>
      <c r="D38" s="653">
        <v>250</v>
      </c>
      <c r="E38" s="654">
        <v>43269</v>
      </c>
      <c r="F38" s="628">
        <v>10000</v>
      </c>
      <c r="G38" s="658"/>
      <c r="H38" s="630"/>
      <c r="I38" s="656"/>
      <c r="J38" s="656"/>
      <c r="K38" s="656"/>
      <c r="L38" s="656"/>
      <c r="M38" s="656"/>
      <c r="N38" s="656"/>
    </row>
    <row r="39" spans="1:14" s="631" customFormat="1" ht="13.5" thickBot="1">
      <c r="A39" s="629">
        <v>26</v>
      </c>
      <c r="B39" s="485" t="s">
        <v>301</v>
      </c>
      <c r="C39" s="635"/>
      <c r="D39" s="636">
        <v>20001</v>
      </c>
      <c r="E39" s="637">
        <v>43269</v>
      </c>
      <c r="F39" s="638">
        <v>10000</v>
      </c>
      <c r="G39" s="639">
        <f>SUM(F37:F39)</f>
        <v>30000</v>
      </c>
      <c r="H39" s="656"/>
      <c r="I39" s="656"/>
      <c r="J39" s="656"/>
      <c r="K39" s="656"/>
      <c r="L39" s="656"/>
      <c r="M39" s="656"/>
      <c r="N39" s="656"/>
    </row>
    <row r="40" spans="1:14" s="631" customFormat="1" ht="13.5" thickTop="1">
      <c r="A40" s="632">
        <v>27</v>
      </c>
      <c r="B40" s="615" t="s">
        <v>302</v>
      </c>
      <c r="C40" s="657"/>
      <c r="D40" s="633">
        <v>34</v>
      </c>
      <c r="E40" s="634">
        <v>43270</v>
      </c>
      <c r="F40" s="651">
        <v>10000</v>
      </c>
      <c r="G40" s="630"/>
      <c r="H40" s="656"/>
      <c r="I40" s="656"/>
      <c r="J40" s="656"/>
      <c r="K40" s="656"/>
      <c r="L40" s="656"/>
      <c r="M40" s="656"/>
      <c r="N40" s="656"/>
    </row>
    <row r="41" spans="1:14" s="631" customFormat="1" ht="12.75">
      <c r="A41" s="632">
        <v>28</v>
      </c>
      <c r="B41" s="614" t="s">
        <v>303</v>
      </c>
      <c r="C41" s="655"/>
      <c r="D41" s="653">
        <v>385</v>
      </c>
      <c r="E41" s="654">
        <v>43270</v>
      </c>
      <c r="F41" s="628">
        <v>10000</v>
      </c>
      <c r="G41" s="86"/>
      <c r="H41" s="656"/>
      <c r="I41" s="656"/>
      <c r="J41" s="656"/>
      <c r="K41" s="656"/>
      <c r="L41" s="656"/>
      <c r="M41" s="656"/>
      <c r="N41" s="656"/>
    </row>
    <row r="42" spans="1:14" s="631" customFormat="1" ht="13.5" thickBot="1">
      <c r="A42" s="629">
        <v>29</v>
      </c>
      <c r="B42" s="616" t="s">
        <v>303</v>
      </c>
      <c r="C42" s="659"/>
      <c r="D42" s="636">
        <v>384</v>
      </c>
      <c r="E42" s="637">
        <v>43270</v>
      </c>
      <c r="F42" s="638">
        <v>10000</v>
      </c>
      <c r="G42" s="639">
        <f>SUM(F40:F42)</f>
        <v>30000</v>
      </c>
      <c r="H42" s="656"/>
      <c r="I42" s="656"/>
      <c r="J42" s="656"/>
      <c r="K42" s="656"/>
      <c r="L42" s="656"/>
      <c r="M42" s="656"/>
      <c r="N42" s="656"/>
    </row>
    <row r="43" spans="1:14" s="631" customFormat="1" ht="13.5" thickTop="1">
      <c r="A43" s="632">
        <v>30</v>
      </c>
      <c r="B43" s="615" t="s">
        <v>304</v>
      </c>
      <c r="C43" s="660" t="s">
        <v>305</v>
      </c>
      <c r="D43" s="633">
        <v>107</v>
      </c>
      <c r="E43" s="634">
        <v>43271</v>
      </c>
      <c r="F43" s="651">
        <v>300000</v>
      </c>
      <c r="G43" s="652"/>
      <c r="H43" s="656"/>
      <c r="I43" s="656"/>
      <c r="J43" s="656"/>
      <c r="K43" s="656"/>
      <c r="L43" s="656"/>
      <c r="M43" s="656"/>
      <c r="N43" s="656"/>
    </row>
    <row r="44" spans="1:14" s="631" customFormat="1" ht="13.5" thickBot="1">
      <c r="A44" s="632">
        <v>31</v>
      </c>
      <c r="B44" s="616" t="s">
        <v>306</v>
      </c>
      <c r="C44" s="659"/>
      <c r="D44" s="636">
        <v>291</v>
      </c>
      <c r="E44" s="637">
        <v>43271</v>
      </c>
      <c r="F44" s="638">
        <v>10000</v>
      </c>
      <c r="G44" s="639">
        <f>SUM(F43:F44)</f>
        <v>310000</v>
      </c>
      <c r="H44" s="656"/>
      <c r="I44" s="656"/>
      <c r="J44" s="656"/>
      <c r="K44" s="656"/>
      <c r="L44" s="656"/>
      <c r="M44" s="656"/>
      <c r="N44" s="656"/>
    </row>
    <row r="45" spans="1:14" s="631" customFormat="1" ht="13.5" thickTop="1">
      <c r="A45" s="629">
        <v>32</v>
      </c>
      <c r="B45" s="615" t="s">
        <v>307</v>
      </c>
      <c r="C45" s="657"/>
      <c r="D45" s="633">
        <v>1660</v>
      </c>
      <c r="E45" s="634">
        <v>43272</v>
      </c>
      <c r="F45" s="651">
        <v>10000</v>
      </c>
      <c r="G45" s="630"/>
      <c r="H45" s="656"/>
      <c r="I45" s="656"/>
      <c r="J45" s="656"/>
      <c r="K45" s="656"/>
      <c r="L45" s="656"/>
      <c r="M45" s="656"/>
      <c r="N45" s="656"/>
    </row>
    <row r="46" spans="1:14" s="631" customFormat="1" ht="24.75" thickBot="1">
      <c r="A46" s="632">
        <v>33</v>
      </c>
      <c r="B46" s="485" t="s">
        <v>308</v>
      </c>
      <c r="C46" s="659"/>
      <c r="D46" s="636">
        <v>776826</v>
      </c>
      <c r="E46" s="637">
        <v>43272</v>
      </c>
      <c r="F46" s="638">
        <v>10000</v>
      </c>
      <c r="G46" s="639">
        <f>SUM(F45:F46)</f>
        <v>20000</v>
      </c>
      <c r="H46" s="656"/>
      <c r="I46" s="656"/>
      <c r="J46" s="656"/>
      <c r="K46" s="656"/>
      <c r="L46" s="656"/>
      <c r="M46" s="656"/>
      <c r="N46" s="656"/>
    </row>
    <row r="47" spans="1:14" s="631" customFormat="1" ht="24" thickBot="1" thickTop="1">
      <c r="A47" s="632">
        <v>34</v>
      </c>
      <c r="B47" s="489" t="s">
        <v>309</v>
      </c>
      <c r="C47" s="661" t="s">
        <v>310</v>
      </c>
      <c r="D47" s="643">
        <v>476870</v>
      </c>
      <c r="E47" s="644">
        <v>43273</v>
      </c>
      <c r="F47" s="662">
        <v>-10000</v>
      </c>
      <c r="G47" s="663">
        <f>SUM(F47)</f>
        <v>-10000</v>
      </c>
      <c r="H47" s="664" t="s">
        <v>19</v>
      </c>
      <c r="I47" s="1000" t="s">
        <v>311</v>
      </c>
      <c r="J47" s="1001"/>
      <c r="K47" s="1002"/>
      <c r="L47" s="656"/>
      <c r="M47" s="656"/>
      <c r="N47" s="656"/>
    </row>
    <row r="48" spans="1:14" s="631" customFormat="1" ht="13.5" thickTop="1">
      <c r="A48" s="629">
        <v>35</v>
      </c>
      <c r="B48" s="487" t="s">
        <v>272</v>
      </c>
      <c r="C48" s="657"/>
      <c r="D48" s="633">
        <v>4150</v>
      </c>
      <c r="E48" s="634">
        <v>43273</v>
      </c>
      <c r="F48" s="651">
        <v>10000</v>
      </c>
      <c r="G48" s="652"/>
      <c r="H48" s="630"/>
      <c r="I48" s="656"/>
      <c r="J48" s="656"/>
      <c r="K48" s="656"/>
      <c r="L48" s="656"/>
      <c r="M48" s="656"/>
      <c r="N48" s="656"/>
    </row>
    <row r="49" spans="1:14" s="631" customFormat="1" ht="12.75">
      <c r="A49" s="632">
        <v>36</v>
      </c>
      <c r="B49" s="60" t="s">
        <v>312</v>
      </c>
      <c r="C49" s="655"/>
      <c r="D49" s="653">
        <v>3345</v>
      </c>
      <c r="E49" s="654">
        <v>43276</v>
      </c>
      <c r="F49" s="628">
        <v>10000</v>
      </c>
      <c r="G49" s="665"/>
      <c r="H49" s="665"/>
      <c r="I49" s="665"/>
      <c r="J49" s="665"/>
      <c r="K49" s="665"/>
      <c r="L49" s="665"/>
      <c r="M49" s="665"/>
      <c r="N49" s="656"/>
    </row>
    <row r="50" spans="1:14" s="631" customFormat="1" ht="13.5" thickBot="1">
      <c r="A50" s="632">
        <v>37</v>
      </c>
      <c r="B50" s="311" t="s">
        <v>313</v>
      </c>
      <c r="C50" s="659"/>
      <c r="D50" s="636">
        <v>410130</v>
      </c>
      <c r="E50" s="637">
        <v>43276</v>
      </c>
      <c r="F50" s="638">
        <v>10000</v>
      </c>
      <c r="G50" s="639">
        <f>SUM(F48:F50)</f>
        <v>30000</v>
      </c>
      <c r="H50" s="630"/>
      <c r="I50" s="630"/>
      <c r="J50" s="630"/>
      <c r="K50" s="630"/>
      <c r="L50" s="656"/>
      <c r="M50" s="656"/>
      <c r="N50" s="656"/>
    </row>
    <row r="51" spans="1:14" s="631" customFormat="1" ht="13.5" thickTop="1">
      <c r="A51" s="629">
        <v>38</v>
      </c>
      <c r="B51" s="615" t="s">
        <v>314</v>
      </c>
      <c r="C51" s="657"/>
      <c r="D51" s="633">
        <v>1024</v>
      </c>
      <c r="E51" s="634">
        <v>43277</v>
      </c>
      <c r="F51" s="651">
        <v>10000</v>
      </c>
      <c r="G51" s="652"/>
      <c r="H51" s="630"/>
      <c r="I51" s="630"/>
      <c r="J51" s="630"/>
      <c r="K51" s="656"/>
      <c r="L51" s="656"/>
      <c r="M51" s="656"/>
      <c r="N51" s="656"/>
    </row>
    <row r="52" spans="1:14" s="631" customFormat="1" ht="12.75">
      <c r="A52" s="632">
        <v>39</v>
      </c>
      <c r="B52" s="614" t="s">
        <v>315</v>
      </c>
      <c r="C52" s="194"/>
      <c r="D52" s="653">
        <v>178</v>
      </c>
      <c r="E52" s="654">
        <v>43277</v>
      </c>
      <c r="F52" s="628">
        <v>10000</v>
      </c>
      <c r="G52" s="203"/>
      <c r="H52" s="154"/>
      <c r="I52" s="154"/>
      <c r="J52" s="154"/>
      <c r="K52" s="656"/>
      <c r="L52" s="656"/>
      <c r="M52" s="656"/>
      <c r="N52" s="656"/>
    </row>
    <row r="53" spans="1:14" s="631" customFormat="1" ht="12.75">
      <c r="A53" s="632">
        <v>40</v>
      </c>
      <c r="B53" s="614" t="s">
        <v>316</v>
      </c>
      <c r="C53" s="655"/>
      <c r="D53" s="653">
        <v>74328</v>
      </c>
      <c r="E53" s="654">
        <v>43276</v>
      </c>
      <c r="F53" s="628">
        <v>100000</v>
      </c>
      <c r="G53" s="652"/>
      <c r="H53" s="630"/>
      <c r="I53" s="630"/>
      <c r="J53" s="630"/>
      <c r="K53" s="656"/>
      <c r="L53" s="656"/>
      <c r="M53" s="656"/>
      <c r="N53" s="656"/>
    </row>
    <row r="54" spans="1:14" s="631" customFormat="1" ht="12.75">
      <c r="A54" s="632">
        <v>41</v>
      </c>
      <c r="B54" s="614" t="s">
        <v>317</v>
      </c>
      <c r="C54" s="655"/>
      <c r="D54" s="653">
        <v>186</v>
      </c>
      <c r="E54" s="654">
        <v>43276</v>
      </c>
      <c r="F54" s="628">
        <v>10000</v>
      </c>
      <c r="G54" s="630"/>
      <c r="H54" s="630"/>
      <c r="I54" s="656"/>
      <c r="J54" s="656"/>
      <c r="K54" s="656"/>
      <c r="L54" s="656"/>
      <c r="M54" s="656"/>
      <c r="N54" s="656"/>
    </row>
    <row r="55" spans="1:14" s="631" customFormat="1" ht="13.5" thickBot="1">
      <c r="A55" s="632">
        <v>42</v>
      </c>
      <c r="B55" s="616" t="s">
        <v>315</v>
      </c>
      <c r="C55" s="659"/>
      <c r="D55" s="636">
        <v>179</v>
      </c>
      <c r="E55" s="637">
        <v>43277</v>
      </c>
      <c r="F55" s="638">
        <v>10000</v>
      </c>
      <c r="G55" s="639">
        <f>SUM(F51:F55)</f>
        <v>140000</v>
      </c>
      <c r="H55" s="630"/>
      <c r="I55" s="656"/>
      <c r="J55" s="656"/>
      <c r="K55" s="656"/>
      <c r="L55" s="656"/>
      <c r="M55" s="656"/>
      <c r="N55" s="656"/>
    </row>
    <row r="56" spans="1:14" s="631" customFormat="1" ht="13.5" thickTop="1">
      <c r="A56" s="632">
        <v>43</v>
      </c>
      <c r="B56" s="615" t="s">
        <v>318</v>
      </c>
      <c r="C56" s="657"/>
      <c r="D56" s="633">
        <v>21</v>
      </c>
      <c r="E56" s="634">
        <v>43278</v>
      </c>
      <c r="F56" s="651">
        <v>10000</v>
      </c>
      <c r="G56" s="630"/>
      <c r="H56" s="630"/>
      <c r="I56" s="656"/>
      <c r="J56" s="656"/>
      <c r="K56" s="656"/>
      <c r="L56" s="656"/>
      <c r="M56" s="656"/>
      <c r="N56" s="656"/>
    </row>
    <row r="57" spans="1:14" s="631" customFormat="1" ht="13.5" thickBot="1">
      <c r="A57" s="632">
        <v>44</v>
      </c>
      <c r="B57" s="311" t="s">
        <v>319</v>
      </c>
      <c r="C57" s="659"/>
      <c r="D57" s="636">
        <v>277</v>
      </c>
      <c r="E57" s="637">
        <v>43278</v>
      </c>
      <c r="F57" s="638">
        <v>10000</v>
      </c>
      <c r="G57" s="639">
        <f>SUM(F56:F57)</f>
        <v>20000</v>
      </c>
      <c r="H57" s="630"/>
      <c r="I57" s="656"/>
      <c r="J57" s="656"/>
      <c r="K57" s="656"/>
      <c r="L57" s="656"/>
      <c r="M57" s="656"/>
      <c r="N57" s="656"/>
    </row>
    <row r="58" spans="1:14" s="631" customFormat="1" ht="13.5" thickTop="1">
      <c r="A58" s="632">
        <v>45</v>
      </c>
      <c r="B58" s="615" t="s">
        <v>320</v>
      </c>
      <c r="C58" s="657"/>
      <c r="D58" s="633">
        <v>245</v>
      </c>
      <c r="E58" s="634">
        <v>43279</v>
      </c>
      <c r="F58" s="651">
        <v>10000</v>
      </c>
      <c r="G58" s="652"/>
      <c r="H58" s="630"/>
      <c r="I58" s="656"/>
      <c r="J58" s="656"/>
      <c r="K58" s="656"/>
      <c r="L58" s="656"/>
      <c r="M58" s="656"/>
      <c r="N58" s="656"/>
    </row>
    <row r="59" spans="1:14" s="631" customFormat="1" ht="12.75">
      <c r="A59" s="632">
        <v>46</v>
      </c>
      <c r="B59" s="614" t="s">
        <v>321</v>
      </c>
      <c r="C59" s="655"/>
      <c r="D59" s="653">
        <v>37</v>
      </c>
      <c r="E59" s="654">
        <v>43279</v>
      </c>
      <c r="F59" s="628">
        <v>5000</v>
      </c>
      <c r="G59" s="652"/>
      <c r="H59" s="630"/>
      <c r="I59" s="656"/>
      <c r="J59" s="656"/>
      <c r="K59" s="656"/>
      <c r="L59" s="656"/>
      <c r="M59" s="656"/>
      <c r="N59" s="656"/>
    </row>
    <row r="60" spans="1:14" s="631" customFormat="1" ht="13.5" thickBot="1">
      <c r="A60" s="632">
        <v>47</v>
      </c>
      <c r="B60" s="485" t="s">
        <v>322</v>
      </c>
      <c r="C60" s="659"/>
      <c r="D60" s="636">
        <v>130</v>
      </c>
      <c r="E60" s="637">
        <v>43278</v>
      </c>
      <c r="F60" s="638">
        <v>10000</v>
      </c>
      <c r="G60" s="639">
        <f>SUM(F58:F60)</f>
        <v>25000</v>
      </c>
      <c r="H60" s="630"/>
      <c r="I60" s="656"/>
      <c r="J60" s="656"/>
      <c r="K60" s="656"/>
      <c r="L60" s="656"/>
      <c r="M60" s="656"/>
      <c r="N60" s="656"/>
    </row>
    <row r="61" spans="1:14" s="51" customFormat="1" ht="9" thickTop="1">
      <c r="A61" s="105">
        <v>48</v>
      </c>
      <c r="B61" s="236"/>
      <c r="C61" s="240"/>
      <c r="D61" s="279"/>
      <c r="E61" s="675"/>
      <c r="F61" s="676"/>
      <c r="G61" s="85"/>
      <c r="H61" s="85"/>
      <c r="I61" s="94"/>
      <c r="J61" s="94"/>
      <c r="K61" s="94"/>
      <c r="L61" s="94"/>
      <c r="M61" s="94"/>
      <c r="N61" s="94"/>
    </row>
    <row r="62" spans="1:14" s="51" customFormat="1" ht="8.25">
      <c r="A62" s="105">
        <v>49</v>
      </c>
      <c r="B62" s="102"/>
      <c r="C62" s="50"/>
      <c r="D62" s="158"/>
      <c r="E62" s="110"/>
      <c r="F62" s="104"/>
      <c r="G62" s="106"/>
      <c r="H62" s="85"/>
      <c r="I62" s="94"/>
      <c r="J62" s="94"/>
      <c r="K62" s="94"/>
      <c r="L62" s="94"/>
      <c r="M62" s="94"/>
      <c r="N62" s="94"/>
    </row>
    <row r="63" spans="1:14" s="51" customFormat="1" ht="8.25">
      <c r="A63" s="105">
        <v>50</v>
      </c>
      <c r="B63" s="102"/>
      <c r="C63" s="50"/>
      <c r="D63" s="158"/>
      <c r="E63" s="110"/>
      <c r="F63" s="104"/>
      <c r="G63" s="106"/>
      <c r="H63" s="85"/>
      <c r="I63" s="94"/>
      <c r="J63" s="94"/>
      <c r="K63" s="94"/>
      <c r="L63" s="94"/>
      <c r="M63" s="94"/>
      <c r="N63" s="94"/>
    </row>
    <row r="64" spans="1:14" s="51" customFormat="1" ht="8.25">
      <c r="A64" s="105">
        <v>51</v>
      </c>
      <c r="B64" s="102"/>
      <c r="C64" s="50"/>
      <c r="D64" s="158"/>
      <c r="E64" s="110"/>
      <c r="F64" s="104"/>
      <c r="G64" s="85"/>
      <c r="H64" s="85"/>
      <c r="I64" s="85"/>
      <c r="J64" s="85"/>
      <c r="K64" s="85"/>
      <c r="L64" s="85"/>
      <c r="M64" s="85"/>
      <c r="N64" s="94"/>
    </row>
    <row r="65" spans="1:14" s="51" customFormat="1" ht="8.25">
      <c r="A65" s="105">
        <v>52</v>
      </c>
      <c r="B65" s="102"/>
      <c r="C65" s="50"/>
      <c r="D65" s="158"/>
      <c r="E65" s="110"/>
      <c r="F65" s="104"/>
      <c r="G65" s="85"/>
      <c r="H65" s="85"/>
      <c r="I65" s="85"/>
      <c r="J65" s="85"/>
      <c r="K65" s="85"/>
      <c r="L65" s="85"/>
      <c r="M65" s="85"/>
      <c r="N65" s="94"/>
    </row>
    <row r="66" spans="1:14" s="51" customFormat="1" ht="9">
      <c r="A66" s="105">
        <v>53</v>
      </c>
      <c r="B66" s="102"/>
      <c r="C66" s="50"/>
      <c r="D66" s="158"/>
      <c r="E66" s="110"/>
      <c r="F66" s="104"/>
      <c r="G66" s="106"/>
      <c r="H66" s="618"/>
      <c r="I66" s="247"/>
      <c r="J66" s="229"/>
      <c r="K66" s="229"/>
      <c r="L66" s="229"/>
      <c r="M66" s="229"/>
      <c r="N66" s="94"/>
    </row>
    <row r="67" spans="1:14" s="51" customFormat="1" ht="8.25">
      <c r="A67" s="105">
        <v>54</v>
      </c>
      <c r="B67" s="102"/>
      <c r="C67" s="358"/>
      <c r="D67" s="158"/>
      <c r="E67" s="110"/>
      <c r="F67" s="104"/>
      <c r="G67" s="106"/>
      <c r="H67" s="85"/>
      <c r="I67" s="85"/>
      <c r="J67" s="85"/>
      <c r="K67" s="85"/>
      <c r="L67" s="85"/>
      <c r="M67" s="85"/>
      <c r="N67" s="94"/>
    </row>
    <row r="68" spans="1:14" s="51" customFormat="1" ht="8.25">
      <c r="A68" s="105">
        <v>55</v>
      </c>
      <c r="B68" s="102"/>
      <c r="C68" s="50"/>
      <c r="D68" s="158"/>
      <c r="E68" s="110"/>
      <c r="F68" s="104"/>
      <c r="G68" s="85"/>
      <c r="H68" s="85"/>
      <c r="I68" s="85"/>
      <c r="J68" s="85"/>
      <c r="K68" s="85"/>
      <c r="L68" s="85"/>
      <c r="M68" s="85"/>
      <c r="N68" s="94"/>
    </row>
    <row r="69" spans="1:14" s="51" customFormat="1" ht="8.25">
      <c r="A69" s="105">
        <v>56</v>
      </c>
      <c r="B69" s="102"/>
      <c r="C69" s="50"/>
      <c r="D69" s="158"/>
      <c r="E69" s="110"/>
      <c r="F69" s="104"/>
      <c r="G69" s="85"/>
      <c r="H69" s="85"/>
      <c r="I69" s="85"/>
      <c r="J69" s="85"/>
      <c r="K69" s="85"/>
      <c r="L69" s="85"/>
      <c r="M69" s="85"/>
      <c r="N69" s="94"/>
    </row>
    <row r="70" spans="1:14" s="51" customFormat="1" ht="8.25">
      <c r="A70" s="105">
        <v>57</v>
      </c>
      <c r="B70" s="285"/>
      <c r="C70" s="359"/>
      <c r="D70" s="158"/>
      <c r="E70" s="110"/>
      <c r="F70" s="104"/>
      <c r="G70" s="106"/>
      <c r="H70" s="85"/>
      <c r="I70" s="85"/>
      <c r="J70" s="85"/>
      <c r="K70" s="85"/>
      <c r="L70" s="85"/>
      <c r="M70" s="85"/>
      <c r="N70" s="94"/>
    </row>
    <row r="71" spans="1:14" s="51" customFormat="1" ht="8.25">
      <c r="A71" s="105">
        <v>58</v>
      </c>
      <c r="B71" s="285"/>
      <c r="C71" s="359"/>
      <c r="D71" s="158"/>
      <c r="E71" s="110"/>
      <c r="F71" s="104"/>
      <c r="G71" s="85"/>
      <c r="H71" s="85"/>
      <c r="I71" s="85"/>
      <c r="J71" s="85"/>
      <c r="K71" s="85"/>
      <c r="L71" s="85"/>
      <c r="M71" s="85"/>
      <c r="N71" s="94"/>
    </row>
    <row r="72" spans="1:14" s="51" customFormat="1" ht="8.25">
      <c r="A72" s="105">
        <v>59</v>
      </c>
      <c r="B72" s="285"/>
      <c r="C72" s="359"/>
      <c r="D72" s="158"/>
      <c r="E72" s="110"/>
      <c r="F72" s="104"/>
      <c r="G72" s="85"/>
      <c r="H72" s="85"/>
      <c r="I72" s="85"/>
      <c r="J72" s="85"/>
      <c r="K72" s="85"/>
      <c r="L72" s="85"/>
      <c r="M72" s="85"/>
      <c r="N72" s="94"/>
    </row>
    <row r="73" spans="1:14" s="51" customFormat="1" ht="8.25">
      <c r="A73" s="105">
        <v>60</v>
      </c>
      <c r="B73" s="285"/>
      <c r="C73" s="359"/>
      <c r="D73" s="158"/>
      <c r="E73" s="110"/>
      <c r="F73" s="104"/>
      <c r="G73" s="85"/>
      <c r="H73" s="85"/>
      <c r="I73" s="85"/>
      <c r="J73" s="85"/>
      <c r="K73" s="85"/>
      <c r="L73" s="85"/>
      <c r="M73" s="85"/>
      <c r="N73" s="94"/>
    </row>
    <row r="74" spans="1:14" s="51" customFormat="1" ht="8.25">
      <c r="A74" s="105">
        <v>61</v>
      </c>
      <c r="B74" s="285"/>
      <c r="C74" s="359"/>
      <c r="D74" s="158"/>
      <c r="E74" s="110"/>
      <c r="F74" s="104"/>
      <c r="G74" s="85"/>
      <c r="H74" s="85"/>
      <c r="I74" s="85"/>
      <c r="J74" s="85"/>
      <c r="K74" s="94"/>
      <c r="L74" s="94"/>
      <c r="M74" s="94"/>
      <c r="N74" s="94"/>
    </row>
    <row r="75" spans="1:14" s="51" customFormat="1" ht="8.25">
      <c r="A75" s="105">
        <v>62</v>
      </c>
      <c r="B75" s="285"/>
      <c r="C75" s="359"/>
      <c r="D75" s="158"/>
      <c r="E75" s="110"/>
      <c r="F75" s="104"/>
      <c r="G75" s="85"/>
      <c r="H75" s="85"/>
      <c r="I75" s="85"/>
      <c r="J75" s="85"/>
      <c r="K75" s="94"/>
      <c r="L75" s="94"/>
      <c r="M75" s="94"/>
      <c r="N75" s="94"/>
    </row>
    <row r="76" spans="1:14" s="51" customFormat="1" ht="8.25">
      <c r="A76" s="105">
        <v>63</v>
      </c>
      <c r="B76" s="285"/>
      <c r="C76" s="359"/>
      <c r="D76" s="158"/>
      <c r="E76" s="110"/>
      <c r="F76" s="104"/>
      <c r="G76" s="106"/>
      <c r="H76" s="85"/>
      <c r="I76" s="85"/>
      <c r="J76" s="85"/>
      <c r="K76" s="94"/>
      <c r="L76" s="94"/>
      <c r="M76" s="94"/>
      <c r="N76" s="94"/>
    </row>
    <row r="77" spans="1:14" s="51" customFormat="1" ht="8.25">
      <c r="A77" s="105">
        <v>64</v>
      </c>
      <c r="B77" s="102"/>
      <c r="C77" s="50"/>
      <c r="D77" s="158"/>
      <c r="E77" s="110"/>
      <c r="F77" s="104"/>
      <c r="G77" s="106"/>
      <c r="H77" s="85"/>
      <c r="I77" s="85"/>
      <c r="J77" s="85"/>
      <c r="K77" s="94"/>
      <c r="L77" s="94"/>
      <c r="M77" s="94"/>
      <c r="N77" s="94"/>
    </row>
    <row r="78" spans="1:14" s="51" customFormat="1" ht="8.25">
      <c r="A78" s="105">
        <v>65</v>
      </c>
      <c r="B78" s="102"/>
      <c r="C78" s="50"/>
      <c r="D78" s="158"/>
      <c r="E78" s="110"/>
      <c r="F78" s="104"/>
      <c r="G78" s="85"/>
      <c r="H78" s="85"/>
      <c r="I78" s="85"/>
      <c r="J78" s="85"/>
      <c r="K78" s="94"/>
      <c r="L78" s="94"/>
      <c r="M78" s="94"/>
      <c r="N78" s="94"/>
    </row>
    <row r="79" spans="1:14" s="51" customFormat="1" ht="8.25">
      <c r="A79" s="105">
        <v>66</v>
      </c>
      <c r="B79" s="102"/>
      <c r="C79" s="50"/>
      <c r="D79" s="158"/>
      <c r="E79" s="110"/>
      <c r="F79" s="104"/>
      <c r="G79" s="85"/>
      <c r="H79" s="85"/>
      <c r="I79" s="85"/>
      <c r="J79" s="85"/>
      <c r="K79" s="94"/>
      <c r="L79" s="94"/>
      <c r="M79" s="94"/>
      <c r="N79" s="94"/>
    </row>
    <row r="80" spans="1:14" s="51" customFormat="1" ht="8.25">
      <c r="A80" s="105">
        <v>67</v>
      </c>
      <c r="B80" s="102"/>
      <c r="C80" s="50"/>
      <c r="D80" s="158"/>
      <c r="E80" s="110"/>
      <c r="F80" s="104"/>
      <c r="G80" s="106"/>
      <c r="H80" s="85"/>
      <c r="I80" s="85"/>
      <c r="J80" s="85"/>
      <c r="K80" s="94"/>
      <c r="L80" s="94"/>
      <c r="M80" s="94"/>
      <c r="N80" s="94"/>
    </row>
    <row r="81" spans="1:14" s="51" customFormat="1" ht="8.25">
      <c r="A81" s="105">
        <v>68</v>
      </c>
      <c r="B81" s="102"/>
      <c r="C81" s="50"/>
      <c r="D81" s="158"/>
      <c r="E81" s="110"/>
      <c r="F81" s="104"/>
      <c r="G81" s="85"/>
      <c r="H81" s="85"/>
      <c r="I81" s="85"/>
      <c r="J81" s="85"/>
      <c r="K81" s="94"/>
      <c r="L81" s="94"/>
      <c r="M81" s="94"/>
      <c r="N81" s="94"/>
    </row>
    <row r="82" spans="1:14" s="51" customFormat="1" ht="8.25">
      <c r="A82" s="105">
        <v>69</v>
      </c>
      <c r="B82" s="102"/>
      <c r="C82" s="50"/>
      <c r="D82" s="158"/>
      <c r="E82" s="110"/>
      <c r="F82" s="104"/>
      <c r="G82" s="85"/>
      <c r="H82" s="85"/>
      <c r="I82" s="85"/>
      <c r="J82" s="85"/>
      <c r="K82" s="94"/>
      <c r="L82" s="94"/>
      <c r="M82" s="94"/>
      <c r="N82" s="94"/>
    </row>
    <row r="83" spans="1:14" s="51" customFormat="1" ht="8.25">
      <c r="A83" s="105">
        <v>70</v>
      </c>
      <c r="B83" s="102"/>
      <c r="C83" s="50"/>
      <c r="D83" s="158"/>
      <c r="E83" s="110"/>
      <c r="F83" s="104"/>
      <c r="G83" s="85"/>
      <c r="H83" s="85"/>
      <c r="I83" s="85"/>
      <c r="J83" s="85"/>
      <c r="K83" s="94"/>
      <c r="L83" s="94"/>
      <c r="M83" s="94"/>
      <c r="N83" s="94"/>
    </row>
    <row r="84" spans="1:14" s="51" customFormat="1" ht="8.25">
      <c r="A84" s="105">
        <v>71</v>
      </c>
      <c r="B84" s="102"/>
      <c r="C84" s="50"/>
      <c r="D84" s="158"/>
      <c r="E84" s="110"/>
      <c r="F84" s="104"/>
      <c r="G84" s="85"/>
      <c r="H84" s="85"/>
      <c r="I84" s="85"/>
      <c r="J84" s="85"/>
      <c r="K84" s="94"/>
      <c r="L84" s="94"/>
      <c r="M84" s="94"/>
      <c r="N84" s="94"/>
    </row>
    <row r="85" spans="1:14" s="51" customFormat="1" ht="9">
      <c r="A85" s="105">
        <v>72</v>
      </c>
      <c r="B85" s="619"/>
      <c r="C85" s="50"/>
      <c r="D85" s="158"/>
      <c r="E85" s="110"/>
      <c r="F85" s="620"/>
      <c r="G85" s="106"/>
      <c r="H85" s="1004"/>
      <c r="I85" s="1005"/>
      <c r="J85" s="1005"/>
      <c r="K85" s="94"/>
      <c r="L85" s="94"/>
      <c r="M85" s="94"/>
      <c r="N85" s="94"/>
    </row>
    <row r="86" spans="1:14" s="51" customFormat="1" ht="8.25">
      <c r="A86" s="105">
        <v>73</v>
      </c>
      <c r="B86" s="102"/>
      <c r="C86" s="50"/>
      <c r="D86" s="158"/>
      <c r="E86" s="110"/>
      <c r="F86" s="104"/>
      <c r="G86" s="85"/>
      <c r="H86" s="85"/>
      <c r="I86" s="85"/>
      <c r="J86" s="85"/>
      <c r="K86" s="94"/>
      <c r="L86" s="94"/>
      <c r="M86" s="94"/>
      <c r="N86" s="94"/>
    </row>
    <row r="87" spans="1:14" s="51" customFormat="1" ht="8.25">
      <c r="A87" s="105">
        <v>74</v>
      </c>
      <c r="B87" s="102"/>
      <c r="C87" s="50"/>
      <c r="D87" s="158"/>
      <c r="E87" s="110"/>
      <c r="F87" s="104"/>
      <c r="G87" s="106"/>
      <c r="H87" s="85"/>
      <c r="I87" s="85"/>
      <c r="J87" s="85"/>
      <c r="K87" s="94"/>
      <c r="L87" s="94"/>
      <c r="M87" s="94"/>
      <c r="N87" s="94"/>
    </row>
    <row r="88" spans="1:14" s="51" customFormat="1" ht="8.25">
      <c r="A88" s="105">
        <v>75</v>
      </c>
      <c r="B88" s="102"/>
      <c r="C88" s="50"/>
      <c r="D88" s="158"/>
      <c r="E88" s="110"/>
      <c r="F88" s="104"/>
      <c r="G88" s="106"/>
      <c r="H88" s="85"/>
      <c r="I88" s="85"/>
      <c r="J88" s="85"/>
      <c r="K88" s="94"/>
      <c r="L88" s="94"/>
      <c r="M88" s="94"/>
      <c r="N88" s="94"/>
    </row>
    <row r="89" spans="1:14" s="51" customFormat="1" ht="8.25">
      <c r="A89" s="105">
        <v>76</v>
      </c>
      <c r="B89" s="102"/>
      <c r="C89" s="50"/>
      <c r="D89" s="158"/>
      <c r="E89" s="110"/>
      <c r="F89" s="104"/>
      <c r="G89" s="85"/>
      <c r="H89" s="94"/>
      <c r="I89" s="94"/>
      <c r="J89" s="94"/>
      <c r="K89" s="94"/>
      <c r="L89" s="94"/>
      <c r="M89" s="94"/>
      <c r="N89" s="94"/>
    </row>
    <row r="90" spans="1:14" s="51" customFormat="1" ht="8.25">
      <c r="A90" s="105">
        <v>77</v>
      </c>
      <c r="B90" s="102"/>
      <c r="C90" s="50"/>
      <c r="D90" s="158"/>
      <c r="E90" s="110"/>
      <c r="F90" s="104"/>
      <c r="G90" s="85"/>
      <c r="H90" s="94"/>
      <c r="I90" s="94"/>
      <c r="J90" s="94"/>
      <c r="K90" s="94"/>
      <c r="L90" s="94"/>
      <c r="M90" s="94"/>
      <c r="N90" s="94"/>
    </row>
    <row r="91" spans="1:14" s="51" customFormat="1" ht="8.25">
      <c r="A91" s="105">
        <v>78</v>
      </c>
      <c r="B91" s="102"/>
      <c r="C91" s="50"/>
      <c r="D91" s="158"/>
      <c r="E91" s="110"/>
      <c r="F91" s="104"/>
      <c r="G91" s="85"/>
      <c r="H91" s="94"/>
      <c r="I91" s="94"/>
      <c r="J91" s="94"/>
      <c r="K91" s="94"/>
      <c r="L91" s="94"/>
      <c r="M91" s="94"/>
      <c r="N91" s="94"/>
    </row>
    <row r="92" spans="1:14" s="51" customFormat="1" ht="8.25">
      <c r="A92" s="105">
        <v>79</v>
      </c>
      <c r="B92" s="102"/>
      <c r="C92" s="50"/>
      <c r="D92" s="158"/>
      <c r="E92" s="110"/>
      <c r="F92" s="104"/>
      <c r="G92" s="85"/>
      <c r="H92" s="94"/>
      <c r="I92" s="94"/>
      <c r="J92" s="94"/>
      <c r="K92" s="94"/>
      <c r="L92" s="94"/>
      <c r="M92" s="94"/>
      <c r="N92" s="94"/>
    </row>
    <row r="93" spans="1:14" s="51" customFormat="1" ht="8.25">
      <c r="A93" s="105">
        <v>80</v>
      </c>
      <c r="B93" s="102"/>
      <c r="C93" s="50"/>
      <c r="D93" s="158"/>
      <c r="E93" s="110"/>
      <c r="F93" s="104"/>
      <c r="G93" s="106"/>
      <c r="H93" s="94"/>
      <c r="I93" s="94"/>
      <c r="J93" s="94"/>
      <c r="K93" s="94"/>
      <c r="L93" s="94"/>
      <c r="M93" s="94"/>
      <c r="N93" s="94"/>
    </row>
    <row r="94" spans="1:14" s="51" customFormat="1" ht="8.25">
      <c r="A94" s="105"/>
      <c r="B94" s="102"/>
      <c r="C94" s="50"/>
      <c r="D94" s="158"/>
      <c r="E94" s="110"/>
      <c r="F94" s="104"/>
      <c r="G94" s="85"/>
      <c r="H94" s="94"/>
      <c r="I94" s="94"/>
      <c r="J94" s="94"/>
      <c r="K94" s="94"/>
      <c r="L94" s="94"/>
      <c r="M94" s="94"/>
      <c r="N94" s="94"/>
    </row>
    <row r="95" spans="1:14" s="51" customFormat="1" ht="8.25">
      <c r="A95" s="105"/>
      <c r="B95" s="102"/>
      <c r="C95" s="50"/>
      <c r="D95" s="158"/>
      <c r="E95" s="110"/>
      <c r="F95" s="104"/>
      <c r="G95" s="85"/>
      <c r="H95" s="94"/>
      <c r="I95" s="94"/>
      <c r="J95" s="94"/>
      <c r="K95" s="94"/>
      <c r="L95" s="94"/>
      <c r="M95" s="94"/>
      <c r="N95" s="94"/>
    </row>
    <row r="96" spans="1:7" ht="12.75">
      <c r="A96" s="63"/>
      <c r="B96" s="64"/>
      <c r="C96" s="146"/>
      <c r="D96" s="66"/>
      <c r="E96" s="68" t="s">
        <v>13</v>
      </c>
      <c r="F96" s="613">
        <f>SUM(F14:F95)</f>
        <v>985000</v>
      </c>
      <c r="G96" s="106">
        <f>SUM(G14:G95)</f>
        <v>985000</v>
      </c>
    </row>
    <row r="97" spans="1:7" ht="12.75">
      <c r="A97" s="4"/>
      <c r="B97" s="64"/>
      <c r="C97" s="147"/>
      <c r="D97" s="66"/>
      <c r="E97" s="152" t="s">
        <v>12</v>
      </c>
      <c r="F97" s="115">
        <v>985000</v>
      </c>
      <c r="G97" s="90"/>
    </row>
    <row r="98" spans="1:7" ht="12.75">
      <c r="A98" s="92"/>
      <c r="B98" s="9"/>
      <c r="C98" s="148"/>
      <c r="D98" s="3"/>
      <c r="E98" s="46"/>
      <c r="F98" s="10"/>
      <c r="G98" s="57"/>
    </row>
    <row r="99" spans="1:6" ht="12.75">
      <c r="A99" s="5"/>
      <c r="B99" s="7"/>
      <c r="D99" s="7"/>
      <c r="F99" s="11"/>
    </row>
    <row r="100" spans="1:6" ht="12.75">
      <c r="A100" s="1"/>
      <c r="B100" s="8"/>
      <c r="D100" s="2"/>
      <c r="F100" s="11"/>
    </row>
    <row r="101" spans="1:6" ht="12.75">
      <c r="A101" s="5" t="s">
        <v>1</v>
      </c>
      <c r="B101" s="7"/>
      <c r="D101" s="2"/>
      <c r="F101" s="11" t="s">
        <v>9</v>
      </c>
    </row>
    <row r="102" spans="1:6" ht="12.75">
      <c r="A102" s="1"/>
      <c r="B102" s="8"/>
      <c r="D102" s="2"/>
      <c r="F102" s="6"/>
    </row>
    <row r="103" spans="1:6" ht="12.75">
      <c r="A103" s="956" t="s">
        <v>15</v>
      </c>
      <c r="B103" s="956"/>
      <c r="C103" s="941" t="s">
        <v>16</v>
      </c>
      <c r="D103" s="941"/>
      <c r="E103" s="941"/>
      <c r="F103" s="941"/>
    </row>
    <row r="104" spans="1:6" ht="12.75">
      <c r="A104" s="108"/>
      <c r="B104" s="108"/>
      <c r="C104" s="941"/>
      <c r="D104" s="941"/>
      <c r="E104" s="941"/>
      <c r="F104" s="941"/>
    </row>
    <row r="105" spans="1:6" ht="12.75">
      <c r="A105" s="108"/>
      <c r="B105" s="108"/>
      <c r="C105" s="941"/>
      <c r="D105" s="941"/>
      <c r="E105" s="941"/>
      <c r="F105" s="941"/>
    </row>
  </sheetData>
  <sheetProtection/>
  <mergeCells count="15">
    <mergeCell ref="I47:K47"/>
    <mergeCell ref="I26:K26"/>
    <mergeCell ref="A103:B103"/>
    <mergeCell ref="C103:F105"/>
    <mergeCell ref="H85:J85"/>
    <mergeCell ref="I35:K35"/>
    <mergeCell ref="I31:K31"/>
    <mergeCell ref="E9:F9"/>
    <mergeCell ref="E10:F12"/>
    <mergeCell ref="B6:E6"/>
    <mergeCell ref="D3:E3"/>
    <mergeCell ref="A9:A13"/>
    <mergeCell ref="B9:B13"/>
    <mergeCell ref="C9:C13"/>
    <mergeCell ref="D9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zoomScale="115" zoomScaleNormal="115" zoomScalePageLayoutView="0" workbookViewId="0" topLeftCell="A61">
      <selection activeCell="B65" sqref="B65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13.25390625" style="15" customWidth="1"/>
    <col min="5" max="5" width="13.00390625" style="43" customWidth="1"/>
    <col min="6" max="6" width="17.75390625" style="0" customWidth="1"/>
    <col min="7" max="7" width="14.75390625" style="0" customWidth="1"/>
    <col min="8" max="8" width="9.25390625" style="0" bestFit="1" customWidth="1"/>
    <col min="9" max="9" width="6.75390625" style="0" customWidth="1"/>
    <col min="10" max="10" width="7.375" style="0" customWidth="1"/>
    <col min="11" max="11" width="7.75390625" style="0" customWidth="1"/>
    <col min="12" max="12" width="6.75390625" style="0" customWidth="1"/>
    <col min="16" max="16" width="9.25390625" style="0" customWidth="1"/>
  </cols>
  <sheetData>
    <row r="1" spans="1:6" ht="12.75">
      <c r="A1" s="1"/>
      <c r="B1" s="8"/>
      <c r="D1" s="43"/>
      <c r="E1" s="954" t="s">
        <v>11</v>
      </c>
      <c r="F1" s="954"/>
    </row>
    <row r="2" spans="1:6" ht="12.75">
      <c r="A2" s="1"/>
      <c r="B2" s="8"/>
      <c r="D2" s="43"/>
      <c r="E2" s="954" t="s">
        <v>10</v>
      </c>
      <c r="F2" s="954"/>
    </row>
    <row r="3" spans="1:6" ht="12.75">
      <c r="A3" s="1"/>
      <c r="B3" s="8"/>
      <c r="D3" s="954" t="s">
        <v>14</v>
      </c>
      <c r="E3" s="954"/>
      <c r="F3" s="954"/>
    </row>
    <row r="4" spans="1:6" ht="12.75">
      <c r="A4" s="1"/>
      <c r="B4" s="8"/>
      <c r="D4" s="2"/>
      <c r="F4" s="6"/>
    </row>
    <row r="5" spans="1:6" ht="12.75">
      <c r="A5" s="1"/>
      <c r="B5" s="5" t="s">
        <v>5</v>
      </c>
      <c r="D5" s="7"/>
      <c r="F5" s="7"/>
    </row>
    <row r="6" spans="1:6" ht="12.75">
      <c r="A6" s="1"/>
      <c r="B6" s="970" t="s">
        <v>40</v>
      </c>
      <c r="C6" s="970"/>
      <c r="D6" s="970"/>
      <c r="E6" s="970"/>
      <c r="F6" s="7"/>
    </row>
    <row r="7" spans="1:6" ht="12.75">
      <c r="A7" s="1"/>
      <c r="B7" s="8"/>
      <c r="C7" s="16"/>
      <c r="D7" s="2"/>
      <c r="F7" s="6"/>
    </row>
    <row r="8" spans="1:6" ht="12.75">
      <c r="A8" s="1"/>
      <c r="B8" s="8"/>
      <c r="C8" s="16"/>
      <c r="D8" s="2"/>
      <c r="F8" s="6"/>
    </row>
    <row r="9" spans="1:6" ht="12.75">
      <c r="A9" s="943" t="s">
        <v>6</v>
      </c>
      <c r="B9" s="973" t="s">
        <v>2</v>
      </c>
      <c r="C9" s="939" t="s">
        <v>7</v>
      </c>
      <c r="D9" s="952" t="s">
        <v>6</v>
      </c>
      <c r="E9" s="964" t="s">
        <v>4</v>
      </c>
      <c r="F9" s="944"/>
    </row>
    <row r="10" spans="1:6" ht="12.75">
      <c r="A10" s="943"/>
      <c r="B10" s="974"/>
      <c r="C10" s="1019"/>
      <c r="D10" s="953"/>
      <c r="E10" s="1020" t="s">
        <v>8</v>
      </c>
      <c r="F10" s="1021"/>
    </row>
    <row r="11" spans="1:6" ht="12.75">
      <c r="A11" s="943"/>
      <c r="B11" s="974"/>
      <c r="C11" s="1019"/>
      <c r="D11" s="953"/>
      <c r="E11" s="1022"/>
      <c r="F11" s="1023"/>
    </row>
    <row r="12" spans="1:6" ht="12.75">
      <c r="A12" s="943"/>
      <c r="B12" s="974"/>
      <c r="C12" s="1019"/>
      <c r="D12" s="953"/>
      <c r="E12" s="1024"/>
      <c r="F12" s="1025"/>
    </row>
    <row r="13" spans="1:6" ht="12.75">
      <c r="A13" s="939"/>
      <c r="B13" s="974"/>
      <c r="C13" s="1019"/>
      <c r="D13" s="953"/>
      <c r="E13" s="44" t="s">
        <v>3</v>
      </c>
      <c r="F13" s="13" t="s">
        <v>0</v>
      </c>
    </row>
    <row r="14" spans="1:18" ht="13.5" thickBot="1">
      <c r="A14" s="22">
        <v>1</v>
      </c>
      <c r="B14" s="616" t="s">
        <v>323</v>
      </c>
      <c r="C14" s="319"/>
      <c r="D14" s="320">
        <v>683</v>
      </c>
      <c r="E14" s="559">
        <v>43280</v>
      </c>
      <c r="F14" s="310">
        <v>10000</v>
      </c>
      <c r="G14" s="677">
        <f>SUM(F14)</f>
        <v>10000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3.5" thickTop="1">
      <c r="A15" s="32">
        <v>2</v>
      </c>
      <c r="B15" s="680" t="s">
        <v>324</v>
      </c>
      <c r="C15" s="552"/>
      <c r="D15" s="433">
        <v>23</v>
      </c>
      <c r="E15" s="558">
        <v>43283</v>
      </c>
      <c r="F15" s="435">
        <v>10000</v>
      </c>
      <c r="G15" s="70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23.25" thickBot="1">
      <c r="A16" s="22">
        <v>3</v>
      </c>
      <c r="B16" s="712" t="s">
        <v>325</v>
      </c>
      <c r="C16" s="486"/>
      <c r="D16" s="295">
        <v>185565</v>
      </c>
      <c r="E16" s="583">
        <v>43283</v>
      </c>
      <c r="F16" s="297">
        <v>10000</v>
      </c>
      <c r="G16" s="678">
        <f>SUM(F15:F16)</f>
        <v>20000</v>
      </c>
      <c r="H16" s="163"/>
      <c r="I16" s="70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16.5" thickBot="1" thickTop="1">
      <c r="A17" s="22">
        <v>4</v>
      </c>
      <c r="B17" s="715" t="s">
        <v>331</v>
      </c>
      <c r="C17" s="716"/>
      <c r="D17" s="717">
        <v>703</v>
      </c>
      <c r="E17" s="718" t="s">
        <v>326</v>
      </c>
      <c r="F17" s="719">
        <v>10000</v>
      </c>
      <c r="G17" s="679">
        <f>SUM(F17)</f>
        <v>10000</v>
      </c>
      <c r="H17" s="69"/>
      <c r="I17" s="69"/>
      <c r="J17" s="69"/>
      <c r="K17" s="69"/>
      <c r="L17" s="69"/>
      <c r="M17" s="69"/>
      <c r="N17" s="69"/>
      <c r="O17" s="69"/>
      <c r="P17" s="69"/>
      <c r="Q17" s="67"/>
      <c r="R17" s="67"/>
    </row>
    <row r="18" spans="1:18" ht="13.5" thickTop="1">
      <c r="A18" s="32">
        <v>5</v>
      </c>
      <c r="B18" s="615" t="s">
        <v>327</v>
      </c>
      <c r="C18" s="552"/>
      <c r="D18" s="433">
        <v>1284</v>
      </c>
      <c r="E18" s="558">
        <v>43285</v>
      </c>
      <c r="F18" s="435">
        <v>10000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7"/>
      <c r="R18" s="67"/>
    </row>
    <row r="19" spans="1:18" ht="25.5">
      <c r="A19" s="22">
        <v>6</v>
      </c>
      <c r="B19" s="614" t="s">
        <v>328</v>
      </c>
      <c r="C19" s="28"/>
      <c r="D19" s="29">
        <v>1906</v>
      </c>
      <c r="E19" s="45">
        <v>43285</v>
      </c>
      <c r="F19" s="31">
        <v>10000</v>
      </c>
      <c r="G19" s="89"/>
      <c r="H19" s="93"/>
      <c r="I19" s="69"/>
      <c r="J19" s="69"/>
      <c r="K19" s="69"/>
      <c r="L19" s="69"/>
      <c r="M19" s="69"/>
      <c r="N19" s="69"/>
      <c r="O19" s="69"/>
      <c r="P19" s="69"/>
      <c r="Q19" s="67"/>
      <c r="R19" s="67"/>
    </row>
    <row r="20" spans="1:18" ht="13.5" thickBot="1">
      <c r="A20" s="22">
        <v>7</v>
      </c>
      <c r="B20" s="616" t="s">
        <v>329</v>
      </c>
      <c r="C20" s="567"/>
      <c r="D20" s="320">
        <v>758</v>
      </c>
      <c r="E20" s="559">
        <v>43285</v>
      </c>
      <c r="F20" s="310">
        <v>10000</v>
      </c>
      <c r="G20" s="677">
        <f>SUM(F18:F20)</f>
        <v>30000</v>
      </c>
      <c r="H20" s="93"/>
      <c r="I20" s="69"/>
      <c r="J20" s="69"/>
      <c r="K20" s="69"/>
      <c r="L20" s="69"/>
      <c r="M20" s="69"/>
      <c r="N20" s="69"/>
      <c r="O20" s="69"/>
      <c r="P20" s="69"/>
      <c r="Q20" s="67"/>
      <c r="R20" s="67"/>
    </row>
    <row r="21" spans="1:18" ht="13.5" thickTop="1">
      <c r="A21" s="22">
        <v>8</v>
      </c>
      <c r="B21" s="681" t="s">
        <v>348</v>
      </c>
      <c r="C21" s="682"/>
      <c r="D21" s="683">
        <v>3908</v>
      </c>
      <c r="E21" s="684">
        <v>43286</v>
      </c>
      <c r="F21" s="685">
        <v>10000</v>
      </c>
      <c r="G21" s="688"/>
      <c r="H21" s="93"/>
      <c r="I21" s="69"/>
      <c r="J21" s="69"/>
      <c r="K21" s="69"/>
      <c r="L21" s="69"/>
      <c r="M21" s="69"/>
      <c r="N21" s="69"/>
      <c r="O21" s="69"/>
      <c r="P21" s="69"/>
      <c r="Q21" s="67"/>
      <c r="R21" s="67"/>
    </row>
    <row r="22" spans="1:18" ht="12.75">
      <c r="A22" s="22">
        <v>9</v>
      </c>
      <c r="B22" s="614" t="s">
        <v>348</v>
      </c>
      <c r="C22" s="19"/>
      <c r="D22" s="29">
        <v>3907</v>
      </c>
      <c r="E22" s="45">
        <v>43286</v>
      </c>
      <c r="F22" s="31">
        <v>10000</v>
      </c>
      <c r="G22" s="689"/>
      <c r="H22" s="93"/>
      <c r="I22" s="69"/>
      <c r="J22" s="69"/>
      <c r="K22" s="69"/>
      <c r="L22" s="69"/>
      <c r="M22" s="69"/>
      <c r="N22" s="69"/>
      <c r="O22" s="69"/>
      <c r="P22" s="69"/>
      <c r="Q22" s="67"/>
      <c r="R22" s="67"/>
    </row>
    <row r="23" spans="1:18" ht="25.5">
      <c r="A23" s="22">
        <v>10</v>
      </c>
      <c r="B23" s="614" t="s">
        <v>349</v>
      </c>
      <c r="C23" s="19"/>
      <c r="D23" s="29">
        <v>2878</v>
      </c>
      <c r="E23" s="45">
        <v>43286</v>
      </c>
      <c r="F23" s="31">
        <v>10000</v>
      </c>
      <c r="G23" s="69"/>
      <c r="H23" s="93"/>
      <c r="I23" s="69"/>
      <c r="J23" s="69"/>
      <c r="K23" s="69"/>
      <c r="L23" s="69"/>
      <c r="M23" s="69"/>
      <c r="N23" s="69"/>
      <c r="O23" s="69"/>
      <c r="P23" s="69"/>
      <c r="Q23" s="67"/>
      <c r="R23" s="67"/>
    </row>
    <row r="24" spans="1:18" ht="21" customHeight="1">
      <c r="A24" s="22">
        <v>11</v>
      </c>
      <c r="B24" s="786" t="s">
        <v>215</v>
      </c>
      <c r="C24" s="19"/>
      <c r="D24" s="29">
        <v>381076</v>
      </c>
      <c r="E24" s="45">
        <v>43286</v>
      </c>
      <c r="F24" s="31">
        <v>3000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7"/>
      <c r="R24" s="67"/>
    </row>
    <row r="25" spans="1:18" ht="21" customHeight="1">
      <c r="A25" s="22">
        <v>12</v>
      </c>
      <c r="B25" s="786" t="s">
        <v>215</v>
      </c>
      <c r="C25" s="19"/>
      <c r="D25" s="29">
        <v>381084</v>
      </c>
      <c r="E25" s="45">
        <v>43286</v>
      </c>
      <c r="F25" s="31">
        <v>3000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7"/>
      <c r="R25" s="67"/>
    </row>
    <row r="26" spans="1:18" ht="25.5">
      <c r="A26" s="22">
        <v>13</v>
      </c>
      <c r="B26" s="713" t="s">
        <v>330</v>
      </c>
      <c r="C26" s="494"/>
      <c r="D26" s="686">
        <v>2157</v>
      </c>
      <c r="E26" s="558">
        <v>43286</v>
      </c>
      <c r="F26" s="435">
        <v>10000</v>
      </c>
      <c r="G26" s="201"/>
      <c r="H26" s="201"/>
      <c r="I26" s="201"/>
      <c r="J26" s="201"/>
      <c r="K26" s="201"/>
      <c r="L26" s="201"/>
      <c r="M26" s="200"/>
      <c r="N26" s="200"/>
      <c r="O26" s="200"/>
      <c r="P26" s="200"/>
      <c r="Q26" s="67"/>
      <c r="R26" s="67"/>
    </row>
    <row r="27" spans="1:18" ht="24.75" thickBot="1">
      <c r="A27" s="22">
        <v>14</v>
      </c>
      <c r="B27" s="714" t="s">
        <v>332</v>
      </c>
      <c r="C27" s="691"/>
      <c r="D27" s="692">
        <v>381091</v>
      </c>
      <c r="E27" s="558">
        <v>43286</v>
      </c>
      <c r="F27" s="31">
        <v>5000</v>
      </c>
      <c r="G27" s="677">
        <f>SUM(F21:F27)</f>
        <v>51000</v>
      </c>
      <c r="H27" s="69"/>
      <c r="I27" s="69"/>
      <c r="J27" s="69"/>
      <c r="K27" s="69"/>
      <c r="L27" s="69"/>
      <c r="M27" s="69"/>
      <c r="N27" s="69"/>
      <c r="O27" s="69"/>
      <c r="P27" s="69"/>
      <c r="Q27" s="67"/>
      <c r="R27" s="67"/>
    </row>
    <row r="28" spans="1:18" ht="14.25" thickBot="1" thickTop="1">
      <c r="A28" s="22">
        <v>15</v>
      </c>
      <c r="B28" s="485" t="s">
        <v>333</v>
      </c>
      <c r="C28" s="319"/>
      <c r="D28" s="693">
        <v>2586</v>
      </c>
      <c r="E28" s="559">
        <v>43287</v>
      </c>
      <c r="F28" s="310">
        <v>100000</v>
      </c>
      <c r="G28" s="677">
        <f>SUM(F28)</f>
        <v>100000</v>
      </c>
      <c r="H28" s="69"/>
      <c r="I28" s="69"/>
      <c r="J28" s="69"/>
      <c r="K28" s="69"/>
      <c r="L28" s="69"/>
      <c r="M28" s="69"/>
      <c r="N28" s="69"/>
      <c r="O28" s="69"/>
      <c r="P28" s="69"/>
      <c r="Q28" s="67"/>
      <c r="R28" s="67"/>
    </row>
    <row r="29" spans="1:18" ht="14.25" thickBot="1" thickTop="1">
      <c r="A29" s="22"/>
      <c r="B29" s="489" t="s">
        <v>350</v>
      </c>
      <c r="C29" s="694"/>
      <c r="D29" s="695">
        <v>75</v>
      </c>
      <c r="E29" s="565">
        <v>43290</v>
      </c>
      <c r="F29" s="467">
        <v>10000</v>
      </c>
      <c r="G29" s="679">
        <f>SUM(F29)</f>
        <v>10000</v>
      </c>
      <c r="H29" s="69"/>
      <c r="I29" s="69"/>
      <c r="J29" s="69"/>
      <c r="K29" s="69"/>
      <c r="L29" s="69"/>
      <c r="M29" s="69"/>
      <c r="N29" s="69"/>
      <c r="O29" s="69"/>
      <c r="P29" s="69"/>
      <c r="Q29" s="67"/>
      <c r="R29" s="67"/>
    </row>
    <row r="30" spans="1:18" ht="13.5" thickTop="1">
      <c r="A30" s="22">
        <v>16</v>
      </c>
      <c r="B30" s="487" t="s">
        <v>334</v>
      </c>
      <c r="C30" s="552"/>
      <c r="D30" s="696">
        <v>3691</v>
      </c>
      <c r="E30" s="558">
        <v>43291</v>
      </c>
      <c r="F30" s="435">
        <v>1000</v>
      </c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7"/>
      <c r="R30" s="67"/>
    </row>
    <row r="31" spans="1:18" ht="12.75">
      <c r="A31" s="22">
        <v>17</v>
      </c>
      <c r="B31" s="487" t="s">
        <v>334</v>
      </c>
      <c r="C31" s="364"/>
      <c r="D31" s="687">
        <v>3690</v>
      </c>
      <c r="E31" s="45">
        <v>43291</v>
      </c>
      <c r="F31" s="31">
        <v>3000</v>
      </c>
      <c r="G31" s="70"/>
      <c r="H31" s="195"/>
      <c r="I31" s="195"/>
      <c r="J31" s="195"/>
      <c r="K31" s="195"/>
      <c r="L31" s="195"/>
      <c r="M31" s="69"/>
      <c r="N31" s="69"/>
      <c r="O31" s="69"/>
      <c r="P31" s="69"/>
      <c r="Q31" s="67"/>
      <c r="R31" s="67"/>
    </row>
    <row r="32" spans="1:18" ht="12.75">
      <c r="A32" s="22">
        <v>18</v>
      </c>
      <c r="B32" s="266" t="s">
        <v>335</v>
      </c>
      <c r="C32" s="19"/>
      <c r="D32" s="687">
        <v>61</v>
      </c>
      <c r="E32" s="45">
        <v>43291</v>
      </c>
      <c r="F32" s="31">
        <v>10000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7"/>
      <c r="R32" s="67"/>
    </row>
    <row r="33" spans="1:18" ht="13.5" thickBot="1">
      <c r="A33" s="22">
        <v>19</v>
      </c>
      <c r="B33" s="462" t="s">
        <v>351</v>
      </c>
      <c r="C33" s="567"/>
      <c r="D33" s="693">
        <v>21859</v>
      </c>
      <c r="E33" s="559">
        <v>43291</v>
      </c>
      <c r="F33" s="310">
        <v>10000</v>
      </c>
      <c r="G33" s="639">
        <f>SUM(F30:F33)</f>
        <v>24000</v>
      </c>
      <c r="H33" s="69"/>
      <c r="I33" s="69"/>
      <c r="J33" s="69"/>
      <c r="K33" s="69"/>
      <c r="L33" s="69"/>
      <c r="M33" s="69"/>
      <c r="N33" s="69"/>
      <c r="O33" s="69"/>
      <c r="P33" s="69"/>
      <c r="Q33" s="67"/>
      <c r="R33" s="67"/>
    </row>
    <row r="34" spans="1:18" ht="24.75" thickTop="1">
      <c r="A34" s="22">
        <v>20</v>
      </c>
      <c r="B34" s="446" t="s">
        <v>352</v>
      </c>
      <c r="C34" s="494"/>
      <c r="D34" s="696">
        <v>12</v>
      </c>
      <c r="E34" s="558">
        <v>43292</v>
      </c>
      <c r="F34" s="435">
        <v>500</v>
      </c>
      <c r="G34" s="70"/>
      <c r="H34" s="202"/>
      <c r="I34" s="202"/>
      <c r="J34" s="202"/>
      <c r="K34" s="202"/>
      <c r="L34" s="202"/>
      <c r="M34" s="197"/>
      <c r="N34" s="197"/>
      <c r="O34" s="197"/>
      <c r="P34" s="197"/>
      <c r="Q34" s="67"/>
      <c r="R34" s="67"/>
    </row>
    <row r="35" spans="1:18" ht="12.75">
      <c r="A35" s="22">
        <v>21</v>
      </c>
      <c r="B35" s="266" t="s">
        <v>336</v>
      </c>
      <c r="C35" s="19"/>
      <c r="D35" s="687">
        <v>60</v>
      </c>
      <c r="E35" s="45">
        <v>43292</v>
      </c>
      <c r="F35" s="31">
        <v>10000</v>
      </c>
      <c r="G35" s="70"/>
      <c r="H35" s="69"/>
      <c r="I35" s="69"/>
      <c r="J35" s="69"/>
      <c r="K35" s="69"/>
      <c r="L35" s="69"/>
      <c r="M35" s="69"/>
      <c r="N35" s="69"/>
      <c r="O35" s="69"/>
      <c r="P35" s="69"/>
      <c r="Q35" s="67"/>
      <c r="R35" s="67"/>
    </row>
    <row r="36" spans="1:18" ht="12.75">
      <c r="A36" s="22">
        <v>22</v>
      </c>
      <c r="B36" s="266" t="s">
        <v>337</v>
      </c>
      <c r="C36" s="28"/>
      <c r="D36" s="687">
        <v>33</v>
      </c>
      <c r="E36" s="45">
        <v>43292</v>
      </c>
      <c r="F36" s="31">
        <v>10000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7"/>
      <c r="R36" s="67"/>
    </row>
    <row r="37" spans="1:18" ht="12.75">
      <c r="A37" s="22">
        <v>23</v>
      </c>
      <c r="B37" s="266" t="s">
        <v>338</v>
      </c>
      <c r="C37" s="28"/>
      <c r="D37" s="687">
        <v>1638</v>
      </c>
      <c r="E37" s="45">
        <v>43292</v>
      </c>
      <c r="F37" s="31">
        <v>10000</v>
      </c>
      <c r="G37" s="70"/>
      <c r="H37" s="69"/>
      <c r="I37" s="69"/>
      <c r="J37" s="69"/>
      <c r="K37" s="69"/>
      <c r="L37" s="69"/>
      <c r="M37" s="69"/>
      <c r="N37" s="69"/>
      <c r="O37" s="69"/>
      <c r="P37" s="69"/>
      <c r="Q37" s="67"/>
      <c r="R37" s="67"/>
    </row>
    <row r="38" spans="1:18" ht="12.75">
      <c r="A38" s="22">
        <v>24</v>
      </c>
      <c r="B38" s="703" t="s">
        <v>339</v>
      </c>
      <c r="C38" s="698"/>
      <c r="D38" s="699">
        <v>96</v>
      </c>
      <c r="E38" s="700">
        <v>43292</v>
      </c>
      <c r="F38" s="31">
        <v>10000</v>
      </c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7"/>
      <c r="R38" s="67"/>
    </row>
    <row r="39" spans="1:18" ht="24.75" thickBot="1">
      <c r="A39" s="22">
        <v>25</v>
      </c>
      <c r="B39" s="462" t="s">
        <v>340</v>
      </c>
      <c r="C39" s="319"/>
      <c r="D39" s="693">
        <v>90382</v>
      </c>
      <c r="E39" s="559">
        <v>43292</v>
      </c>
      <c r="F39" s="310">
        <v>10000</v>
      </c>
      <c r="G39" s="701">
        <f>SUM(F34:F39)</f>
        <v>50500</v>
      </c>
      <c r="H39" s="69"/>
      <c r="I39" s="69"/>
      <c r="J39" s="69"/>
      <c r="K39" s="69"/>
      <c r="L39" s="69"/>
      <c r="M39" s="69"/>
      <c r="N39" s="69"/>
      <c r="O39" s="69"/>
      <c r="P39" s="69"/>
      <c r="Q39" s="67"/>
      <c r="R39" s="67"/>
    </row>
    <row r="40" spans="1:18" ht="14.25" thickBot="1" thickTop="1">
      <c r="A40" s="22">
        <v>26</v>
      </c>
      <c r="B40" s="702" t="s">
        <v>341</v>
      </c>
      <c r="C40" s="694"/>
      <c r="D40" s="695">
        <v>121</v>
      </c>
      <c r="E40" s="565">
        <v>43293</v>
      </c>
      <c r="F40" s="467">
        <v>10000</v>
      </c>
      <c r="G40" s="646">
        <f>SUM(F40)</f>
        <v>10000</v>
      </c>
      <c r="H40" s="69"/>
      <c r="I40" s="69"/>
      <c r="J40" s="69"/>
      <c r="K40" s="69"/>
      <c r="L40" s="69"/>
      <c r="M40" s="69"/>
      <c r="N40" s="69"/>
      <c r="O40" s="69"/>
      <c r="P40" s="69"/>
      <c r="Q40" s="67"/>
      <c r="R40" s="67"/>
    </row>
    <row r="41" spans="1:18" s="33" customFormat="1" ht="14.25" thickBot="1" thickTop="1">
      <c r="A41" s="705">
        <v>27</v>
      </c>
      <c r="B41" s="451" t="s">
        <v>342</v>
      </c>
      <c r="C41" s="706"/>
      <c r="D41" s="707">
        <v>258</v>
      </c>
      <c r="E41" s="708">
        <v>43294</v>
      </c>
      <c r="F41" s="709">
        <v>10000</v>
      </c>
      <c r="G41" s="639">
        <f>SUM(F41)</f>
        <v>10000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33" customFormat="1" ht="13.5" thickTop="1">
      <c r="A42" s="425">
        <v>28</v>
      </c>
      <c r="B42" s="704" t="s">
        <v>343</v>
      </c>
      <c r="C42" s="552"/>
      <c r="D42" s="696">
        <v>170</v>
      </c>
      <c r="E42" s="558">
        <v>43297</v>
      </c>
      <c r="F42" s="435">
        <v>10000</v>
      </c>
      <c r="G42" s="6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s="33" customFormat="1" ht="22.5">
      <c r="A43" s="22">
        <v>29</v>
      </c>
      <c r="B43" s="757" t="s">
        <v>354</v>
      </c>
      <c r="C43" s="758"/>
      <c r="D43" s="759">
        <v>1</v>
      </c>
      <c r="E43" s="760">
        <v>43297</v>
      </c>
      <c r="F43" s="761">
        <v>10000</v>
      </c>
      <c r="G43" s="70"/>
      <c r="H43" s="762" t="s">
        <v>236</v>
      </c>
      <c r="I43" s="1010" t="s">
        <v>387</v>
      </c>
      <c r="J43" s="1011"/>
      <c r="K43" s="1012"/>
      <c r="L43" s="149"/>
      <c r="M43" s="149"/>
      <c r="N43" s="149"/>
      <c r="O43" s="149"/>
      <c r="P43" s="149"/>
      <c r="Q43" s="149"/>
      <c r="R43" s="149"/>
    </row>
    <row r="44" spans="1:18" s="33" customFormat="1" ht="13.5" thickBot="1">
      <c r="A44" s="294">
        <v>30</v>
      </c>
      <c r="B44" s="485" t="s">
        <v>344</v>
      </c>
      <c r="C44" s="398"/>
      <c r="D44" s="693">
        <v>502</v>
      </c>
      <c r="E44" s="559">
        <v>43297</v>
      </c>
      <c r="F44" s="310">
        <v>10000</v>
      </c>
      <c r="G44" s="639">
        <f>SUM(F42:F44)</f>
        <v>30000</v>
      </c>
      <c r="H44" s="88"/>
      <c r="I44" s="88"/>
      <c r="J44" s="88"/>
      <c r="K44" s="88"/>
      <c r="L44" s="88"/>
      <c r="M44" s="149"/>
      <c r="N44" s="149"/>
      <c r="O44" s="149"/>
      <c r="P44" s="149"/>
      <c r="Q44" s="149"/>
      <c r="R44" s="149"/>
    </row>
    <row r="45" spans="1:18" s="33" customFormat="1" ht="14.25" thickBot="1" thickTop="1">
      <c r="A45" s="425">
        <v>31</v>
      </c>
      <c r="B45" s="489" t="s">
        <v>345</v>
      </c>
      <c r="C45" s="694"/>
      <c r="D45" s="695">
        <v>2169</v>
      </c>
      <c r="E45" s="565">
        <v>43298</v>
      </c>
      <c r="F45" s="467">
        <v>10000</v>
      </c>
      <c r="G45" s="646">
        <f>SUM(F45)</f>
        <v>10000</v>
      </c>
      <c r="H45" s="88"/>
      <c r="I45" s="88"/>
      <c r="J45" s="88"/>
      <c r="K45" s="88"/>
      <c r="L45" s="88"/>
      <c r="M45" s="149"/>
      <c r="N45" s="149"/>
      <c r="O45" s="149"/>
      <c r="P45" s="149"/>
      <c r="Q45" s="149"/>
      <c r="R45" s="149"/>
    </row>
    <row r="46" spans="1:18" s="33" customFormat="1" ht="23.25" thickTop="1">
      <c r="A46" s="22">
        <v>32</v>
      </c>
      <c r="B46" s="227" t="s">
        <v>346</v>
      </c>
      <c r="C46" s="552"/>
      <c r="D46" s="697">
        <v>35</v>
      </c>
      <c r="E46" s="558">
        <v>43299</v>
      </c>
      <c r="F46" s="435">
        <v>10000</v>
      </c>
      <c r="G46" s="70"/>
      <c r="H46" s="268"/>
      <c r="I46" s="88"/>
      <c r="J46" s="88"/>
      <c r="K46" s="88"/>
      <c r="L46" s="88"/>
      <c r="M46" s="149"/>
      <c r="N46" s="149"/>
      <c r="O46" s="149"/>
      <c r="P46" s="149"/>
      <c r="Q46" s="149"/>
      <c r="R46" s="149"/>
    </row>
    <row r="47" spans="1:18" s="140" customFormat="1" ht="22.5">
      <c r="A47" s="22">
        <v>33</v>
      </c>
      <c r="B47" s="18" t="s">
        <v>355</v>
      </c>
      <c r="C47" s="128"/>
      <c r="D47" s="690">
        <v>1057</v>
      </c>
      <c r="E47" s="45">
        <v>43299</v>
      </c>
      <c r="F47" s="31">
        <v>10000</v>
      </c>
      <c r="G47" s="69"/>
      <c r="H47" s="257"/>
      <c r="I47" s="195"/>
      <c r="J47" s="195"/>
      <c r="K47" s="203"/>
      <c r="L47" s="203"/>
      <c r="M47" s="153"/>
      <c r="N47" s="150"/>
      <c r="O47" s="150"/>
      <c r="P47" s="150"/>
      <c r="Q47" s="150"/>
      <c r="R47" s="150"/>
    </row>
    <row r="48" spans="1:18" s="140" customFormat="1" ht="12.75">
      <c r="A48" s="22">
        <v>34</v>
      </c>
      <c r="B48" s="60" t="s">
        <v>347</v>
      </c>
      <c r="C48" s="28"/>
      <c r="D48" s="690">
        <v>127</v>
      </c>
      <c r="E48" s="45">
        <v>43298</v>
      </c>
      <c r="F48" s="31">
        <v>500000</v>
      </c>
      <c r="G48" s="70"/>
      <c r="H48" s="166"/>
      <c r="I48" s="166"/>
      <c r="J48" s="166"/>
      <c r="K48" s="142"/>
      <c r="L48" s="142"/>
      <c r="M48" s="150"/>
      <c r="N48" s="150"/>
      <c r="O48" s="150"/>
      <c r="P48" s="150"/>
      <c r="Q48" s="150"/>
      <c r="R48" s="150"/>
    </row>
    <row r="49" spans="1:18" s="140" customFormat="1" ht="13.5" thickBot="1">
      <c r="A49" s="22">
        <v>35</v>
      </c>
      <c r="B49" s="485" t="s">
        <v>353</v>
      </c>
      <c r="C49" s="486"/>
      <c r="D49" s="710">
        <v>144</v>
      </c>
      <c r="E49" s="559">
        <v>43299</v>
      </c>
      <c r="F49" s="310">
        <v>10000</v>
      </c>
      <c r="G49" s="639">
        <f>SUM(F46:F49)</f>
        <v>530000</v>
      </c>
      <c r="H49" s="166"/>
      <c r="I49" s="166"/>
      <c r="J49" s="166"/>
      <c r="K49" s="142"/>
      <c r="L49" s="142"/>
      <c r="M49" s="150"/>
      <c r="N49" s="150"/>
      <c r="O49" s="150"/>
      <c r="P49" s="150"/>
      <c r="Q49" s="150"/>
      <c r="R49" s="150"/>
    </row>
    <row r="50" spans="1:18" s="47" customFormat="1" ht="23.25" thickTop="1">
      <c r="A50" s="22">
        <v>36</v>
      </c>
      <c r="B50" s="227" t="s">
        <v>356</v>
      </c>
      <c r="C50" s="484"/>
      <c r="D50" s="56">
        <v>224648</v>
      </c>
      <c r="E50" s="582">
        <v>43301</v>
      </c>
      <c r="F50" s="589">
        <v>10000</v>
      </c>
      <c r="G50" s="169"/>
      <c r="H50" s="166"/>
      <c r="I50" s="166"/>
      <c r="J50" s="166"/>
      <c r="K50" s="137"/>
      <c r="L50" s="137"/>
      <c r="M50" s="87"/>
      <c r="N50" s="87"/>
      <c r="O50" s="87"/>
      <c r="P50" s="87"/>
      <c r="Q50" s="87"/>
      <c r="R50" s="87"/>
    </row>
    <row r="51" spans="1:18" s="47" customFormat="1" ht="24.75" thickBot="1">
      <c r="A51" s="22">
        <v>37</v>
      </c>
      <c r="B51" s="485" t="s">
        <v>114</v>
      </c>
      <c r="C51" s="403"/>
      <c r="D51" s="399">
        <v>888</v>
      </c>
      <c r="E51" s="559">
        <v>43301</v>
      </c>
      <c r="F51" s="310">
        <v>10000</v>
      </c>
      <c r="G51" s="598">
        <f>SUM(F50:F51)</f>
        <v>20000</v>
      </c>
      <c r="H51" s="166"/>
      <c r="I51" s="166"/>
      <c r="J51" s="166"/>
      <c r="K51" s="137"/>
      <c r="L51" s="137"/>
      <c r="M51" s="87"/>
      <c r="N51" s="87"/>
      <c r="O51" s="87"/>
      <c r="P51" s="87"/>
      <c r="Q51" s="87"/>
      <c r="R51" s="87"/>
    </row>
    <row r="52" spans="1:18" s="47" customFormat="1" ht="14.25" thickBot="1" thickTop="1">
      <c r="A52" s="22">
        <v>38</v>
      </c>
      <c r="B52" s="323" t="s">
        <v>357</v>
      </c>
      <c r="C52" s="530"/>
      <c r="D52" s="531">
        <v>1171</v>
      </c>
      <c r="E52" s="565">
        <v>43304</v>
      </c>
      <c r="F52" s="467">
        <v>10000</v>
      </c>
      <c r="G52" s="711">
        <f>SUM(F52)</f>
        <v>10000</v>
      </c>
      <c r="H52" s="166"/>
      <c r="I52" s="166"/>
      <c r="J52" s="166"/>
      <c r="K52" s="137"/>
      <c r="L52" s="137"/>
      <c r="M52" s="87"/>
      <c r="N52" s="87"/>
      <c r="O52" s="87"/>
      <c r="P52" s="87"/>
      <c r="Q52" s="87"/>
      <c r="R52" s="87"/>
    </row>
    <row r="53" spans="1:18" s="47" customFormat="1" ht="13.5" thickTop="1">
      <c r="A53" s="22">
        <v>39</v>
      </c>
      <c r="B53" s="227" t="s">
        <v>359</v>
      </c>
      <c r="C53" s="240">
        <v>46618437</v>
      </c>
      <c r="D53" s="255">
        <v>64</v>
      </c>
      <c r="E53" s="558">
        <v>43305</v>
      </c>
      <c r="F53" s="435">
        <v>10000</v>
      </c>
      <c r="G53" s="137"/>
      <c r="H53" s="137"/>
      <c r="I53" s="137"/>
      <c r="J53" s="137"/>
      <c r="K53" s="137"/>
      <c r="L53" s="137"/>
      <c r="M53" s="87"/>
      <c r="N53" s="87"/>
      <c r="O53" s="87"/>
      <c r="P53" s="87"/>
      <c r="Q53" s="87"/>
      <c r="R53" s="87"/>
    </row>
    <row r="54" spans="1:18" s="47" customFormat="1" ht="22.5">
      <c r="A54" s="22">
        <v>40</v>
      </c>
      <c r="B54" s="18" t="s">
        <v>24</v>
      </c>
      <c r="C54" s="787" t="s">
        <v>409</v>
      </c>
      <c r="D54" s="134">
        <v>3033</v>
      </c>
      <c r="E54" s="45">
        <v>43305</v>
      </c>
      <c r="F54" s="31">
        <v>10000</v>
      </c>
      <c r="G54" s="90"/>
      <c r="H54" s="137"/>
      <c r="I54" s="137"/>
      <c r="J54" s="137"/>
      <c r="K54" s="137"/>
      <c r="L54" s="137"/>
      <c r="M54" s="87"/>
      <c r="N54" s="87"/>
      <c r="O54" s="87"/>
      <c r="P54" s="87"/>
      <c r="Q54" s="87"/>
      <c r="R54" s="87"/>
    </row>
    <row r="55" spans="1:18" s="33" customFormat="1" ht="12.75">
      <c r="A55" s="22">
        <v>41</v>
      </c>
      <c r="B55" s="60" t="s">
        <v>360</v>
      </c>
      <c r="C55" s="28"/>
      <c r="D55" s="29">
        <v>65</v>
      </c>
      <c r="E55" s="45">
        <v>43305</v>
      </c>
      <c r="F55" s="31">
        <v>10000</v>
      </c>
      <c r="G55" s="89"/>
      <c r="H55" s="88"/>
      <c r="I55" s="88"/>
      <c r="J55" s="88"/>
      <c r="K55" s="88"/>
      <c r="L55" s="88"/>
      <c r="M55" s="149"/>
      <c r="N55" s="149"/>
      <c r="O55" s="149"/>
      <c r="P55" s="149"/>
      <c r="Q55" s="149"/>
      <c r="R55" s="149"/>
    </row>
    <row r="56" spans="1:18" s="33" customFormat="1" ht="18.75" thickBot="1">
      <c r="A56" s="22">
        <v>42</v>
      </c>
      <c r="B56" s="767" t="s">
        <v>361</v>
      </c>
      <c r="C56" s="319"/>
      <c r="D56" s="320">
        <v>55</v>
      </c>
      <c r="E56" s="559">
        <v>43269</v>
      </c>
      <c r="F56" s="723">
        <v>10000</v>
      </c>
      <c r="G56" s="621">
        <f>SUM(F53:F56)</f>
        <v>40000</v>
      </c>
      <c r="H56" s="722" t="s">
        <v>362</v>
      </c>
      <c r="I56" s="88"/>
      <c r="J56" s="88"/>
      <c r="K56" s="88"/>
      <c r="L56" s="88"/>
      <c r="M56" s="149"/>
      <c r="N56" s="149"/>
      <c r="O56" s="149"/>
      <c r="P56" s="149"/>
      <c r="Q56" s="149"/>
      <c r="R56" s="149"/>
    </row>
    <row r="57" spans="1:18" s="140" customFormat="1" ht="19.5" thickBot="1" thickTop="1">
      <c r="A57" s="22">
        <v>43</v>
      </c>
      <c r="B57" s="724" t="s">
        <v>363</v>
      </c>
      <c r="C57" s="694"/>
      <c r="D57" s="465">
        <v>497</v>
      </c>
      <c r="E57" s="565">
        <v>43293</v>
      </c>
      <c r="F57" s="725">
        <v>100000</v>
      </c>
      <c r="G57" s="663">
        <f>SUM(F57)</f>
        <v>100000</v>
      </c>
      <c r="H57" s="722" t="s">
        <v>364</v>
      </c>
      <c r="I57" s="142"/>
      <c r="J57" s="142"/>
      <c r="K57" s="142"/>
      <c r="L57" s="142"/>
      <c r="M57" s="150"/>
      <c r="N57" s="150"/>
      <c r="O57" s="150"/>
      <c r="P57" s="150"/>
      <c r="Q57" s="150"/>
      <c r="R57" s="150"/>
    </row>
    <row r="58" spans="1:18" s="47" customFormat="1" ht="42.75" thickTop="1">
      <c r="A58" s="22">
        <v>44</v>
      </c>
      <c r="B58" s="726" t="s">
        <v>365</v>
      </c>
      <c r="C58" s="484"/>
      <c r="D58" s="56">
        <v>311542</v>
      </c>
      <c r="E58" s="634">
        <v>43306</v>
      </c>
      <c r="F58" s="435">
        <v>10000</v>
      </c>
      <c r="G58" s="141"/>
      <c r="H58" s="137"/>
      <c r="I58" s="137"/>
      <c r="J58" s="137"/>
      <c r="K58" s="137"/>
      <c r="L58" s="137"/>
      <c r="M58" s="87"/>
      <c r="N58" s="87"/>
      <c r="O58" s="87"/>
      <c r="P58" s="87"/>
      <c r="Q58" s="87"/>
      <c r="R58" s="87"/>
    </row>
    <row r="59" spans="1:18" s="47" customFormat="1" ht="12.75">
      <c r="A59" s="22">
        <v>45</v>
      </c>
      <c r="B59" s="60" t="s">
        <v>71</v>
      </c>
      <c r="C59" s="270"/>
      <c r="D59" s="270">
        <v>4233</v>
      </c>
      <c r="E59" s="45">
        <v>43306</v>
      </c>
      <c r="F59" s="628">
        <v>1000</v>
      </c>
      <c r="G59" s="363"/>
      <c r="H59" s="204"/>
      <c r="I59" s="204"/>
      <c r="J59" s="204"/>
      <c r="K59" s="204"/>
      <c r="L59" s="137"/>
      <c r="M59" s="87"/>
      <c r="N59" s="87"/>
      <c r="O59" s="87"/>
      <c r="P59" s="87"/>
      <c r="Q59" s="87"/>
      <c r="R59" s="87"/>
    </row>
    <row r="60" spans="1:18" s="47" customFormat="1" ht="12.75">
      <c r="A60" s="22">
        <v>46</v>
      </c>
      <c r="B60" s="727" t="s">
        <v>366</v>
      </c>
      <c r="C60" s="139"/>
      <c r="D60" s="134">
        <v>430</v>
      </c>
      <c r="E60" s="45">
        <v>43306</v>
      </c>
      <c r="F60" s="628">
        <v>10000</v>
      </c>
      <c r="G60" s="100"/>
      <c r="H60" s="137"/>
      <c r="I60" s="137"/>
      <c r="J60" s="137"/>
      <c r="K60" s="137"/>
      <c r="L60" s="137"/>
      <c r="M60" s="87"/>
      <c r="N60" s="87"/>
      <c r="O60" s="87"/>
      <c r="P60" s="87"/>
      <c r="Q60" s="87"/>
      <c r="R60" s="87"/>
    </row>
    <row r="61" spans="1:18" s="47" customFormat="1" ht="12.75">
      <c r="A61" s="22">
        <v>47</v>
      </c>
      <c r="B61" s="729" t="s">
        <v>71</v>
      </c>
      <c r="C61" s="139"/>
      <c r="D61" s="23">
        <v>4224</v>
      </c>
      <c r="E61" s="45">
        <v>43306</v>
      </c>
      <c r="F61" s="628">
        <v>1000</v>
      </c>
      <c r="G61" s="89"/>
      <c r="H61" s="137"/>
      <c r="I61" s="137"/>
      <c r="J61" s="137"/>
      <c r="K61" s="137"/>
      <c r="L61" s="137"/>
      <c r="M61" s="87"/>
      <c r="N61" s="87"/>
      <c r="O61" s="87"/>
      <c r="P61" s="87"/>
      <c r="Q61" s="87"/>
      <c r="R61" s="87"/>
    </row>
    <row r="62" spans="1:18" s="47" customFormat="1" ht="12.75">
      <c r="A62" s="22">
        <v>48</v>
      </c>
      <c r="B62" s="382" t="s">
        <v>367</v>
      </c>
      <c r="C62" s="61"/>
      <c r="D62" s="23">
        <v>42</v>
      </c>
      <c r="E62" s="45">
        <v>43306</v>
      </c>
      <c r="F62" s="628">
        <v>10000</v>
      </c>
      <c r="G62" s="137"/>
      <c r="H62" s="137"/>
      <c r="I62" s="137"/>
      <c r="J62" s="137"/>
      <c r="K62" s="137"/>
      <c r="L62" s="137"/>
      <c r="M62" s="87"/>
      <c r="N62" s="87"/>
      <c r="O62" s="87"/>
      <c r="P62" s="87"/>
      <c r="Q62" s="87"/>
      <c r="R62" s="87"/>
    </row>
    <row r="63" spans="1:18" s="47" customFormat="1" ht="12.75">
      <c r="A63" s="22">
        <v>49</v>
      </c>
      <c r="B63" s="828" t="s">
        <v>71</v>
      </c>
      <c r="C63" s="829"/>
      <c r="D63" s="830">
        <v>4221</v>
      </c>
      <c r="E63" s="831">
        <v>43306</v>
      </c>
      <c r="F63" s="832">
        <v>1000</v>
      </c>
      <c r="G63" s="833" t="s">
        <v>448</v>
      </c>
      <c r="H63" s="1013" t="s">
        <v>447</v>
      </c>
      <c r="I63" s="1014"/>
      <c r="J63" s="1015"/>
      <c r="K63" s="1016" t="s">
        <v>446</v>
      </c>
      <c r="L63" s="1017"/>
      <c r="M63" s="1018"/>
      <c r="N63" s="87"/>
      <c r="O63" s="87"/>
      <c r="P63" s="87"/>
      <c r="Q63" s="87"/>
      <c r="R63" s="87"/>
    </row>
    <row r="64" spans="1:18" s="47" customFormat="1" ht="15" customHeight="1">
      <c r="A64" s="22">
        <v>50</v>
      </c>
      <c r="B64" s="727" t="s">
        <v>368</v>
      </c>
      <c r="C64" s="61"/>
      <c r="D64" s="23">
        <v>430</v>
      </c>
      <c r="E64" s="45">
        <v>43305</v>
      </c>
      <c r="F64" s="628">
        <v>10000</v>
      </c>
      <c r="G64" s="13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s="47" customFormat="1" ht="38.25">
      <c r="A65" s="22">
        <v>51</v>
      </c>
      <c r="B65" s="728" t="s">
        <v>369</v>
      </c>
      <c r="C65" s="139"/>
      <c r="D65" s="23">
        <v>75</v>
      </c>
      <c r="E65" s="45">
        <v>43306</v>
      </c>
      <c r="F65" s="628">
        <v>10000</v>
      </c>
      <c r="G65" s="90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47" customFormat="1" ht="12.75">
      <c r="A66" s="22">
        <v>52</v>
      </c>
      <c r="B66" s="727" t="s">
        <v>71</v>
      </c>
      <c r="C66" s="139"/>
      <c r="D66" s="134">
        <v>4222</v>
      </c>
      <c r="E66" s="45">
        <v>43306</v>
      </c>
      <c r="F66" s="628">
        <v>1000</v>
      </c>
      <c r="G66" s="13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s="47" customFormat="1" ht="13.5" thickBot="1">
      <c r="A67" s="22">
        <v>53</v>
      </c>
      <c r="B67" s="730" t="s">
        <v>71</v>
      </c>
      <c r="C67" s="403"/>
      <c r="D67" s="399">
        <v>4225</v>
      </c>
      <c r="E67" s="559">
        <v>43306</v>
      </c>
      <c r="F67" s="638">
        <v>1000</v>
      </c>
      <c r="G67" s="731">
        <f>SUM(F58:F67)</f>
        <v>55000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s="47" customFormat="1" ht="13.5" thickTop="1">
      <c r="A68" s="22">
        <v>54</v>
      </c>
      <c r="B68" s="487" t="s">
        <v>370</v>
      </c>
      <c r="C68" s="397"/>
      <c r="D68" s="255">
        <v>42</v>
      </c>
      <c r="E68" s="558">
        <v>43306</v>
      </c>
      <c r="F68" s="651">
        <v>10000</v>
      </c>
      <c r="G68" s="199"/>
      <c r="H68" s="362"/>
      <c r="I68" s="207"/>
      <c r="J68" s="207"/>
      <c r="K68" s="207"/>
      <c r="L68" s="87"/>
      <c r="M68" s="87"/>
      <c r="N68" s="87"/>
      <c r="O68" s="87"/>
      <c r="P68" s="87"/>
      <c r="Q68" s="87"/>
      <c r="R68" s="87"/>
    </row>
    <row r="69" spans="1:18" s="51" customFormat="1" ht="14.25" customHeight="1" thickBot="1">
      <c r="A69" s="22">
        <v>55</v>
      </c>
      <c r="B69" s="732" t="s">
        <v>371</v>
      </c>
      <c r="C69" s="501"/>
      <c r="D69" s="320">
        <v>711</v>
      </c>
      <c r="E69" s="559">
        <v>43307</v>
      </c>
      <c r="F69" s="638">
        <v>10000</v>
      </c>
      <c r="G69" s="639">
        <f>SUM(F68:F69)</f>
        <v>20000</v>
      </c>
      <c r="H69" s="85"/>
      <c r="I69" s="85"/>
      <c r="J69" s="85"/>
      <c r="K69" s="85"/>
      <c r="L69" s="94"/>
      <c r="M69" s="94"/>
      <c r="N69" s="94"/>
      <c r="O69" s="94"/>
      <c r="P69" s="94"/>
      <c r="Q69" s="94"/>
      <c r="R69" s="94"/>
    </row>
    <row r="70" spans="1:18" s="51" customFormat="1" ht="35.25" thickBot="1" thickTop="1">
      <c r="A70" s="22">
        <v>56</v>
      </c>
      <c r="B70" s="735" t="s">
        <v>372</v>
      </c>
      <c r="C70" s="736"/>
      <c r="D70" s="465">
        <v>923967</v>
      </c>
      <c r="E70" s="565">
        <v>43308</v>
      </c>
      <c r="F70" s="645">
        <v>10000</v>
      </c>
      <c r="G70" s="646">
        <f>SUM(F70)</f>
        <v>10000</v>
      </c>
      <c r="H70" s="85"/>
      <c r="I70" s="85"/>
      <c r="J70" s="85"/>
      <c r="K70" s="85"/>
      <c r="L70" s="94"/>
      <c r="M70" s="94"/>
      <c r="N70" s="94"/>
      <c r="O70" s="94"/>
      <c r="P70" s="94"/>
      <c r="Q70" s="94"/>
      <c r="R70" s="94"/>
    </row>
    <row r="71" spans="1:18" s="51" customFormat="1" ht="14.25" customHeight="1" thickTop="1">
      <c r="A71" s="22">
        <v>57</v>
      </c>
      <c r="B71" s="734" t="s">
        <v>373</v>
      </c>
      <c r="C71" s="240"/>
      <c r="D71" s="433">
        <v>523450</v>
      </c>
      <c r="E71" s="558">
        <v>43311</v>
      </c>
      <c r="F71" s="435">
        <v>10000</v>
      </c>
      <c r="G71" s="733"/>
      <c r="H71" s="85"/>
      <c r="I71" s="85"/>
      <c r="J71" s="85"/>
      <c r="K71" s="85"/>
      <c r="L71" s="94"/>
      <c r="M71" s="94"/>
      <c r="N71" s="94"/>
      <c r="O71" s="94"/>
      <c r="P71" s="94"/>
      <c r="Q71" s="94"/>
      <c r="R71" s="94"/>
    </row>
    <row r="72" spans="1:18" s="51" customFormat="1" ht="12.75">
      <c r="A72" s="22">
        <v>58</v>
      </c>
      <c r="B72" s="368" t="s">
        <v>374</v>
      </c>
      <c r="C72" s="50"/>
      <c r="D72" s="29">
        <v>111</v>
      </c>
      <c r="E72" s="45">
        <v>43311</v>
      </c>
      <c r="F72" s="31">
        <v>10000</v>
      </c>
      <c r="G72" s="100"/>
      <c r="H72" s="85"/>
      <c r="I72" s="85"/>
      <c r="J72" s="85"/>
      <c r="K72" s="85"/>
      <c r="L72" s="94"/>
      <c r="M72" s="94"/>
      <c r="N72" s="94"/>
      <c r="O72" s="94"/>
      <c r="P72" s="94"/>
      <c r="Q72" s="94"/>
      <c r="R72" s="94"/>
    </row>
    <row r="73" spans="1:18" s="51" customFormat="1" ht="12.75">
      <c r="A73" s="22">
        <v>59</v>
      </c>
      <c r="B73" s="368" t="s">
        <v>375</v>
      </c>
      <c r="C73" s="50"/>
      <c r="D73" s="29">
        <v>2092</v>
      </c>
      <c r="E73" s="45">
        <v>43311</v>
      </c>
      <c r="F73" s="31">
        <v>10000</v>
      </c>
      <c r="G73" s="630"/>
      <c r="H73" s="85"/>
      <c r="I73" s="85"/>
      <c r="J73" s="85"/>
      <c r="K73" s="85"/>
      <c r="L73" s="94"/>
      <c r="M73" s="94"/>
      <c r="N73" s="94"/>
      <c r="O73" s="94"/>
      <c r="P73" s="94"/>
      <c r="Q73" s="94"/>
      <c r="R73" s="94"/>
    </row>
    <row r="74" spans="1:18" s="51" customFormat="1" ht="24.75" thickBot="1">
      <c r="A74" s="22">
        <v>60</v>
      </c>
      <c r="B74" s="737" t="s">
        <v>376</v>
      </c>
      <c r="C74" s="738"/>
      <c r="D74" s="320">
        <v>633</v>
      </c>
      <c r="E74" s="559">
        <v>43311</v>
      </c>
      <c r="F74" s="310">
        <v>10000</v>
      </c>
      <c r="G74" s="639">
        <f>SUM(F71:F74)</f>
        <v>40000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s="51" customFormat="1" ht="23.25" thickTop="1">
      <c r="A75" s="22">
        <v>61</v>
      </c>
      <c r="B75" s="455" t="s">
        <v>168</v>
      </c>
      <c r="C75" s="752" t="s">
        <v>381</v>
      </c>
      <c r="D75" s="456">
        <v>471784</v>
      </c>
      <c r="E75" s="753">
        <v>43312</v>
      </c>
      <c r="F75" s="754">
        <v>-10000</v>
      </c>
      <c r="G75" s="100"/>
      <c r="H75" s="748" t="s">
        <v>19</v>
      </c>
      <c r="I75" s="1009" t="s">
        <v>382</v>
      </c>
      <c r="J75" s="1009"/>
      <c r="K75" s="94"/>
      <c r="L75" s="94"/>
      <c r="M75" s="94"/>
      <c r="N75" s="94"/>
      <c r="O75" s="94"/>
      <c r="P75" s="94"/>
      <c r="Q75" s="94"/>
      <c r="R75" s="94"/>
    </row>
    <row r="76" spans="1:18" s="51" customFormat="1" ht="23.25" thickBot="1">
      <c r="A76" s="22">
        <v>62</v>
      </c>
      <c r="B76" s="311" t="s">
        <v>168</v>
      </c>
      <c r="C76" s="750" t="s">
        <v>384</v>
      </c>
      <c r="D76" s="320">
        <v>471785</v>
      </c>
      <c r="E76" s="583">
        <v>43312</v>
      </c>
      <c r="F76" s="751">
        <v>-30000</v>
      </c>
      <c r="G76" s="755">
        <f>SUM(F75:F76)</f>
        <v>-40000</v>
      </c>
      <c r="H76" s="748" t="s">
        <v>19</v>
      </c>
      <c r="I76" s="1009" t="s">
        <v>383</v>
      </c>
      <c r="J76" s="1009"/>
      <c r="K76" s="94"/>
      <c r="L76" s="94"/>
      <c r="M76" s="94"/>
      <c r="N76" s="94"/>
      <c r="O76" s="94"/>
      <c r="P76" s="94"/>
      <c r="Q76" s="94"/>
      <c r="R76" s="94"/>
    </row>
    <row r="77" spans="1:18" s="51" customFormat="1" ht="13.5" customHeight="1" thickTop="1">
      <c r="A77" s="22">
        <v>63</v>
      </c>
      <c r="B77" s="734"/>
      <c r="C77" s="240"/>
      <c r="D77" s="433"/>
      <c r="E77" s="558"/>
      <c r="F77" s="435"/>
      <c r="G77" s="85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s="51" customFormat="1" ht="14.25" customHeight="1">
      <c r="A78" s="22">
        <v>64</v>
      </c>
      <c r="B78" s="360"/>
      <c r="C78" s="50"/>
      <c r="D78" s="29"/>
      <c r="E78" s="45"/>
      <c r="F78" s="31"/>
      <c r="G78" s="85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s="51" customFormat="1" ht="12.75">
      <c r="A79" s="22">
        <v>65</v>
      </c>
      <c r="B79" s="274"/>
      <c r="C79" s="50"/>
      <c r="D79" s="29"/>
      <c r="E79" s="45"/>
      <c r="F79" s="31"/>
      <c r="G79" s="106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s="51" customFormat="1" ht="15.75" customHeight="1">
      <c r="A80" s="22">
        <v>66</v>
      </c>
      <c r="B80" s="360"/>
      <c r="C80" s="50"/>
      <c r="D80" s="29"/>
      <c r="E80" s="45"/>
      <c r="F80" s="31"/>
      <c r="G80" s="106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s="51" customFormat="1" ht="12.75">
      <c r="A81" s="22">
        <v>67</v>
      </c>
      <c r="B81" s="360"/>
      <c r="C81" s="50"/>
      <c r="D81" s="29"/>
      <c r="E81" s="45"/>
      <c r="F81" s="31"/>
      <c r="G81" s="85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s="51" customFormat="1" ht="12.75">
      <c r="A82" s="22">
        <v>68</v>
      </c>
      <c r="B82" s="360"/>
      <c r="C82" s="50"/>
      <c r="D82" s="29"/>
      <c r="E82" s="45"/>
      <c r="F82" s="31"/>
      <c r="G82" s="85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s="51" customFormat="1" ht="12.75">
      <c r="A83" s="22">
        <v>69</v>
      </c>
      <c r="B83" s="365"/>
      <c r="C83" s="50"/>
      <c r="D83" s="29"/>
      <c r="E83" s="45"/>
      <c r="F83" s="31"/>
      <c r="G83" s="100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s="51" customFormat="1" ht="12.75">
      <c r="A84" s="22">
        <v>70</v>
      </c>
      <c r="B84" s="336"/>
      <c r="C84" s="50"/>
      <c r="D84" s="29"/>
      <c r="E84" s="45"/>
      <c r="F84" s="31"/>
      <c r="G84" s="262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s="51" customFormat="1" ht="12.75">
      <c r="A85" s="22">
        <v>71</v>
      </c>
      <c r="B85" s="365"/>
      <c r="C85" s="50"/>
      <c r="D85" s="29"/>
      <c r="E85" s="45"/>
      <c r="F85" s="31"/>
      <c r="G85" s="100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s="51" customFormat="1" ht="12.75">
      <c r="A86" s="22">
        <v>72</v>
      </c>
      <c r="B86" s="336"/>
      <c r="C86" s="50"/>
      <c r="D86" s="29"/>
      <c r="E86" s="45"/>
      <c r="F86" s="31"/>
      <c r="G86" s="262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s="51" customFormat="1" ht="12.75">
      <c r="A87" s="22">
        <v>73</v>
      </c>
      <c r="B87" s="336"/>
      <c r="C87" s="50"/>
      <c r="D87" s="29"/>
      <c r="E87" s="45"/>
      <c r="F87" s="31"/>
      <c r="G87" s="262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s="51" customFormat="1" ht="12.75">
      <c r="A88" s="22">
        <v>74</v>
      </c>
      <c r="B88" s="366"/>
      <c r="C88" s="50"/>
      <c r="D88" s="29"/>
      <c r="E88" s="45"/>
      <c r="F88" s="31"/>
      <c r="G88" s="100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s="51" customFormat="1" ht="12.75">
      <c r="A89" s="22">
        <v>75</v>
      </c>
      <c r="B89" s="360"/>
      <c r="C89" s="50"/>
      <c r="D89" s="29"/>
      <c r="E89" s="45"/>
      <c r="F89" s="31"/>
      <c r="G89" s="262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s="51" customFormat="1" ht="12.75">
      <c r="A90" s="22">
        <v>76</v>
      </c>
      <c r="B90" s="360"/>
      <c r="C90" s="50"/>
      <c r="D90" s="29"/>
      <c r="E90" s="45"/>
      <c r="F90" s="31"/>
      <c r="G90" s="262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s="51" customFormat="1" ht="12.75">
      <c r="A91" s="22">
        <v>77</v>
      </c>
      <c r="B91" s="336"/>
      <c r="C91" s="50"/>
      <c r="D91" s="134"/>
      <c r="E91" s="45"/>
      <c r="F91" s="31"/>
      <c r="G91" s="262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s="51" customFormat="1" ht="12.75">
      <c r="A92" s="22">
        <v>78</v>
      </c>
      <c r="B92" s="361"/>
      <c r="C92" s="50"/>
      <c r="D92" s="134"/>
      <c r="E92" s="45"/>
      <c r="F92" s="31"/>
      <c r="G92" s="262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s="51" customFormat="1" ht="12.75">
      <c r="A93" s="22">
        <v>79</v>
      </c>
      <c r="B93" s="361"/>
      <c r="C93" s="50"/>
      <c r="D93" s="134"/>
      <c r="E93" s="45"/>
      <c r="F93" s="31"/>
      <c r="G93" s="262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s="51" customFormat="1" ht="12.75">
      <c r="A94" s="22">
        <v>80</v>
      </c>
      <c r="B94" s="266"/>
      <c r="C94" s="50"/>
      <c r="D94" s="134"/>
      <c r="E94" s="45"/>
      <c r="F94" s="31"/>
      <c r="G94" s="112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s="51" customFormat="1" ht="12.75">
      <c r="A95" s="22">
        <v>81</v>
      </c>
      <c r="B95" s="361"/>
      <c r="C95" s="50"/>
      <c r="D95" s="134"/>
      <c r="E95" s="45"/>
      <c r="F95" s="31"/>
      <c r="G95" s="85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s="51" customFormat="1" ht="12.75">
      <c r="A96" s="22">
        <v>82</v>
      </c>
      <c r="B96" s="361"/>
      <c r="C96" s="50"/>
      <c r="D96" s="134"/>
      <c r="E96" s="45"/>
      <c r="F96" s="31"/>
      <c r="G96" s="85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s="51" customFormat="1" ht="12.75">
      <c r="A97" s="22">
        <v>83</v>
      </c>
      <c r="B97" s="18"/>
      <c r="C97" s="50"/>
      <c r="D97" s="29"/>
      <c r="E97" s="45"/>
      <c r="F97" s="31"/>
      <c r="G97" s="85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s="51" customFormat="1" ht="12.75">
      <c r="A98" s="22">
        <v>84</v>
      </c>
      <c r="B98" s="102"/>
      <c r="C98" s="50"/>
      <c r="D98" s="29"/>
      <c r="E98" s="45"/>
      <c r="F98" s="31"/>
      <c r="G98" s="85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s="51" customFormat="1" ht="12.75">
      <c r="A99" s="22">
        <v>85</v>
      </c>
      <c r="B99" s="102"/>
      <c r="C99" s="50"/>
      <c r="D99" s="29"/>
      <c r="E99" s="45"/>
      <c r="F99" s="31"/>
      <c r="G99" s="89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s="51" customFormat="1" ht="12.75">
      <c r="A100" s="22">
        <v>86</v>
      </c>
      <c r="B100" s="265"/>
      <c r="C100" s="263"/>
      <c r="D100" s="29"/>
      <c r="E100" s="45"/>
      <c r="F100" s="31"/>
      <c r="G100" s="85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s="51" customFormat="1" ht="12.75">
      <c r="A101" s="22">
        <v>87</v>
      </c>
      <c r="B101" s="336"/>
      <c r="C101" s="263"/>
      <c r="D101" s="29"/>
      <c r="E101" s="45"/>
      <c r="F101" s="31"/>
      <c r="G101" s="85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7" ht="12.75">
      <c r="A102" s="22">
        <v>88</v>
      </c>
      <c r="B102" s="265"/>
      <c r="C102" s="83"/>
      <c r="D102" s="29"/>
      <c r="E102" s="45"/>
      <c r="F102" s="31"/>
      <c r="G102" s="70"/>
    </row>
    <row r="103" spans="1:7" ht="12.75">
      <c r="A103" s="22"/>
      <c r="B103" s="367"/>
      <c r="C103" s="65"/>
      <c r="D103" s="161"/>
      <c r="E103" s="45"/>
      <c r="F103" s="31"/>
      <c r="G103" s="69"/>
    </row>
    <row r="104" spans="1:7" ht="12.75">
      <c r="A104" s="22"/>
      <c r="B104" s="64"/>
      <c r="C104" s="65"/>
      <c r="D104" s="66"/>
      <c r="E104" s="269" t="s">
        <v>13</v>
      </c>
      <c r="F104" s="749">
        <f>SUM(F14:F76)</f>
        <v>1150500</v>
      </c>
      <c r="G104" s="69"/>
    </row>
    <row r="105" spans="1:7" ht="12.75">
      <c r="A105" s="4"/>
      <c r="B105" s="64"/>
      <c r="C105" s="14"/>
      <c r="D105" s="66"/>
      <c r="E105" s="152" t="s">
        <v>12</v>
      </c>
      <c r="F105" s="115">
        <v>1150500</v>
      </c>
      <c r="G105" s="70"/>
    </row>
    <row r="106" spans="1:7" ht="12.75">
      <c r="A106" s="92"/>
      <c r="B106" s="73"/>
      <c r="C106" s="17"/>
      <c r="D106" s="3"/>
      <c r="E106" s="46"/>
      <c r="F106" s="10"/>
      <c r="G106" s="1"/>
    </row>
    <row r="107" spans="1:6" ht="12.75">
      <c r="A107" s="7"/>
      <c r="B107" s="7"/>
      <c r="D107" s="7"/>
      <c r="F107" s="11"/>
    </row>
    <row r="108" spans="1:6" ht="12.75">
      <c r="A108" s="1"/>
      <c r="B108" s="8"/>
      <c r="D108" s="2"/>
      <c r="F108" s="11"/>
    </row>
    <row r="109" spans="1:6" ht="12.75">
      <c r="A109" s="5" t="s">
        <v>1</v>
      </c>
      <c r="B109" s="7"/>
      <c r="D109" s="2"/>
      <c r="F109" s="11" t="s">
        <v>9</v>
      </c>
    </row>
    <row r="110" spans="1:6" ht="12.75">
      <c r="A110" s="1"/>
      <c r="B110" s="8"/>
      <c r="D110" s="2"/>
      <c r="F110" s="6"/>
    </row>
    <row r="111" spans="1:6" ht="12.75">
      <c r="A111" s="956" t="s">
        <v>15</v>
      </c>
      <c r="B111" s="956"/>
      <c r="C111" s="941" t="s">
        <v>16</v>
      </c>
      <c r="D111" s="941"/>
      <c r="E111" s="941"/>
      <c r="F111" s="941"/>
    </row>
    <row r="112" spans="1:6" ht="12.75">
      <c r="A112" s="108"/>
      <c r="B112" s="108"/>
      <c r="C112" s="941"/>
      <c r="D112" s="941"/>
      <c r="E112" s="941"/>
      <c r="F112" s="941"/>
    </row>
    <row r="113" spans="1:6" ht="12.75">
      <c r="A113" s="108"/>
      <c r="B113" s="108"/>
      <c r="C113" s="941"/>
      <c r="D113" s="941"/>
      <c r="E113" s="941"/>
      <c r="F113" s="941"/>
    </row>
  </sheetData>
  <sheetProtection/>
  <mergeCells count="17">
    <mergeCell ref="A111:B111"/>
    <mergeCell ref="C111:F113"/>
    <mergeCell ref="A9:A13"/>
    <mergeCell ref="B9:B13"/>
    <mergeCell ref="C9:C13"/>
    <mergeCell ref="D9:D13"/>
    <mergeCell ref="E9:F9"/>
    <mergeCell ref="E10:F12"/>
    <mergeCell ref="I75:J75"/>
    <mergeCell ref="I76:J76"/>
    <mergeCell ref="I43:K43"/>
    <mergeCell ref="H63:J63"/>
    <mergeCell ref="K63:M63"/>
    <mergeCell ref="E1:F1"/>
    <mergeCell ref="E2:F2"/>
    <mergeCell ref="D3:F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0">
      <selection activeCell="F70" sqref="F70"/>
    </sheetView>
  </sheetViews>
  <sheetFormatPr defaultColWidth="9.00390625" defaultRowHeight="12.75"/>
  <cols>
    <col min="1" max="1" width="5.25390625" style="0" customWidth="1"/>
    <col min="2" max="2" width="22.25390625" style="430" customWidth="1"/>
    <col min="3" max="3" width="15.25390625" style="15" customWidth="1"/>
    <col min="4" max="4" width="9.25390625" style="117" customWidth="1"/>
    <col min="5" max="5" width="13.00390625" style="0" customWidth="1"/>
    <col min="6" max="6" width="16.25390625" style="0" customWidth="1"/>
    <col min="7" max="7" width="14.75390625" style="0" customWidth="1"/>
  </cols>
  <sheetData>
    <row r="1" spans="1:6" ht="12.75">
      <c r="A1" s="1"/>
      <c r="B1" s="428"/>
      <c r="D1" s="130"/>
      <c r="E1" s="954" t="s">
        <v>11</v>
      </c>
      <c r="F1" s="954"/>
    </row>
    <row r="2" spans="1:6" ht="12.75">
      <c r="A2" s="1"/>
      <c r="B2" s="428"/>
      <c r="D2" s="954" t="s">
        <v>10</v>
      </c>
      <c r="E2" s="954"/>
      <c r="F2" s="954"/>
    </row>
    <row r="3" spans="1:6" ht="12.75">
      <c r="A3" s="1"/>
      <c r="B3" s="428"/>
      <c r="D3" s="130"/>
      <c r="E3" s="954" t="s">
        <v>14</v>
      </c>
      <c r="F3" s="954"/>
    </row>
    <row r="4" spans="1:6" ht="12.75">
      <c r="A4" s="1"/>
      <c r="B4" s="428"/>
      <c r="D4" s="130"/>
      <c r="E4" s="2"/>
      <c r="F4" s="6"/>
    </row>
    <row r="5" spans="1:6" ht="38.25">
      <c r="A5" s="1"/>
      <c r="B5" s="788" t="s">
        <v>5</v>
      </c>
      <c r="D5" s="131"/>
      <c r="E5" s="7"/>
      <c r="F5" s="7"/>
    </row>
    <row r="6" spans="1:6" ht="12.75">
      <c r="A6" s="1"/>
      <c r="B6" s="970" t="s">
        <v>41</v>
      </c>
      <c r="C6" s="970"/>
      <c r="D6" s="970"/>
      <c r="E6" s="970"/>
      <c r="F6" s="7"/>
    </row>
    <row r="7" spans="1:6" ht="12.75">
      <c r="A7" s="1"/>
      <c r="B7" s="428"/>
      <c r="C7" s="16"/>
      <c r="D7" s="130"/>
      <c r="E7" s="2"/>
      <c r="F7" s="6"/>
    </row>
    <row r="8" spans="1:6" ht="12.75">
      <c r="A8" s="1"/>
      <c r="B8" s="428"/>
      <c r="C8" s="16"/>
      <c r="D8" s="130"/>
      <c r="E8" s="2"/>
      <c r="F8" s="6"/>
    </row>
    <row r="9" spans="1:6" ht="12.75">
      <c r="A9" s="943" t="s">
        <v>6</v>
      </c>
      <c r="B9" s="1026" t="s">
        <v>2</v>
      </c>
      <c r="C9" s="1028" t="s">
        <v>7</v>
      </c>
      <c r="D9" s="1030" t="s">
        <v>6</v>
      </c>
      <c r="E9" s="964" t="s">
        <v>4</v>
      </c>
      <c r="F9" s="944"/>
    </row>
    <row r="10" spans="1:6" ht="12.75">
      <c r="A10" s="943"/>
      <c r="B10" s="1027"/>
      <c r="C10" s="1029"/>
      <c r="D10" s="1031"/>
      <c r="E10" s="1020" t="s">
        <v>8</v>
      </c>
      <c r="F10" s="1021"/>
    </row>
    <row r="11" spans="1:6" ht="12.75">
      <c r="A11" s="943"/>
      <c r="B11" s="1027"/>
      <c r="C11" s="1029"/>
      <c r="D11" s="1031"/>
      <c r="E11" s="1022"/>
      <c r="F11" s="1023"/>
    </row>
    <row r="12" spans="1:6" ht="12.75">
      <c r="A12" s="943"/>
      <c r="B12" s="1027"/>
      <c r="C12" s="1029"/>
      <c r="D12" s="1031"/>
      <c r="E12" s="1024"/>
      <c r="F12" s="1025"/>
    </row>
    <row r="13" spans="1:11" ht="12.75">
      <c r="A13" s="939"/>
      <c r="B13" s="1027"/>
      <c r="C13" s="1029"/>
      <c r="D13" s="1031"/>
      <c r="E13" s="12" t="s">
        <v>3</v>
      </c>
      <c r="F13" s="58" t="s">
        <v>0</v>
      </c>
      <c r="G13" s="1"/>
      <c r="H13" s="1"/>
      <c r="I13" s="1"/>
      <c r="J13" s="1"/>
      <c r="K13" s="1"/>
    </row>
    <row r="14" spans="1:13" ht="12.75">
      <c r="A14" s="22">
        <v>1</v>
      </c>
      <c r="B14" s="785" t="s">
        <v>168</v>
      </c>
      <c r="C14" s="766" t="s">
        <v>381</v>
      </c>
      <c r="D14" s="158">
        <v>471784</v>
      </c>
      <c r="E14" s="110">
        <v>43312</v>
      </c>
      <c r="F14" s="756"/>
      <c r="G14" s="1034" t="s">
        <v>386</v>
      </c>
      <c r="H14" s="764" t="s">
        <v>19</v>
      </c>
      <c r="I14" s="1032" t="s">
        <v>382</v>
      </c>
      <c r="J14" s="1032"/>
      <c r="K14" s="189"/>
      <c r="L14" s="756">
        <v>-10000</v>
      </c>
      <c r="M14" s="67"/>
    </row>
    <row r="15" spans="1:13" ht="21" customHeight="1" thickBot="1">
      <c r="A15" s="799">
        <v>2</v>
      </c>
      <c r="B15" s="800" t="s">
        <v>168</v>
      </c>
      <c r="C15" s="801" t="s">
        <v>384</v>
      </c>
      <c r="D15" s="802">
        <v>471785</v>
      </c>
      <c r="E15" s="803">
        <v>43312</v>
      </c>
      <c r="F15" s="804"/>
      <c r="G15" s="1035"/>
      <c r="H15" s="805" t="s">
        <v>19</v>
      </c>
      <c r="I15" s="1033" t="s">
        <v>383</v>
      </c>
      <c r="J15" s="1033"/>
      <c r="K15" s="806"/>
      <c r="L15" s="804">
        <v>-30000</v>
      </c>
      <c r="M15" s="67"/>
    </row>
    <row r="16" spans="1:13" ht="13.5" thickBot="1">
      <c r="A16" s="116">
        <v>3</v>
      </c>
      <c r="B16" s="796" t="s">
        <v>385</v>
      </c>
      <c r="C16" s="797"/>
      <c r="D16" s="447">
        <v>120</v>
      </c>
      <c r="E16" s="798">
        <v>43312</v>
      </c>
      <c r="F16" s="409">
        <v>10000</v>
      </c>
      <c r="G16" s="677">
        <f>SUM(F16)</f>
        <v>10000</v>
      </c>
      <c r="H16" s="202"/>
      <c r="I16" s="346"/>
      <c r="J16" s="346"/>
      <c r="K16" s="93"/>
      <c r="L16" s="67"/>
      <c r="M16" s="67"/>
    </row>
    <row r="17" spans="1:13" ht="23.25" thickTop="1">
      <c r="A17" s="26">
        <v>4</v>
      </c>
      <c r="B17" s="267" t="s">
        <v>390</v>
      </c>
      <c r="C17" s="484"/>
      <c r="D17" s="433">
        <v>2577</v>
      </c>
      <c r="E17" s="582">
        <v>43314</v>
      </c>
      <c r="F17" s="226">
        <v>5000</v>
      </c>
      <c r="G17" s="70"/>
      <c r="H17" s="765"/>
      <c r="I17" s="765"/>
      <c r="J17" s="765"/>
      <c r="K17" s="69"/>
      <c r="L17" s="67"/>
      <c r="M17" s="67"/>
    </row>
    <row r="18" spans="1:13" ht="12.75">
      <c r="A18" s="54">
        <v>5</v>
      </c>
      <c r="B18" s="266" t="s">
        <v>156</v>
      </c>
      <c r="C18" s="766" t="s">
        <v>388</v>
      </c>
      <c r="D18" s="29">
        <v>531478</v>
      </c>
      <c r="E18" s="55">
        <v>43314</v>
      </c>
      <c r="F18" s="763">
        <v>-10000</v>
      </c>
      <c r="G18" s="95"/>
      <c r="H18" s="764" t="s">
        <v>19</v>
      </c>
      <c r="I18" s="1032" t="s">
        <v>389</v>
      </c>
      <c r="J18" s="1032"/>
      <c r="K18" s="69"/>
      <c r="L18" s="67"/>
      <c r="M18" s="67"/>
    </row>
    <row r="19" spans="1:13" ht="22.5">
      <c r="A19" s="26">
        <v>6</v>
      </c>
      <c r="B19" s="265" t="s">
        <v>390</v>
      </c>
      <c r="C19" s="52"/>
      <c r="D19" s="29">
        <v>2576</v>
      </c>
      <c r="E19" s="55">
        <v>43314</v>
      </c>
      <c r="F19" s="25">
        <v>5000</v>
      </c>
      <c r="G19" s="70"/>
      <c r="H19" s="69"/>
      <c r="I19" s="69"/>
      <c r="J19" s="69"/>
      <c r="K19" s="69"/>
      <c r="L19" s="807"/>
      <c r="M19" s="67"/>
    </row>
    <row r="20" spans="1:13" ht="13.5" thickBot="1">
      <c r="A20" s="26">
        <v>7</v>
      </c>
      <c r="B20" s="462" t="s">
        <v>348</v>
      </c>
      <c r="C20" s="486"/>
      <c r="D20" s="320">
        <v>4776</v>
      </c>
      <c r="E20" s="583">
        <v>43314</v>
      </c>
      <c r="F20" s="297">
        <v>10000</v>
      </c>
      <c r="G20" s="677">
        <f>SUM(F17:F20)</f>
        <v>10000</v>
      </c>
      <c r="H20" s="69"/>
      <c r="I20" s="69"/>
      <c r="J20" s="69"/>
      <c r="K20" s="69"/>
      <c r="L20" s="67"/>
      <c r="M20" s="67"/>
    </row>
    <row r="21" spans="1:13" ht="24.75" thickTop="1">
      <c r="A21" s="54">
        <v>8</v>
      </c>
      <c r="B21" s="446" t="s">
        <v>391</v>
      </c>
      <c r="C21" s="484"/>
      <c r="D21" s="433">
        <v>1288</v>
      </c>
      <c r="E21" s="582">
        <v>43314</v>
      </c>
      <c r="F21" s="226">
        <v>10000</v>
      </c>
      <c r="G21" s="89"/>
      <c r="H21" s="69"/>
      <c r="I21" s="69"/>
      <c r="J21" s="69"/>
      <c r="K21" s="69"/>
      <c r="L21" s="67"/>
      <c r="M21" s="67"/>
    </row>
    <row r="22" spans="1:13" ht="12.75">
      <c r="A22" s="26">
        <v>9</v>
      </c>
      <c r="B22" s="266" t="s">
        <v>392</v>
      </c>
      <c r="C22" s="19"/>
      <c r="D22" s="29">
        <v>691</v>
      </c>
      <c r="E22" s="24">
        <v>43315</v>
      </c>
      <c r="F22" s="25">
        <v>10000</v>
      </c>
      <c r="G22" s="70"/>
      <c r="H22" s="69"/>
      <c r="I22" s="69"/>
      <c r="J22" s="69"/>
      <c r="K22" s="69"/>
      <c r="L22" s="67"/>
      <c r="M22" s="67"/>
    </row>
    <row r="23" spans="1:13" ht="24.75" thickBot="1">
      <c r="A23" s="26">
        <v>10</v>
      </c>
      <c r="B23" s="767" t="s">
        <v>391</v>
      </c>
      <c r="C23" s="486"/>
      <c r="D23" s="320">
        <v>1287</v>
      </c>
      <c r="E23" s="296">
        <v>43314</v>
      </c>
      <c r="F23" s="297">
        <v>10000</v>
      </c>
      <c r="G23" s="677">
        <f>SUM(F21:F23)</f>
        <v>30000</v>
      </c>
      <c r="H23" s="69"/>
      <c r="I23" s="69"/>
      <c r="J23" s="69"/>
      <c r="K23" s="69"/>
      <c r="L23" s="67"/>
      <c r="M23" s="67"/>
    </row>
    <row r="24" spans="1:13" ht="14.25" thickBot="1" thickTop="1">
      <c r="A24" s="32">
        <v>11</v>
      </c>
      <c r="B24" s="702" t="s">
        <v>393</v>
      </c>
      <c r="C24" s="769"/>
      <c r="D24" s="465">
        <v>8600</v>
      </c>
      <c r="E24" s="306">
        <v>43318</v>
      </c>
      <c r="F24" s="645">
        <v>300000</v>
      </c>
      <c r="G24" s="679">
        <f>SUM(F24)</f>
        <v>300000</v>
      </c>
      <c r="H24" s="195"/>
      <c r="I24" s="195"/>
      <c r="J24" s="195"/>
      <c r="K24" s="195"/>
      <c r="L24" s="67"/>
      <c r="M24" s="67"/>
    </row>
    <row r="25" spans="1:13" ht="15" customHeight="1" thickTop="1">
      <c r="A25" s="26">
        <v>12</v>
      </c>
      <c r="B25" s="768" t="s">
        <v>394</v>
      </c>
      <c r="C25" s="484"/>
      <c r="D25" s="433">
        <v>63</v>
      </c>
      <c r="E25" s="80">
        <v>43319</v>
      </c>
      <c r="F25" s="226">
        <v>50000</v>
      </c>
      <c r="G25" s="93"/>
      <c r="H25" s="93"/>
      <c r="I25" s="93"/>
      <c r="J25" s="69"/>
      <c r="K25" s="69"/>
      <c r="L25" s="67"/>
      <c r="M25" s="67"/>
    </row>
    <row r="26" spans="1:13" ht="12.75">
      <c r="A26" s="26">
        <v>13</v>
      </c>
      <c r="B26" s="368" t="s">
        <v>240</v>
      </c>
      <c r="C26" s="52"/>
      <c r="D26" s="29">
        <v>108</v>
      </c>
      <c r="E26" s="24">
        <v>43319</v>
      </c>
      <c r="F26" s="25">
        <v>10000</v>
      </c>
      <c r="G26" s="69"/>
      <c r="H26" s="69"/>
      <c r="I26" s="69"/>
      <c r="J26" s="69"/>
      <c r="K26" s="69"/>
      <c r="L26" s="67"/>
      <c r="M26" s="67"/>
    </row>
    <row r="27" spans="1:13" ht="23.25" thickBot="1">
      <c r="A27" s="54">
        <v>14</v>
      </c>
      <c r="B27" s="789" t="s">
        <v>395</v>
      </c>
      <c r="C27" s="770" t="s">
        <v>396</v>
      </c>
      <c r="D27" s="320">
        <v>626952</v>
      </c>
      <c r="E27" s="296">
        <v>43319</v>
      </c>
      <c r="F27" s="326">
        <v>-10000</v>
      </c>
      <c r="G27" s="771">
        <f>SUM(F25:F27)</f>
        <v>50000</v>
      </c>
      <c r="H27" s="764" t="s">
        <v>19</v>
      </c>
      <c r="I27" s="1032" t="s">
        <v>397</v>
      </c>
      <c r="J27" s="1032"/>
      <c r="K27" s="231"/>
      <c r="L27" s="67"/>
      <c r="M27" s="67"/>
    </row>
    <row r="28" spans="1:13" ht="14.25" thickBot="1" thickTop="1">
      <c r="A28" s="26">
        <v>15</v>
      </c>
      <c r="B28" s="790" t="s">
        <v>398</v>
      </c>
      <c r="C28" s="772"/>
      <c r="D28" s="773">
        <v>247</v>
      </c>
      <c r="E28" s="774">
        <v>43320</v>
      </c>
      <c r="F28" s="775">
        <v>10000</v>
      </c>
      <c r="G28" s="679">
        <f>SUM(F28)</f>
        <v>10000</v>
      </c>
      <c r="H28" s="69"/>
      <c r="I28" s="69"/>
      <c r="J28" s="69"/>
      <c r="K28" s="69"/>
      <c r="L28" s="67"/>
      <c r="M28" s="67"/>
    </row>
    <row r="29" spans="1:13" ht="26.25" thickTop="1">
      <c r="A29" s="26">
        <v>16</v>
      </c>
      <c r="B29" s="777" t="s">
        <v>399</v>
      </c>
      <c r="C29" s="537"/>
      <c r="D29" s="433">
        <v>1759</v>
      </c>
      <c r="E29" s="80">
        <v>43321</v>
      </c>
      <c r="F29" s="226">
        <v>10000</v>
      </c>
      <c r="G29" s="369"/>
      <c r="H29" s="69"/>
      <c r="I29" s="69"/>
      <c r="J29" s="69"/>
      <c r="K29" s="69"/>
      <c r="L29" s="67"/>
      <c r="M29" s="67"/>
    </row>
    <row r="30" spans="1:13" ht="25.5">
      <c r="A30" s="54">
        <v>17</v>
      </c>
      <c r="B30" s="368" t="s">
        <v>400</v>
      </c>
      <c r="C30" s="776" t="s">
        <v>401</v>
      </c>
      <c r="D30" s="29">
        <v>7874</v>
      </c>
      <c r="E30" s="272">
        <v>43272</v>
      </c>
      <c r="F30" s="778">
        <v>10000</v>
      </c>
      <c r="G30" s="199"/>
      <c r="H30" s="91"/>
      <c r="I30" s="197"/>
      <c r="J30" s="197"/>
      <c r="K30" s="197"/>
      <c r="L30" s="197"/>
      <c r="M30" s="67"/>
    </row>
    <row r="31" spans="1:13" ht="25.5">
      <c r="A31" s="26">
        <v>18</v>
      </c>
      <c r="B31" s="368" t="s">
        <v>400</v>
      </c>
      <c r="C31" s="776" t="s">
        <v>402</v>
      </c>
      <c r="D31" s="29">
        <v>7875</v>
      </c>
      <c r="E31" s="272">
        <v>43272</v>
      </c>
      <c r="F31" s="778">
        <v>10000</v>
      </c>
      <c r="G31" s="89"/>
      <c r="H31" s="69"/>
      <c r="I31" s="69"/>
      <c r="J31" s="69"/>
      <c r="K31" s="69"/>
      <c r="L31" s="69"/>
      <c r="M31" s="67"/>
    </row>
    <row r="32" spans="1:13" ht="22.5" thickBot="1">
      <c r="A32" s="26">
        <v>19</v>
      </c>
      <c r="B32" s="781" t="s">
        <v>403</v>
      </c>
      <c r="C32" s="782" t="s">
        <v>404</v>
      </c>
      <c r="D32" s="320">
        <v>2907</v>
      </c>
      <c r="E32" s="783">
        <v>43315</v>
      </c>
      <c r="F32" s="784">
        <v>10000</v>
      </c>
      <c r="G32" s="621">
        <f>SUM(F29:F32)</f>
        <v>40000</v>
      </c>
      <c r="H32" s="91"/>
      <c r="I32" s="197"/>
      <c r="J32" s="197"/>
      <c r="K32" s="197"/>
      <c r="L32" s="67"/>
      <c r="M32" s="67"/>
    </row>
    <row r="33" spans="1:13" ht="14.25" thickBot="1" thickTop="1">
      <c r="A33" s="54">
        <v>20</v>
      </c>
      <c r="B33" s="794" t="s">
        <v>405</v>
      </c>
      <c r="C33" s="492"/>
      <c r="D33" s="465">
        <v>873</v>
      </c>
      <c r="E33" s="774">
        <v>43322</v>
      </c>
      <c r="F33" s="775">
        <v>10000</v>
      </c>
      <c r="G33" s="795">
        <f>SUM(F33)</f>
        <v>10000</v>
      </c>
      <c r="H33" s="88"/>
      <c r="I33" s="69"/>
      <c r="J33" s="69"/>
      <c r="K33" s="69"/>
      <c r="L33" s="69"/>
      <c r="M33" s="67"/>
    </row>
    <row r="34" spans="1:13" s="51" customFormat="1" ht="24.75" thickTop="1">
      <c r="A34" s="22">
        <v>21</v>
      </c>
      <c r="B34" s="792" t="s">
        <v>406</v>
      </c>
      <c r="C34" s="793"/>
      <c r="D34" s="808">
        <v>7509</v>
      </c>
      <c r="E34" s="779">
        <v>43326</v>
      </c>
      <c r="F34" s="780">
        <v>10000</v>
      </c>
      <c r="G34" s="89"/>
      <c r="H34" s="91"/>
      <c r="I34" s="197"/>
      <c r="J34" s="197"/>
      <c r="K34" s="197"/>
      <c r="L34" s="94"/>
      <c r="M34" s="94"/>
    </row>
    <row r="35" spans="1:13" s="51" customFormat="1" ht="15" customHeight="1">
      <c r="A35" s="54">
        <v>22</v>
      </c>
      <c r="B35" s="791" t="s">
        <v>407</v>
      </c>
      <c r="C35" s="50"/>
      <c r="D35" s="809">
        <v>2471</v>
      </c>
      <c r="E35" s="272">
        <v>43325</v>
      </c>
      <c r="F35" s="273">
        <v>100000</v>
      </c>
      <c r="G35" s="89"/>
      <c r="H35" s="91"/>
      <c r="I35" s="157"/>
      <c r="J35" s="157"/>
      <c r="K35" s="157"/>
      <c r="L35" s="94"/>
      <c r="M35" s="94"/>
    </row>
    <row r="36" spans="1:13" s="51" customFormat="1" ht="24.75" thickBot="1">
      <c r="A36" s="22">
        <v>23</v>
      </c>
      <c r="B36" s="810" t="s">
        <v>408</v>
      </c>
      <c r="C36" s="501"/>
      <c r="D36" s="320">
        <v>361</v>
      </c>
      <c r="E36" s="783">
        <v>43326</v>
      </c>
      <c r="F36" s="811">
        <v>10000</v>
      </c>
      <c r="G36" s="621">
        <f>SUM(F34:F36)</f>
        <v>120000</v>
      </c>
      <c r="H36" s="91"/>
      <c r="I36" s="157"/>
      <c r="J36" s="157"/>
      <c r="K36" s="157"/>
      <c r="L36" s="94"/>
      <c r="M36" s="94"/>
    </row>
    <row r="37" spans="1:13" s="51" customFormat="1" ht="13.5" thickTop="1">
      <c r="A37" s="54">
        <v>24</v>
      </c>
      <c r="B37" s="777" t="s">
        <v>295</v>
      </c>
      <c r="C37" s="240"/>
      <c r="D37" s="433">
        <v>132</v>
      </c>
      <c r="E37" s="779">
        <v>43327</v>
      </c>
      <c r="F37" s="780">
        <v>10000</v>
      </c>
      <c r="G37" s="85"/>
      <c r="H37" s="85"/>
      <c r="I37" s="85"/>
      <c r="J37" s="85"/>
      <c r="K37" s="85"/>
      <c r="L37" s="94"/>
      <c r="M37" s="94"/>
    </row>
    <row r="38" spans="1:13" s="51" customFormat="1" ht="12.75">
      <c r="A38" s="22">
        <v>25</v>
      </c>
      <c r="B38" s="368" t="s">
        <v>295</v>
      </c>
      <c r="C38" s="50"/>
      <c r="D38" s="29">
        <v>134</v>
      </c>
      <c r="E38" s="272">
        <v>43327</v>
      </c>
      <c r="F38" s="273">
        <v>10000</v>
      </c>
      <c r="G38" s="89"/>
      <c r="H38" s="85"/>
      <c r="I38" s="85"/>
      <c r="J38" s="85"/>
      <c r="K38" s="85"/>
      <c r="L38" s="94"/>
      <c r="M38" s="94"/>
    </row>
    <row r="39" spans="1:13" s="51" customFormat="1" ht="12.75">
      <c r="A39" s="22"/>
      <c r="B39" s="368" t="s">
        <v>295</v>
      </c>
      <c r="C39" s="50"/>
      <c r="D39" s="29">
        <v>131</v>
      </c>
      <c r="E39" s="812">
        <v>43327</v>
      </c>
      <c r="F39" s="273">
        <v>10000</v>
      </c>
      <c r="G39" s="89"/>
      <c r="H39" s="85"/>
      <c r="I39" s="85"/>
      <c r="J39" s="85"/>
      <c r="K39" s="85"/>
      <c r="L39" s="94"/>
      <c r="M39" s="94"/>
    </row>
    <row r="40" spans="1:13" s="51" customFormat="1" ht="12.75">
      <c r="A40" s="54">
        <v>26</v>
      </c>
      <c r="B40" s="368" t="s">
        <v>295</v>
      </c>
      <c r="C40" s="50"/>
      <c r="D40" s="29">
        <v>133</v>
      </c>
      <c r="E40" s="272">
        <v>43327</v>
      </c>
      <c r="F40" s="273">
        <v>10000</v>
      </c>
      <c r="G40" s="89"/>
      <c r="H40" s="85"/>
      <c r="I40" s="85"/>
      <c r="J40" s="85"/>
      <c r="K40" s="85"/>
      <c r="L40" s="94"/>
      <c r="M40" s="94"/>
    </row>
    <row r="41" spans="1:13" s="51" customFormat="1" ht="23.25" thickBot="1">
      <c r="A41" s="22">
        <v>27</v>
      </c>
      <c r="B41" s="789" t="s">
        <v>24</v>
      </c>
      <c r="C41" s="501"/>
      <c r="D41" s="320">
        <v>3368</v>
      </c>
      <c r="E41" s="783">
        <v>43327</v>
      </c>
      <c r="F41" s="811">
        <v>10000</v>
      </c>
      <c r="G41" s="621">
        <f>SUM(F37:F41)</f>
        <v>50000</v>
      </c>
      <c r="H41" s="172"/>
      <c r="I41" s="172"/>
      <c r="J41" s="172"/>
      <c r="K41" s="172"/>
      <c r="L41" s="94"/>
      <c r="M41" s="94"/>
    </row>
    <row r="42" spans="1:13" s="51" customFormat="1" ht="14.25" thickBot="1" thickTop="1">
      <c r="A42" s="54">
        <v>28</v>
      </c>
      <c r="B42" s="813" t="s">
        <v>410</v>
      </c>
      <c r="C42" s="736"/>
      <c r="D42" s="465">
        <v>35424</v>
      </c>
      <c r="E42" s="774">
        <v>43328</v>
      </c>
      <c r="F42" s="775">
        <v>10000</v>
      </c>
      <c r="G42" s="646">
        <f>SUM(F42)</f>
        <v>10000</v>
      </c>
      <c r="H42" s="85"/>
      <c r="I42" s="85"/>
      <c r="J42" s="85"/>
      <c r="K42" s="85"/>
      <c r="L42" s="94"/>
      <c r="M42" s="94"/>
    </row>
    <row r="43" spans="1:13" s="51" customFormat="1" ht="26.25" thickTop="1">
      <c r="A43" s="22">
        <v>29</v>
      </c>
      <c r="B43" s="777" t="s">
        <v>411</v>
      </c>
      <c r="C43" s="240"/>
      <c r="D43" s="433">
        <v>4023</v>
      </c>
      <c r="E43" s="779">
        <v>43329</v>
      </c>
      <c r="F43" s="780">
        <v>10000</v>
      </c>
      <c r="G43" s="89"/>
      <c r="H43" s="85"/>
      <c r="I43" s="85"/>
      <c r="J43" s="85"/>
      <c r="K43" s="85"/>
      <c r="L43" s="94"/>
      <c r="M43" s="94"/>
    </row>
    <row r="44" spans="1:13" s="51" customFormat="1" ht="13.5" thickBot="1">
      <c r="A44" s="54">
        <v>30</v>
      </c>
      <c r="B44" s="781" t="s">
        <v>412</v>
      </c>
      <c r="C44" s="501"/>
      <c r="D44" s="320">
        <v>49</v>
      </c>
      <c r="E44" s="783">
        <v>43329</v>
      </c>
      <c r="F44" s="811">
        <v>10000</v>
      </c>
      <c r="G44" s="639">
        <f>SUM(F43:F44)</f>
        <v>20000</v>
      </c>
      <c r="H44" s="85"/>
      <c r="I44" s="85"/>
      <c r="J44" s="85"/>
      <c r="K44" s="85"/>
      <c r="L44" s="94"/>
      <c r="M44" s="94"/>
    </row>
    <row r="45" spans="1:13" s="51" customFormat="1" ht="13.5" thickTop="1">
      <c r="A45" s="22">
        <v>31</v>
      </c>
      <c r="B45" s="734" t="s">
        <v>413</v>
      </c>
      <c r="C45" s="240"/>
      <c r="D45" s="433">
        <v>2174</v>
      </c>
      <c r="E45" s="272">
        <v>43333</v>
      </c>
      <c r="F45" s="780">
        <v>10000</v>
      </c>
      <c r="G45" s="89"/>
      <c r="H45" s="85"/>
      <c r="I45" s="172"/>
      <c r="J45" s="172"/>
      <c r="K45" s="172"/>
      <c r="L45" s="172"/>
      <c r="M45" s="94"/>
    </row>
    <row r="46" spans="1:13" s="51" customFormat="1" ht="13.5" thickBot="1">
      <c r="A46" s="54">
        <v>32</v>
      </c>
      <c r="B46" s="789" t="s">
        <v>414</v>
      </c>
      <c r="C46" s="501"/>
      <c r="D46" s="320">
        <v>338421</v>
      </c>
      <c r="E46" s="783">
        <v>43333</v>
      </c>
      <c r="F46" s="811">
        <v>5000</v>
      </c>
      <c r="G46" s="621">
        <f>SUM(F45:F46)</f>
        <v>15000</v>
      </c>
      <c r="H46" s="85"/>
      <c r="I46" s="85"/>
      <c r="J46" s="85"/>
      <c r="K46" s="85"/>
      <c r="L46" s="94"/>
      <c r="M46" s="94"/>
    </row>
    <row r="47" spans="1:13" s="51" customFormat="1" ht="13.5" thickTop="1">
      <c r="A47" s="22">
        <v>33</v>
      </c>
      <c r="B47" s="734" t="s">
        <v>415</v>
      </c>
      <c r="C47" s="240"/>
      <c r="D47" s="433">
        <v>35</v>
      </c>
      <c r="E47" s="779">
        <v>43340</v>
      </c>
      <c r="F47" s="780">
        <v>10000</v>
      </c>
      <c r="G47" s="89"/>
      <c r="H47" s="85"/>
      <c r="I47" s="85"/>
      <c r="J47" s="85"/>
      <c r="K47" s="85"/>
      <c r="L47" s="94"/>
      <c r="M47" s="94"/>
    </row>
    <row r="48" spans="1:13" s="51" customFormat="1" ht="23.25" thickBot="1">
      <c r="A48" s="54">
        <v>34</v>
      </c>
      <c r="B48" s="789" t="s">
        <v>416</v>
      </c>
      <c r="C48" s="501"/>
      <c r="D48" s="320">
        <v>861691</v>
      </c>
      <c r="E48" s="783">
        <v>43340</v>
      </c>
      <c r="F48" s="811">
        <v>10000</v>
      </c>
      <c r="G48" s="621">
        <f>SUM(F47:F48)</f>
        <v>20000</v>
      </c>
      <c r="H48" s="85"/>
      <c r="I48" s="85"/>
      <c r="J48" s="85"/>
      <c r="K48" s="85"/>
      <c r="L48" s="94"/>
      <c r="M48" s="94"/>
    </row>
    <row r="49" spans="1:13" s="51" customFormat="1" ht="24" thickBot="1" thickTop="1">
      <c r="A49" s="22">
        <v>35</v>
      </c>
      <c r="B49" s="735" t="s">
        <v>417</v>
      </c>
      <c r="C49" s="736"/>
      <c r="D49" s="465">
        <v>4899</v>
      </c>
      <c r="E49" s="466">
        <v>43341</v>
      </c>
      <c r="F49" s="467">
        <v>10000</v>
      </c>
      <c r="G49" s="795">
        <f>SUM(F49)</f>
        <v>10000</v>
      </c>
      <c r="H49" s="172"/>
      <c r="I49" s="172"/>
      <c r="J49" s="172"/>
      <c r="K49" s="172"/>
      <c r="L49" s="94"/>
      <c r="M49" s="94"/>
    </row>
    <row r="50" spans="1:13" s="51" customFormat="1" ht="23.25" thickTop="1">
      <c r="A50" s="54">
        <v>36</v>
      </c>
      <c r="B50" s="814" t="s">
        <v>418</v>
      </c>
      <c r="C50" s="240"/>
      <c r="D50" s="433">
        <v>500</v>
      </c>
      <c r="E50" s="434">
        <v>43341</v>
      </c>
      <c r="F50" s="435">
        <v>10000</v>
      </c>
      <c r="G50" s="89"/>
      <c r="H50" s="85"/>
      <c r="I50" s="85"/>
      <c r="J50" s="85"/>
      <c r="K50" s="85"/>
      <c r="L50" s="94"/>
      <c r="M50" s="94"/>
    </row>
    <row r="51" spans="1:13" s="51" customFormat="1" ht="22.5">
      <c r="A51" s="22">
        <v>37</v>
      </c>
      <c r="B51" s="336" t="s">
        <v>419</v>
      </c>
      <c r="C51" s="50"/>
      <c r="D51" s="29">
        <v>5964</v>
      </c>
      <c r="E51" s="30">
        <v>43342</v>
      </c>
      <c r="F51" s="31">
        <v>10000</v>
      </c>
      <c r="G51" s="106"/>
      <c r="H51" s="85"/>
      <c r="I51" s="85"/>
      <c r="J51" s="85"/>
      <c r="K51" s="85"/>
      <c r="L51" s="94"/>
      <c r="M51" s="94"/>
    </row>
    <row r="52" spans="1:13" s="51" customFormat="1" ht="12.75">
      <c r="A52" s="54">
        <v>38</v>
      </c>
      <c r="B52" s="360" t="s">
        <v>71</v>
      </c>
      <c r="C52" s="50"/>
      <c r="D52" s="29">
        <v>4738</v>
      </c>
      <c r="E52" s="30">
        <v>43342</v>
      </c>
      <c r="F52" s="31">
        <v>1000</v>
      </c>
      <c r="G52" s="89"/>
      <c r="H52" s="85"/>
      <c r="I52" s="85"/>
      <c r="J52" s="85"/>
      <c r="K52" s="85"/>
      <c r="L52" s="94"/>
      <c r="M52" s="94"/>
    </row>
    <row r="53" spans="1:13" s="51" customFormat="1" ht="13.5" thickBot="1">
      <c r="A53" s="22">
        <v>39</v>
      </c>
      <c r="B53" s="737" t="s">
        <v>71</v>
      </c>
      <c r="C53" s="501"/>
      <c r="D53" s="320">
        <v>4737</v>
      </c>
      <c r="E53" s="321">
        <v>43342</v>
      </c>
      <c r="F53" s="310">
        <v>1000</v>
      </c>
      <c r="G53" s="621">
        <f>SUM(F50:F53)</f>
        <v>22000</v>
      </c>
      <c r="H53" s="370"/>
      <c r="I53" s="207"/>
      <c r="J53" s="207"/>
      <c r="K53" s="207"/>
      <c r="L53" s="207"/>
      <c r="M53" s="85"/>
    </row>
    <row r="54" spans="1:13" s="51" customFormat="1" ht="9" thickTop="1">
      <c r="A54" s="101">
        <v>40</v>
      </c>
      <c r="B54" s="816"/>
      <c r="C54" s="240"/>
      <c r="D54" s="279"/>
      <c r="E54" s="288"/>
      <c r="F54" s="676"/>
      <c r="G54" s="106"/>
      <c r="H54" s="96"/>
      <c r="I54" s="229"/>
      <c r="J54" s="229"/>
      <c r="K54" s="229"/>
      <c r="L54" s="85"/>
      <c r="M54" s="94"/>
    </row>
    <row r="55" spans="1:13" s="51" customFormat="1" ht="8.25">
      <c r="A55" s="105">
        <v>41</v>
      </c>
      <c r="B55" s="365"/>
      <c r="C55" s="50"/>
      <c r="D55" s="158"/>
      <c r="E55" s="103"/>
      <c r="F55" s="104"/>
      <c r="G55" s="106"/>
      <c r="H55" s="85"/>
      <c r="I55" s="85"/>
      <c r="J55" s="85"/>
      <c r="K55" s="85"/>
      <c r="L55" s="94"/>
      <c r="M55" s="94"/>
    </row>
    <row r="56" spans="1:13" s="51" customFormat="1" ht="8.25">
      <c r="A56" s="101">
        <v>42</v>
      </c>
      <c r="B56" s="365"/>
      <c r="C56" s="50"/>
      <c r="D56" s="158"/>
      <c r="E56" s="103"/>
      <c r="F56" s="104"/>
      <c r="G56" s="106"/>
      <c r="H56" s="94"/>
      <c r="I56" s="94"/>
      <c r="J56" s="94"/>
      <c r="K56" s="94"/>
      <c r="L56" s="94"/>
      <c r="M56" s="94"/>
    </row>
    <row r="57" spans="1:13" s="51" customFormat="1" ht="8.25">
      <c r="A57" s="105">
        <v>43</v>
      </c>
      <c r="B57" s="365"/>
      <c r="C57" s="50"/>
      <c r="D57" s="158"/>
      <c r="E57" s="103"/>
      <c r="F57" s="104"/>
      <c r="G57" s="106"/>
      <c r="H57" s="94"/>
      <c r="I57" s="94"/>
      <c r="J57" s="94"/>
      <c r="K57" s="94"/>
      <c r="L57" s="94"/>
      <c r="M57" s="94"/>
    </row>
    <row r="58" spans="1:13" s="51" customFormat="1" ht="8.25">
      <c r="A58" s="101">
        <v>44</v>
      </c>
      <c r="B58" s="365"/>
      <c r="C58" s="50"/>
      <c r="D58" s="158"/>
      <c r="E58" s="103"/>
      <c r="F58" s="104"/>
      <c r="G58" s="106"/>
      <c r="H58" s="94"/>
      <c r="I58" s="94"/>
      <c r="J58" s="94"/>
      <c r="K58" s="94"/>
      <c r="L58" s="94"/>
      <c r="M58" s="94"/>
    </row>
    <row r="59" spans="1:13" s="51" customFormat="1" ht="8.25">
      <c r="A59" s="105">
        <v>45</v>
      </c>
      <c r="B59" s="365"/>
      <c r="C59" s="50"/>
      <c r="D59" s="158"/>
      <c r="E59" s="110"/>
      <c r="F59" s="104"/>
      <c r="G59" s="106"/>
      <c r="H59" s="94"/>
      <c r="I59" s="94"/>
      <c r="J59" s="94"/>
      <c r="K59" s="94"/>
      <c r="L59" s="94"/>
      <c r="M59" s="94"/>
    </row>
    <row r="60" spans="1:13" s="51" customFormat="1" ht="8.25">
      <c r="A60" s="101">
        <v>46</v>
      </c>
      <c r="B60" s="365"/>
      <c r="C60" s="50"/>
      <c r="D60" s="158"/>
      <c r="E60" s="110"/>
      <c r="F60" s="104"/>
      <c r="G60" s="85"/>
      <c r="H60" s="94"/>
      <c r="I60" s="94"/>
      <c r="J60" s="94"/>
      <c r="K60" s="94"/>
      <c r="L60" s="94"/>
      <c r="M60" s="94"/>
    </row>
    <row r="61" spans="1:13" s="51" customFormat="1" ht="8.25">
      <c r="A61" s="105">
        <v>47</v>
      </c>
      <c r="B61" s="365"/>
      <c r="C61" s="50"/>
      <c r="D61" s="158"/>
      <c r="E61" s="110"/>
      <c r="F61" s="104"/>
      <c r="G61" s="106"/>
      <c r="H61" s="94"/>
      <c r="I61" s="94"/>
      <c r="J61" s="94"/>
      <c r="K61" s="94"/>
      <c r="L61" s="94"/>
      <c r="M61" s="94"/>
    </row>
    <row r="62" spans="1:13" s="51" customFormat="1" ht="8.25">
      <c r="A62" s="101">
        <v>48</v>
      </c>
      <c r="B62" s="365"/>
      <c r="C62" s="50"/>
      <c r="D62" s="158"/>
      <c r="E62" s="103"/>
      <c r="F62" s="104"/>
      <c r="G62" s="106"/>
      <c r="H62" s="94"/>
      <c r="I62" s="94"/>
      <c r="J62" s="94"/>
      <c r="K62" s="94"/>
      <c r="L62" s="94"/>
      <c r="M62" s="94"/>
    </row>
    <row r="63" spans="1:13" s="51" customFormat="1" ht="8.25">
      <c r="A63" s="105">
        <v>49</v>
      </c>
      <c r="B63" s="365"/>
      <c r="C63" s="50"/>
      <c r="D63" s="158"/>
      <c r="E63" s="103"/>
      <c r="F63" s="104"/>
      <c r="G63" s="106"/>
      <c r="H63" s="94"/>
      <c r="I63" s="94"/>
      <c r="J63" s="94"/>
      <c r="K63" s="94"/>
      <c r="L63" s="94"/>
      <c r="M63" s="94"/>
    </row>
    <row r="64" spans="1:13" s="51" customFormat="1" ht="8.25">
      <c r="A64" s="101">
        <v>50</v>
      </c>
      <c r="B64" s="365"/>
      <c r="C64" s="50"/>
      <c r="D64" s="158"/>
      <c r="E64" s="103"/>
      <c r="F64" s="104"/>
      <c r="G64" s="106"/>
      <c r="H64" s="94"/>
      <c r="I64" s="94"/>
      <c r="J64" s="94"/>
      <c r="K64" s="94"/>
      <c r="L64" s="94"/>
      <c r="M64" s="94"/>
    </row>
    <row r="65" spans="1:13" s="51" customFormat="1" ht="8.25">
      <c r="A65" s="105">
        <v>51</v>
      </c>
      <c r="B65" s="365"/>
      <c r="C65" s="50"/>
      <c r="D65" s="158"/>
      <c r="E65" s="103"/>
      <c r="F65" s="104"/>
      <c r="G65" s="106"/>
      <c r="H65" s="94"/>
      <c r="I65" s="94"/>
      <c r="J65" s="94"/>
      <c r="K65" s="94"/>
      <c r="L65" s="94"/>
      <c r="M65" s="94"/>
    </row>
    <row r="66" spans="1:13" s="51" customFormat="1" ht="8.25">
      <c r="A66" s="101">
        <v>52</v>
      </c>
      <c r="B66" s="365"/>
      <c r="C66" s="50"/>
      <c r="D66" s="158"/>
      <c r="E66" s="103"/>
      <c r="F66" s="104"/>
      <c r="G66" s="106"/>
      <c r="H66" s="94"/>
      <c r="I66" s="94"/>
      <c r="J66" s="94"/>
      <c r="K66" s="94"/>
      <c r="L66" s="94"/>
      <c r="M66" s="94"/>
    </row>
    <row r="67" spans="1:13" s="51" customFormat="1" ht="8.25">
      <c r="A67" s="105">
        <v>53</v>
      </c>
      <c r="B67" s="365"/>
      <c r="C67" s="50"/>
      <c r="D67" s="158"/>
      <c r="E67" s="103"/>
      <c r="F67" s="104"/>
      <c r="G67" s="106"/>
      <c r="H67" s="94"/>
      <c r="I67" s="94"/>
      <c r="J67" s="94"/>
      <c r="K67" s="94"/>
      <c r="L67" s="94"/>
      <c r="M67" s="94"/>
    </row>
    <row r="68" spans="1:13" s="51" customFormat="1" ht="8.25">
      <c r="A68" s="101">
        <v>54</v>
      </c>
      <c r="B68" s="365"/>
      <c r="C68" s="50"/>
      <c r="D68" s="158"/>
      <c r="E68" s="103"/>
      <c r="F68" s="104"/>
      <c r="G68" s="106"/>
      <c r="H68" s="94"/>
      <c r="I68" s="94"/>
      <c r="J68" s="94"/>
      <c r="K68" s="94"/>
      <c r="L68" s="94"/>
      <c r="M68" s="94"/>
    </row>
    <row r="69" spans="1:13" s="51" customFormat="1" ht="8.25">
      <c r="A69" s="105">
        <v>55</v>
      </c>
      <c r="B69" s="785"/>
      <c r="C69" s="50"/>
      <c r="D69" s="158"/>
      <c r="E69" s="110"/>
      <c r="F69" s="104"/>
      <c r="G69" s="85"/>
      <c r="H69" s="94"/>
      <c r="I69" s="94"/>
      <c r="J69" s="94"/>
      <c r="K69" s="94"/>
      <c r="L69" s="94"/>
      <c r="M69" s="94"/>
    </row>
    <row r="70" spans="1:7" ht="12.75">
      <c r="A70" s="54"/>
      <c r="B70" s="367"/>
      <c r="C70" s="65"/>
      <c r="D70" s="133"/>
      <c r="E70" s="68" t="s">
        <v>13</v>
      </c>
      <c r="F70" s="817">
        <f>SUM(F14:F69)</f>
        <v>727000</v>
      </c>
      <c r="G70" s="70"/>
    </row>
    <row r="71" spans="1:7" ht="12.75">
      <c r="A71" s="155"/>
      <c r="B71" s="367"/>
      <c r="C71" s="14"/>
      <c r="D71" s="133"/>
      <c r="E71" s="152" t="s">
        <v>12</v>
      </c>
      <c r="F71" s="115">
        <v>727000</v>
      </c>
      <c r="G71" s="70"/>
    </row>
    <row r="72" spans="1:7" ht="12.75">
      <c r="A72" s="155"/>
      <c r="B72" s="367"/>
      <c r="C72" s="78"/>
      <c r="D72" s="133"/>
      <c r="E72" s="76"/>
      <c r="F72" s="79"/>
      <c r="G72" s="1"/>
    </row>
    <row r="73" spans="1:6" ht="12.75">
      <c r="A73" s="156"/>
      <c r="D73" s="131"/>
      <c r="E73" s="7"/>
      <c r="F73" s="11"/>
    </row>
    <row r="74" spans="1:6" ht="12.75">
      <c r="A74" s="1"/>
      <c r="B74" s="428"/>
      <c r="D74" s="130"/>
      <c r="E74" s="2"/>
      <c r="F74" s="11"/>
    </row>
    <row r="75" spans="1:6" ht="12.75">
      <c r="A75" s="5" t="s">
        <v>1</v>
      </c>
      <c r="D75" s="130"/>
      <c r="E75" s="2"/>
      <c r="F75" s="11" t="s">
        <v>9</v>
      </c>
    </row>
    <row r="76" spans="1:6" ht="12.75">
      <c r="A76" s="1"/>
      <c r="B76" s="428"/>
      <c r="D76" s="130"/>
      <c r="E76" s="2"/>
      <c r="F76" s="6"/>
    </row>
    <row r="77" spans="1:6" ht="12.75">
      <c r="A77" s="956" t="s">
        <v>15</v>
      </c>
      <c r="B77" s="956"/>
      <c r="C77" s="941" t="s">
        <v>16</v>
      </c>
      <c r="D77" s="941"/>
      <c r="E77" s="941"/>
      <c r="F77" s="941"/>
    </row>
    <row r="78" spans="1:6" ht="12.75">
      <c r="A78" s="108"/>
      <c r="B78" s="431"/>
      <c r="C78" s="941"/>
      <c r="D78" s="941"/>
      <c r="E78" s="941"/>
      <c r="F78" s="941"/>
    </row>
    <row r="79" spans="1:6" ht="12.75">
      <c r="A79" s="108"/>
      <c r="B79" s="431"/>
      <c r="C79" s="941"/>
      <c r="D79" s="941"/>
      <c r="E79" s="941"/>
      <c r="F79" s="941"/>
    </row>
  </sheetData>
  <sheetProtection/>
  <mergeCells count="17">
    <mergeCell ref="A77:B77"/>
    <mergeCell ref="C77:F79"/>
    <mergeCell ref="I18:J18"/>
    <mergeCell ref="I27:J27"/>
    <mergeCell ref="I14:J14"/>
    <mergeCell ref="I15:J15"/>
    <mergeCell ref="E10:F12"/>
    <mergeCell ref="B6:E6"/>
    <mergeCell ref="G14:G15"/>
    <mergeCell ref="E1:F1"/>
    <mergeCell ref="D2:F2"/>
    <mergeCell ref="A9:A13"/>
    <mergeCell ref="B9:B13"/>
    <mergeCell ref="C9:C13"/>
    <mergeCell ref="D9:D13"/>
    <mergeCell ref="E3:F3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3">
      <selection activeCell="F97" sqref="F97"/>
    </sheetView>
  </sheetViews>
  <sheetFormatPr defaultColWidth="9.00390625" defaultRowHeight="12.75"/>
  <cols>
    <col min="1" max="1" width="5.25390625" style="0" customWidth="1"/>
    <col min="2" max="2" width="23.00390625" style="276" customWidth="1"/>
    <col min="3" max="3" width="11.25390625" style="15" customWidth="1"/>
    <col min="4" max="4" width="9.25390625" style="117" customWidth="1"/>
    <col min="5" max="5" width="14.75390625" style="43" customWidth="1"/>
    <col min="6" max="6" width="14.625" style="0" customWidth="1"/>
    <col min="7" max="7" width="14.75390625" style="0" customWidth="1"/>
  </cols>
  <sheetData>
    <row r="1" spans="1:6" ht="12.75">
      <c r="A1" s="1"/>
      <c r="B1" s="8"/>
      <c r="D1" s="129"/>
      <c r="E1" s="954" t="s">
        <v>11</v>
      </c>
      <c r="F1" s="954"/>
    </row>
    <row r="2" spans="1:6" ht="12.75">
      <c r="A2" s="1"/>
      <c r="B2" s="8"/>
      <c r="D2" s="954" t="s">
        <v>10</v>
      </c>
      <c r="E2" s="954"/>
      <c r="F2" s="954"/>
    </row>
    <row r="3" spans="1:6" ht="12.75">
      <c r="A3" s="1"/>
      <c r="B3" s="8"/>
      <c r="D3" s="954" t="s">
        <v>14</v>
      </c>
      <c r="E3" s="954"/>
      <c r="F3" s="954"/>
    </row>
    <row r="4" spans="1:6" ht="12.75">
      <c r="A4" s="1"/>
      <c r="B4" s="8"/>
      <c r="D4" s="130"/>
      <c r="F4" s="6"/>
    </row>
    <row r="5" spans="1:6" ht="12.75">
      <c r="A5" s="1"/>
      <c r="B5" s="969" t="s">
        <v>5</v>
      </c>
      <c r="C5" s="969"/>
      <c r="D5" s="969"/>
      <c r="E5" s="969"/>
      <c r="F5" s="7"/>
    </row>
    <row r="6" spans="1:6" ht="12.75">
      <c r="A6" s="1"/>
      <c r="B6" s="970" t="s">
        <v>42</v>
      </c>
      <c r="C6" s="970"/>
      <c r="D6" s="970"/>
      <c r="E6" s="970"/>
      <c r="F6" s="7"/>
    </row>
    <row r="7" spans="1:6" ht="12.75">
      <c r="A7" s="1"/>
      <c r="B7" s="8"/>
      <c r="C7" s="16"/>
      <c r="D7" s="130"/>
      <c r="F7" s="6"/>
    </row>
    <row r="8" spans="1:6" ht="12.75">
      <c r="A8" s="1"/>
      <c r="B8" s="8"/>
      <c r="C8" s="16"/>
      <c r="D8" s="130"/>
      <c r="F8" s="6"/>
    </row>
    <row r="9" spans="1:6" ht="12.75">
      <c r="A9" s="943" t="s">
        <v>6</v>
      </c>
      <c r="B9" s="973" t="s">
        <v>2</v>
      </c>
      <c r="C9" s="950" t="s">
        <v>7</v>
      </c>
      <c r="D9" s="1037" t="s">
        <v>6</v>
      </c>
      <c r="E9" s="964" t="s">
        <v>4</v>
      </c>
      <c r="F9" s="944"/>
    </row>
    <row r="10" spans="1:6" ht="12.75">
      <c r="A10" s="943"/>
      <c r="B10" s="974"/>
      <c r="C10" s="951"/>
      <c r="D10" s="1038"/>
      <c r="E10" s="1020" t="s">
        <v>8</v>
      </c>
      <c r="F10" s="1021"/>
    </row>
    <row r="11" spans="1:6" ht="12.75">
      <c r="A11" s="943"/>
      <c r="B11" s="974"/>
      <c r="C11" s="951"/>
      <c r="D11" s="1038"/>
      <c r="E11" s="1022"/>
      <c r="F11" s="1023"/>
    </row>
    <row r="12" spans="1:6" ht="12.75">
      <c r="A12" s="943"/>
      <c r="B12" s="974"/>
      <c r="C12" s="951"/>
      <c r="D12" s="1038"/>
      <c r="E12" s="1024"/>
      <c r="F12" s="1025"/>
    </row>
    <row r="13" spans="1:6" ht="12.75">
      <c r="A13" s="939"/>
      <c r="B13" s="1036"/>
      <c r="C13" s="951"/>
      <c r="D13" s="1038"/>
      <c r="E13" s="59" t="s">
        <v>3</v>
      </c>
      <c r="F13" s="58" t="s">
        <v>0</v>
      </c>
    </row>
    <row r="14" spans="1:14" ht="12.75">
      <c r="A14" s="22">
        <v>1</v>
      </c>
      <c r="B14" s="205" t="s">
        <v>420</v>
      </c>
      <c r="C14" s="28"/>
      <c r="D14" s="29">
        <v>528836</v>
      </c>
      <c r="E14" s="45">
        <v>43343</v>
      </c>
      <c r="F14" s="31">
        <v>10000</v>
      </c>
      <c r="G14" s="70"/>
      <c r="H14" s="67"/>
      <c r="I14" s="67"/>
      <c r="J14" s="67"/>
      <c r="K14" s="67"/>
      <c r="L14" s="67"/>
      <c r="M14" s="67"/>
      <c r="N14" s="67"/>
    </row>
    <row r="15" spans="1:14" ht="13.5" thickBot="1">
      <c r="A15" s="32">
        <v>2</v>
      </c>
      <c r="B15" s="815" t="s">
        <v>420</v>
      </c>
      <c r="C15" s="319"/>
      <c r="D15" s="320">
        <v>528837</v>
      </c>
      <c r="E15" s="559">
        <v>43343</v>
      </c>
      <c r="F15" s="310">
        <v>10000</v>
      </c>
      <c r="G15" s="677">
        <f>SUM(F14:F15)</f>
        <v>20000</v>
      </c>
      <c r="H15" s="67"/>
      <c r="I15" s="67"/>
      <c r="J15" s="67"/>
      <c r="K15" s="67"/>
      <c r="L15" s="67"/>
      <c r="M15" s="67"/>
      <c r="N15" s="67"/>
    </row>
    <row r="16" spans="1:14" ht="13.5" thickTop="1">
      <c r="A16" s="22">
        <v>3</v>
      </c>
      <c r="B16" s="818" t="s">
        <v>421</v>
      </c>
      <c r="C16" s="552"/>
      <c r="D16" s="433">
        <v>236</v>
      </c>
      <c r="E16" s="558">
        <v>43346</v>
      </c>
      <c r="F16" s="435">
        <v>10000</v>
      </c>
      <c r="G16" s="70"/>
      <c r="H16" s="67"/>
      <c r="I16" s="67"/>
      <c r="J16" s="67"/>
      <c r="K16" s="67"/>
      <c r="L16" s="67"/>
      <c r="M16" s="67"/>
      <c r="N16" s="67"/>
    </row>
    <row r="17" spans="1:14" ht="13.5" thickBot="1">
      <c r="A17" s="22">
        <v>4</v>
      </c>
      <c r="B17" s="815" t="s">
        <v>422</v>
      </c>
      <c r="C17" s="319"/>
      <c r="D17" s="320">
        <v>6309</v>
      </c>
      <c r="E17" s="559">
        <v>43346</v>
      </c>
      <c r="F17" s="310">
        <v>500000</v>
      </c>
      <c r="G17" s="677">
        <f>SUM(F16:F17)</f>
        <v>510000</v>
      </c>
      <c r="H17" s="67"/>
      <c r="I17" s="67"/>
      <c r="J17" s="67"/>
      <c r="K17" s="67"/>
      <c r="L17" s="67"/>
      <c r="M17" s="67"/>
      <c r="N17" s="67"/>
    </row>
    <row r="18" spans="1:14" ht="26.25" thickTop="1">
      <c r="A18" s="32">
        <v>5</v>
      </c>
      <c r="B18" s="818" t="s">
        <v>114</v>
      </c>
      <c r="C18" s="552"/>
      <c r="D18" s="433">
        <v>1126</v>
      </c>
      <c r="E18" s="558">
        <v>43347</v>
      </c>
      <c r="F18" s="435">
        <v>500</v>
      </c>
      <c r="G18" s="70"/>
      <c r="H18" s="69"/>
      <c r="I18" s="69"/>
      <c r="J18" s="69"/>
      <c r="K18" s="69"/>
      <c r="L18" s="67"/>
      <c r="M18" s="67"/>
      <c r="N18" s="67"/>
    </row>
    <row r="19" spans="1:14" ht="25.5">
      <c r="A19" s="22">
        <v>6</v>
      </c>
      <c r="B19" s="819" t="s">
        <v>423</v>
      </c>
      <c r="C19" s="28"/>
      <c r="D19" s="29">
        <v>2209</v>
      </c>
      <c r="E19" s="45">
        <v>43347</v>
      </c>
      <c r="F19" s="31">
        <v>10000</v>
      </c>
      <c r="G19" s="89"/>
      <c r="H19" s="69"/>
      <c r="I19" s="69"/>
      <c r="J19" s="69"/>
      <c r="K19" s="69"/>
      <c r="L19" s="67"/>
      <c r="M19" s="67"/>
      <c r="N19" s="67"/>
    </row>
    <row r="20" spans="1:14" ht="13.5" thickBot="1">
      <c r="A20" s="22">
        <v>7</v>
      </c>
      <c r="B20" s="462" t="s">
        <v>424</v>
      </c>
      <c r="C20" s="567"/>
      <c r="D20" s="320">
        <v>5938</v>
      </c>
      <c r="E20" s="559">
        <v>43347</v>
      </c>
      <c r="F20" s="310">
        <v>10000</v>
      </c>
      <c r="G20" s="621">
        <f>SUM(F18:F20)</f>
        <v>20500</v>
      </c>
      <c r="H20" s="69"/>
      <c r="I20" s="69"/>
      <c r="J20" s="69"/>
      <c r="K20" s="69"/>
      <c r="L20" s="67"/>
      <c r="M20" s="67"/>
      <c r="N20" s="67"/>
    </row>
    <row r="21" spans="1:14" ht="26.25" customHeight="1" thickTop="1">
      <c r="A21" s="32">
        <v>8</v>
      </c>
      <c r="B21" s="446" t="s">
        <v>425</v>
      </c>
      <c r="C21" s="552"/>
      <c r="D21" s="433">
        <v>1494</v>
      </c>
      <c r="E21" s="558">
        <v>43348</v>
      </c>
      <c r="F21" s="435">
        <v>10000</v>
      </c>
      <c r="G21" s="89"/>
      <c r="H21" s="69"/>
      <c r="I21" s="69"/>
      <c r="J21" s="69"/>
      <c r="K21" s="69"/>
      <c r="L21" s="67"/>
      <c r="M21" s="67"/>
      <c r="N21" s="67"/>
    </row>
    <row r="22" spans="1:14" ht="22.5">
      <c r="A22" s="22">
        <v>9</v>
      </c>
      <c r="B22" s="18" t="s">
        <v>426</v>
      </c>
      <c r="C22" s="28"/>
      <c r="D22" s="29">
        <v>260</v>
      </c>
      <c r="E22" s="45">
        <v>43348</v>
      </c>
      <c r="F22" s="31">
        <v>10000</v>
      </c>
      <c r="G22" s="88"/>
      <c r="H22" s="69"/>
      <c r="I22" s="69"/>
      <c r="J22" s="69"/>
      <c r="K22" s="69"/>
      <c r="L22" s="67"/>
      <c r="M22" s="67"/>
      <c r="N22" s="67"/>
    </row>
    <row r="23" spans="1:14" ht="23.25" thickBot="1">
      <c r="A23" s="22">
        <v>10</v>
      </c>
      <c r="B23" s="311" t="s">
        <v>427</v>
      </c>
      <c r="C23" s="750" t="s">
        <v>428</v>
      </c>
      <c r="D23" s="320">
        <v>74</v>
      </c>
      <c r="E23" s="559">
        <v>43329</v>
      </c>
      <c r="F23" s="723">
        <v>10000</v>
      </c>
      <c r="G23" s="677">
        <f>SUM(F21:F23)</f>
        <v>30000</v>
      </c>
      <c r="H23" s="69"/>
      <c r="I23" s="69"/>
      <c r="J23" s="69"/>
      <c r="K23" s="69"/>
      <c r="L23" s="67"/>
      <c r="M23" s="67"/>
      <c r="N23" s="67"/>
    </row>
    <row r="24" spans="1:14" ht="13.5" thickTop="1">
      <c r="A24" s="32">
        <v>11</v>
      </c>
      <c r="B24" s="487" t="s">
        <v>424</v>
      </c>
      <c r="C24" s="552"/>
      <c r="D24" s="433">
        <v>6012</v>
      </c>
      <c r="E24" s="558">
        <v>43349</v>
      </c>
      <c r="F24" s="435">
        <v>10000</v>
      </c>
      <c r="G24" s="69"/>
      <c r="H24" s="69"/>
      <c r="I24" s="69"/>
      <c r="J24" s="69"/>
      <c r="K24" s="69"/>
      <c r="L24" s="67"/>
      <c r="M24" s="67"/>
      <c r="N24" s="67"/>
    </row>
    <row r="25" spans="1:14" ht="13.5" thickBot="1">
      <c r="A25" s="22">
        <v>12</v>
      </c>
      <c r="B25" s="485" t="s">
        <v>179</v>
      </c>
      <c r="C25" s="319"/>
      <c r="D25" s="320">
        <v>2411</v>
      </c>
      <c r="E25" s="559">
        <v>43349</v>
      </c>
      <c r="F25" s="310">
        <v>100000</v>
      </c>
      <c r="G25" s="677">
        <f>SUM(F24:F25)</f>
        <v>110000</v>
      </c>
      <c r="H25" s="69"/>
      <c r="I25" s="69"/>
      <c r="J25" s="69"/>
      <c r="K25" s="69"/>
      <c r="L25" s="67"/>
      <c r="M25" s="67"/>
      <c r="N25" s="67"/>
    </row>
    <row r="26" spans="1:14" ht="24.75" thickTop="1">
      <c r="A26" s="22">
        <v>13</v>
      </c>
      <c r="B26" s="487" t="s">
        <v>429</v>
      </c>
      <c r="C26" s="494"/>
      <c r="D26" s="433">
        <v>723</v>
      </c>
      <c r="E26" s="558">
        <v>43350</v>
      </c>
      <c r="F26" s="435">
        <v>10000</v>
      </c>
      <c r="G26" s="70"/>
      <c r="H26" s="69"/>
      <c r="I26" s="69"/>
      <c r="J26" s="69"/>
      <c r="K26" s="69"/>
      <c r="L26" s="67"/>
      <c r="M26" s="67"/>
      <c r="N26" s="67"/>
    </row>
    <row r="27" spans="1:14" ht="13.5" thickBot="1">
      <c r="A27" s="32">
        <v>14</v>
      </c>
      <c r="B27" s="485" t="s">
        <v>430</v>
      </c>
      <c r="C27" s="567"/>
      <c r="D27" s="320">
        <v>263</v>
      </c>
      <c r="E27" s="559">
        <v>43350</v>
      </c>
      <c r="F27" s="310">
        <v>10000</v>
      </c>
      <c r="G27" s="677">
        <f>SUM(F26:F27)</f>
        <v>20000</v>
      </c>
      <c r="H27" s="69"/>
      <c r="I27" s="69"/>
      <c r="J27" s="69"/>
      <c r="K27" s="69"/>
      <c r="L27" s="67"/>
      <c r="M27" s="67"/>
      <c r="N27" s="67"/>
    </row>
    <row r="28" spans="1:14" ht="34.5" thickTop="1">
      <c r="A28" s="22">
        <v>15</v>
      </c>
      <c r="B28" s="227" t="s">
        <v>431</v>
      </c>
      <c r="C28" s="494"/>
      <c r="D28" s="433">
        <v>677126</v>
      </c>
      <c r="E28" s="558">
        <v>43353</v>
      </c>
      <c r="F28" s="435">
        <v>10000</v>
      </c>
      <c r="G28" s="70"/>
      <c r="H28" s="69"/>
      <c r="I28" s="69"/>
      <c r="J28" s="69"/>
      <c r="K28" s="69"/>
      <c r="L28" s="67"/>
      <c r="M28" s="67"/>
      <c r="N28" s="67"/>
    </row>
    <row r="29" spans="1:14" ht="13.5" thickBot="1">
      <c r="A29" s="22">
        <v>16</v>
      </c>
      <c r="B29" s="616" t="s">
        <v>432</v>
      </c>
      <c r="C29" s="820"/>
      <c r="D29" s="320">
        <v>877</v>
      </c>
      <c r="E29" s="559">
        <v>43353</v>
      </c>
      <c r="F29" s="310">
        <v>10000</v>
      </c>
      <c r="G29" s="677">
        <f>SUM(F28:F29)</f>
        <v>20000</v>
      </c>
      <c r="H29" s="69"/>
      <c r="I29" s="69"/>
      <c r="J29" s="69"/>
      <c r="K29" s="69"/>
      <c r="L29" s="67"/>
      <c r="M29" s="67"/>
      <c r="N29" s="67"/>
    </row>
    <row r="30" spans="1:14" ht="13.5" thickTop="1">
      <c r="A30" s="32">
        <v>17</v>
      </c>
      <c r="B30" s="615" t="s">
        <v>433</v>
      </c>
      <c r="C30" s="494"/>
      <c r="D30" s="433">
        <v>2143</v>
      </c>
      <c r="E30" s="558">
        <v>43354</v>
      </c>
      <c r="F30" s="435">
        <v>10000</v>
      </c>
      <c r="G30" s="70"/>
      <c r="H30" s="69"/>
      <c r="I30" s="69"/>
      <c r="J30" s="69"/>
      <c r="K30" s="69"/>
      <c r="L30" s="67"/>
      <c r="M30" s="67"/>
      <c r="N30" s="67"/>
    </row>
    <row r="31" spans="1:14" ht="12.75">
      <c r="A31" s="22">
        <v>18</v>
      </c>
      <c r="B31" s="60" t="s">
        <v>424</v>
      </c>
      <c r="C31" s="28"/>
      <c r="D31" s="29">
        <v>6052</v>
      </c>
      <c r="E31" s="45">
        <v>43354</v>
      </c>
      <c r="F31" s="31">
        <v>10000</v>
      </c>
      <c r="G31" s="69"/>
      <c r="H31" s="69"/>
      <c r="I31" s="69"/>
      <c r="J31" s="69"/>
      <c r="K31" s="69"/>
      <c r="L31" s="67"/>
      <c r="M31" s="67"/>
      <c r="N31" s="67"/>
    </row>
    <row r="32" spans="1:14" ht="12.75">
      <c r="A32" s="22">
        <v>19</v>
      </c>
      <c r="B32" s="614" t="s">
        <v>434</v>
      </c>
      <c r="C32" s="28"/>
      <c r="D32" s="29">
        <v>14470</v>
      </c>
      <c r="E32" s="45">
        <v>43354</v>
      </c>
      <c r="F32" s="31">
        <v>10000</v>
      </c>
      <c r="G32" s="69"/>
      <c r="H32" s="69"/>
      <c r="I32" s="69"/>
      <c r="J32" s="69"/>
      <c r="K32" s="69"/>
      <c r="L32" s="67"/>
      <c r="M32" s="67"/>
      <c r="N32" s="67"/>
    </row>
    <row r="33" spans="1:14" ht="13.5" thickBot="1">
      <c r="A33" s="32">
        <v>20</v>
      </c>
      <c r="B33" s="311" t="s">
        <v>435</v>
      </c>
      <c r="C33" s="319"/>
      <c r="D33" s="320">
        <v>4</v>
      </c>
      <c r="E33" s="559">
        <v>43353</v>
      </c>
      <c r="F33" s="310">
        <v>10000</v>
      </c>
      <c r="G33" s="677">
        <f>SUM(F30:F33)</f>
        <v>40000</v>
      </c>
      <c r="H33" s="69"/>
      <c r="I33" s="69"/>
      <c r="J33" s="69"/>
      <c r="K33" s="69"/>
      <c r="L33" s="67"/>
      <c r="M33" s="67"/>
      <c r="N33" s="67"/>
    </row>
    <row r="34" spans="1:14" s="51" customFormat="1" ht="14.25" thickBot="1" thickTop="1">
      <c r="A34" s="22">
        <v>21</v>
      </c>
      <c r="B34" s="489" t="s">
        <v>173</v>
      </c>
      <c r="C34" s="736"/>
      <c r="D34" s="465">
        <v>310</v>
      </c>
      <c r="E34" s="565">
        <v>43355</v>
      </c>
      <c r="F34" s="467">
        <v>10000</v>
      </c>
      <c r="G34" s="646">
        <f>SUM(F34)</f>
        <v>10000</v>
      </c>
      <c r="H34" s="229"/>
      <c r="I34" s="229"/>
      <c r="J34" s="229"/>
      <c r="K34" s="229"/>
      <c r="L34" s="94"/>
      <c r="M34" s="94"/>
      <c r="N34" s="94"/>
    </row>
    <row r="35" spans="1:14" s="51" customFormat="1" ht="24.75" thickTop="1">
      <c r="A35" s="22">
        <v>22</v>
      </c>
      <c r="B35" s="487" t="s">
        <v>436</v>
      </c>
      <c r="C35" s="240"/>
      <c r="D35" s="433">
        <v>64</v>
      </c>
      <c r="E35" s="558">
        <v>43356</v>
      </c>
      <c r="F35" s="435">
        <v>10000</v>
      </c>
      <c r="G35" s="85"/>
      <c r="H35" s="85"/>
      <c r="I35" s="85"/>
      <c r="J35" s="85"/>
      <c r="K35" s="85"/>
      <c r="L35" s="94"/>
      <c r="M35" s="94"/>
      <c r="N35" s="94"/>
    </row>
    <row r="36" spans="1:14" s="51" customFormat="1" ht="19.5">
      <c r="A36" s="32">
        <v>23</v>
      </c>
      <c r="B36" s="48" t="s">
        <v>437</v>
      </c>
      <c r="C36" s="50"/>
      <c r="D36" s="29">
        <v>8803</v>
      </c>
      <c r="E36" s="45">
        <v>43325</v>
      </c>
      <c r="F36" s="31">
        <v>10000</v>
      </c>
      <c r="G36" s="89"/>
      <c r="H36" s="85"/>
      <c r="I36" s="85"/>
      <c r="J36" s="85"/>
      <c r="K36" s="85"/>
      <c r="L36" s="94"/>
      <c r="M36" s="94"/>
      <c r="N36" s="94"/>
    </row>
    <row r="37" spans="1:14" s="51" customFormat="1" ht="24.75" thickBot="1">
      <c r="A37" s="22">
        <v>24</v>
      </c>
      <c r="B37" s="485" t="s">
        <v>438</v>
      </c>
      <c r="C37" s="782" t="s">
        <v>439</v>
      </c>
      <c r="D37" s="320">
        <v>6570</v>
      </c>
      <c r="E37" s="559">
        <v>43335</v>
      </c>
      <c r="F37" s="723">
        <v>10000</v>
      </c>
      <c r="G37" s="621">
        <f>SUM(F35:F37)</f>
        <v>30000</v>
      </c>
      <c r="H37" s="85"/>
      <c r="I37" s="85"/>
      <c r="J37" s="85"/>
      <c r="K37" s="85"/>
      <c r="L37" s="94"/>
      <c r="M37" s="94"/>
      <c r="N37" s="94"/>
    </row>
    <row r="38" spans="1:14" s="51" customFormat="1" ht="13.5" thickTop="1">
      <c r="A38" s="22">
        <v>25</v>
      </c>
      <c r="B38" s="615" t="s">
        <v>440</v>
      </c>
      <c r="C38" s="240"/>
      <c r="D38" s="433">
        <v>2513</v>
      </c>
      <c r="E38" s="558">
        <v>43356</v>
      </c>
      <c r="F38" s="435">
        <v>20000</v>
      </c>
      <c r="G38" s="89"/>
      <c r="H38" s="85"/>
      <c r="I38" s="85"/>
      <c r="J38" s="85"/>
      <c r="K38" s="85"/>
      <c r="L38" s="94"/>
      <c r="M38" s="94"/>
      <c r="N38" s="94"/>
    </row>
    <row r="39" spans="1:14" s="51" customFormat="1" ht="12.75">
      <c r="A39" s="32">
        <v>26</v>
      </c>
      <c r="B39" s="18" t="s">
        <v>301</v>
      </c>
      <c r="C39" s="50"/>
      <c r="D39" s="29">
        <v>27988</v>
      </c>
      <c r="E39" s="45">
        <v>43357</v>
      </c>
      <c r="F39" s="31">
        <v>10000</v>
      </c>
      <c r="G39" s="89"/>
      <c r="H39" s="85"/>
      <c r="I39" s="85"/>
      <c r="J39" s="85"/>
      <c r="K39" s="85"/>
      <c r="L39" s="94"/>
      <c r="M39" s="94"/>
      <c r="N39" s="94"/>
    </row>
    <row r="40" spans="1:14" s="51" customFormat="1" ht="13.5" thickBot="1">
      <c r="A40" s="22">
        <v>27</v>
      </c>
      <c r="B40" s="311" t="s">
        <v>441</v>
      </c>
      <c r="C40" s="501"/>
      <c r="D40" s="320">
        <v>27987</v>
      </c>
      <c r="E40" s="559">
        <v>43357</v>
      </c>
      <c r="F40" s="310">
        <v>10000</v>
      </c>
      <c r="G40" s="621">
        <f>SUM(F38:F40)</f>
        <v>40000</v>
      </c>
      <c r="H40" s="85"/>
      <c r="I40" s="85"/>
      <c r="J40" s="85"/>
      <c r="K40" s="85"/>
      <c r="L40" s="94"/>
      <c r="M40" s="94"/>
      <c r="N40" s="94"/>
    </row>
    <row r="41" spans="1:14" s="51" customFormat="1" ht="33" thickTop="1">
      <c r="A41" s="22">
        <v>28</v>
      </c>
      <c r="B41" s="821" t="s">
        <v>442</v>
      </c>
      <c r="C41" s="834" t="s">
        <v>443</v>
      </c>
      <c r="D41" s="433">
        <v>678507</v>
      </c>
      <c r="E41" s="558">
        <v>43361</v>
      </c>
      <c r="F41" s="835">
        <v>-500000</v>
      </c>
      <c r="G41" s="86"/>
      <c r="H41" s="836" t="s">
        <v>19</v>
      </c>
      <c r="I41" s="1041" t="s">
        <v>444</v>
      </c>
      <c r="J41" s="1042"/>
      <c r="K41" s="1043"/>
      <c r="L41" s="94"/>
      <c r="M41" s="94"/>
      <c r="N41" s="94"/>
    </row>
    <row r="42" spans="1:14" s="51" customFormat="1" ht="13.5" thickBot="1">
      <c r="A42" s="32">
        <v>29</v>
      </c>
      <c r="B42" s="485" t="s">
        <v>445</v>
      </c>
      <c r="C42" s="501"/>
      <c r="D42" s="320">
        <v>48529</v>
      </c>
      <c r="E42" s="559">
        <v>43361</v>
      </c>
      <c r="F42" s="310">
        <v>10000</v>
      </c>
      <c r="G42" s="621">
        <f>SUM(F41:F42)</f>
        <v>-490000</v>
      </c>
      <c r="H42" s="94"/>
      <c r="I42" s="94"/>
      <c r="J42" s="94"/>
      <c r="K42" s="94"/>
      <c r="L42" s="94"/>
      <c r="M42" s="94"/>
      <c r="N42" s="94"/>
    </row>
    <row r="43" spans="1:14" s="51" customFormat="1" ht="13.5" thickTop="1">
      <c r="A43" s="22">
        <v>30</v>
      </c>
      <c r="B43" s="487" t="s">
        <v>424</v>
      </c>
      <c r="C43" s="240"/>
      <c r="D43" s="433">
        <v>6465</v>
      </c>
      <c r="E43" s="558">
        <v>43362</v>
      </c>
      <c r="F43" s="435">
        <v>10000</v>
      </c>
      <c r="G43" s="96"/>
      <c r="H43" s="94"/>
      <c r="I43" s="94"/>
      <c r="J43" s="94"/>
      <c r="K43" s="94"/>
      <c r="L43" s="94"/>
      <c r="M43" s="94"/>
      <c r="N43" s="94"/>
    </row>
    <row r="44" spans="1:14" s="51" customFormat="1" ht="13.5" thickBot="1">
      <c r="A44" s="22">
        <v>31</v>
      </c>
      <c r="B44" s="485" t="s">
        <v>424</v>
      </c>
      <c r="C44" s="501"/>
      <c r="D44" s="320">
        <v>6466</v>
      </c>
      <c r="E44" s="559">
        <v>43362</v>
      </c>
      <c r="F44" s="310">
        <v>10000</v>
      </c>
      <c r="G44" s="621">
        <f>SUM(F43:F44)</f>
        <v>20000</v>
      </c>
      <c r="H44" s="94"/>
      <c r="I44" s="94"/>
      <c r="J44" s="94"/>
      <c r="K44" s="94"/>
      <c r="L44" s="94"/>
      <c r="M44" s="94"/>
      <c r="N44" s="94"/>
    </row>
    <row r="45" spans="1:14" s="51" customFormat="1" ht="13.5" thickTop="1">
      <c r="A45" s="32">
        <v>32</v>
      </c>
      <c r="B45" s="615" t="s">
        <v>398</v>
      </c>
      <c r="C45" s="240"/>
      <c r="D45" s="433">
        <v>289</v>
      </c>
      <c r="E45" s="558">
        <v>43364</v>
      </c>
      <c r="F45" s="435">
        <v>10000</v>
      </c>
      <c r="G45" s="96"/>
      <c r="H45" s="94"/>
      <c r="I45" s="94"/>
      <c r="J45" s="94"/>
      <c r="K45" s="94"/>
      <c r="L45" s="94"/>
      <c r="M45" s="94"/>
      <c r="N45" s="94"/>
    </row>
    <row r="46" spans="1:14" s="51" customFormat="1" ht="13.5" thickBot="1">
      <c r="A46" s="22">
        <v>33</v>
      </c>
      <c r="B46" s="485" t="s">
        <v>449</v>
      </c>
      <c r="C46" s="501"/>
      <c r="D46" s="320">
        <v>22</v>
      </c>
      <c r="E46" s="559">
        <v>43364</v>
      </c>
      <c r="F46" s="310">
        <v>10000</v>
      </c>
      <c r="G46" s="621">
        <f>SUM(F45:F46)</f>
        <v>20000</v>
      </c>
      <c r="H46" s="94"/>
      <c r="I46" s="94"/>
      <c r="J46" s="94"/>
      <c r="K46" s="94"/>
      <c r="L46" s="94"/>
      <c r="M46" s="94"/>
      <c r="N46" s="94"/>
    </row>
    <row r="47" spans="1:14" s="51" customFormat="1" ht="22.5" thickTop="1">
      <c r="A47" s="22">
        <v>34</v>
      </c>
      <c r="B47" s="615" t="s">
        <v>450</v>
      </c>
      <c r="C47" s="834" t="s">
        <v>452</v>
      </c>
      <c r="D47" s="433">
        <v>800999</v>
      </c>
      <c r="E47" s="558">
        <v>43367</v>
      </c>
      <c r="F47" s="835">
        <v>-300000</v>
      </c>
      <c r="G47" s="85"/>
      <c r="H47" s="836" t="s">
        <v>19</v>
      </c>
      <c r="I47" s="1041" t="s">
        <v>451</v>
      </c>
      <c r="J47" s="1042"/>
      <c r="K47" s="1043"/>
      <c r="L47" s="94"/>
      <c r="M47" s="94"/>
      <c r="N47" s="94"/>
    </row>
    <row r="48" spans="1:14" s="33" customFormat="1" ht="21.75">
      <c r="A48" s="32">
        <v>35</v>
      </c>
      <c r="B48" s="614" t="s">
        <v>450</v>
      </c>
      <c r="C48" s="837" t="s">
        <v>453</v>
      </c>
      <c r="D48" s="29">
        <v>801001</v>
      </c>
      <c r="E48" s="45">
        <v>43367</v>
      </c>
      <c r="F48" s="838">
        <v>-300000</v>
      </c>
      <c r="G48" s="89"/>
      <c r="H48" s="836" t="s">
        <v>19</v>
      </c>
      <c r="I48" s="1041" t="s">
        <v>455</v>
      </c>
      <c r="J48" s="1042"/>
      <c r="K48" s="1043"/>
      <c r="L48" s="88"/>
      <c r="M48" s="88"/>
      <c r="N48" s="88"/>
    </row>
    <row r="49" spans="1:14" s="33" customFormat="1" ht="12.75">
      <c r="A49" s="22">
        <v>36</v>
      </c>
      <c r="B49" s="60" t="s">
        <v>454</v>
      </c>
      <c r="C49" s="28"/>
      <c r="D49" s="29">
        <v>17</v>
      </c>
      <c r="E49" s="45">
        <v>43367</v>
      </c>
      <c r="F49" s="31">
        <v>10000</v>
      </c>
      <c r="G49" s="89"/>
      <c r="H49" s="88"/>
      <c r="I49" s="88"/>
      <c r="J49" s="88"/>
      <c r="K49" s="88"/>
      <c r="L49" s="88"/>
      <c r="M49" s="88"/>
      <c r="N49" s="88"/>
    </row>
    <row r="50" spans="1:14" s="33" customFormat="1" ht="13.5" thickBot="1">
      <c r="A50" s="22">
        <v>37</v>
      </c>
      <c r="B50" s="485" t="s">
        <v>424</v>
      </c>
      <c r="C50" s="319"/>
      <c r="D50" s="320">
        <v>6604</v>
      </c>
      <c r="E50" s="559">
        <v>43367</v>
      </c>
      <c r="F50" s="310">
        <v>10000</v>
      </c>
      <c r="G50" s="621">
        <f>SUM(F47:F50)</f>
        <v>-580000</v>
      </c>
      <c r="H50" s="195"/>
      <c r="I50" s="228"/>
      <c r="J50" s="228"/>
      <c r="K50" s="228"/>
      <c r="L50" s="228"/>
      <c r="M50" s="228"/>
      <c r="N50" s="228"/>
    </row>
    <row r="51" spans="1:14" s="33" customFormat="1" ht="13.5" thickTop="1">
      <c r="A51" s="32">
        <v>38</v>
      </c>
      <c r="B51" s="487" t="s">
        <v>456</v>
      </c>
      <c r="C51" s="552"/>
      <c r="D51" s="433">
        <v>97</v>
      </c>
      <c r="E51" s="558">
        <v>43367</v>
      </c>
      <c r="F51" s="435">
        <v>10000</v>
      </c>
      <c r="G51" s="89"/>
      <c r="H51" s="88"/>
      <c r="I51" s="88"/>
      <c r="J51" s="88"/>
      <c r="K51" s="88"/>
      <c r="L51" s="88"/>
      <c r="M51" s="88"/>
      <c r="N51" s="88"/>
    </row>
    <row r="52" spans="1:14" s="140" customFormat="1" ht="13.5" thickBot="1">
      <c r="A52" s="22">
        <v>39</v>
      </c>
      <c r="B52" s="485" t="s">
        <v>457</v>
      </c>
      <c r="C52" s="319"/>
      <c r="D52" s="320">
        <v>190</v>
      </c>
      <c r="E52" s="559">
        <v>43368</v>
      </c>
      <c r="F52" s="310">
        <v>10000</v>
      </c>
      <c r="G52" s="639">
        <f>SUM(F51:F52)</f>
        <v>20000</v>
      </c>
      <c r="H52" s="142"/>
      <c r="I52" s="142"/>
      <c r="J52" s="142"/>
      <c r="K52" s="142"/>
      <c r="L52" s="142"/>
      <c r="M52" s="142"/>
      <c r="N52" s="142"/>
    </row>
    <row r="53" spans="1:14" s="47" customFormat="1" ht="13.5" thickTop="1">
      <c r="A53" s="26">
        <v>40</v>
      </c>
      <c r="B53" s="615" t="s">
        <v>458</v>
      </c>
      <c r="C53" s="484"/>
      <c r="D53" s="56">
        <v>711932</v>
      </c>
      <c r="E53" s="582">
        <v>43369</v>
      </c>
      <c r="F53" s="226">
        <v>10000</v>
      </c>
      <c r="G53" s="141"/>
      <c r="H53" s="137"/>
      <c r="I53" s="137"/>
      <c r="J53" s="137"/>
      <c r="K53" s="137"/>
      <c r="L53" s="137"/>
      <c r="M53" s="137"/>
      <c r="N53" s="137"/>
    </row>
    <row r="54" spans="1:14" s="159" customFormat="1" ht="12.75">
      <c r="A54" s="22">
        <v>41</v>
      </c>
      <c r="B54" s="60" t="s">
        <v>459</v>
      </c>
      <c r="C54" s="139"/>
      <c r="D54" s="134">
        <v>64</v>
      </c>
      <c r="E54" s="135">
        <v>43368</v>
      </c>
      <c r="F54" s="136">
        <v>10000</v>
      </c>
      <c r="G54" s="137"/>
      <c r="H54" s="195"/>
      <c r="I54" s="195"/>
      <c r="J54" s="195"/>
      <c r="K54" s="195"/>
      <c r="L54" s="195"/>
      <c r="M54" s="195"/>
      <c r="N54" s="166"/>
    </row>
    <row r="55" spans="1:14" s="159" customFormat="1" ht="12.75">
      <c r="A55" s="26">
        <v>42</v>
      </c>
      <c r="B55" s="18" t="s">
        <v>441</v>
      </c>
      <c r="C55" s="139"/>
      <c r="D55" s="134">
        <v>28483</v>
      </c>
      <c r="E55" s="135">
        <v>43338</v>
      </c>
      <c r="F55" s="25">
        <v>10000</v>
      </c>
      <c r="G55" s="90"/>
      <c r="H55" s="190"/>
      <c r="I55" s="190"/>
      <c r="J55" s="166"/>
      <c r="K55" s="166"/>
      <c r="L55" s="166"/>
      <c r="M55" s="166"/>
      <c r="N55" s="166"/>
    </row>
    <row r="56" spans="1:14" s="159" customFormat="1" ht="12.75">
      <c r="A56" s="22">
        <v>43</v>
      </c>
      <c r="B56" s="615" t="s">
        <v>62</v>
      </c>
      <c r="C56" s="139"/>
      <c r="D56" s="134">
        <v>711931</v>
      </c>
      <c r="E56" s="135">
        <v>43369</v>
      </c>
      <c r="F56" s="25">
        <v>10000</v>
      </c>
      <c r="G56" s="90"/>
      <c r="H56" s="190"/>
      <c r="I56" s="190"/>
      <c r="J56" s="166"/>
      <c r="K56" s="166"/>
      <c r="L56" s="166"/>
      <c r="M56" s="166"/>
      <c r="N56" s="166"/>
    </row>
    <row r="57" spans="1:14" s="159" customFormat="1" ht="13.5" thickBot="1">
      <c r="A57" s="26">
        <v>44</v>
      </c>
      <c r="B57" s="485" t="s">
        <v>459</v>
      </c>
      <c r="C57" s="403"/>
      <c r="D57" s="399">
        <v>63</v>
      </c>
      <c r="E57" s="580">
        <v>43368</v>
      </c>
      <c r="F57" s="297">
        <v>10000</v>
      </c>
      <c r="G57" s="731">
        <f>SUM(F53:F57)</f>
        <v>50000</v>
      </c>
      <c r="H57" s="190"/>
      <c r="I57" s="190"/>
      <c r="J57" s="166"/>
      <c r="K57" s="166"/>
      <c r="L57" s="166"/>
      <c r="M57" s="166"/>
      <c r="N57" s="166"/>
    </row>
    <row r="58" spans="1:14" s="159" customFormat="1" ht="25.5" thickBot="1" thickTop="1">
      <c r="A58" s="22">
        <v>45</v>
      </c>
      <c r="B58" s="489" t="s">
        <v>460</v>
      </c>
      <c r="C58" s="530"/>
      <c r="D58" s="531">
        <v>507</v>
      </c>
      <c r="E58" s="841">
        <v>43370</v>
      </c>
      <c r="F58" s="842">
        <v>10000</v>
      </c>
      <c r="G58" s="843">
        <f>SUM(F58)</f>
        <v>10000</v>
      </c>
      <c r="H58" s="190"/>
      <c r="I58" s="190"/>
      <c r="J58" s="166"/>
      <c r="K58" s="166"/>
      <c r="L58" s="166"/>
      <c r="M58" s="166"/>
      <c r="N58" s="166"/>
    </row>
    <row r="59" spans="1:14" ht="13.5" thickTop="1">
      <c r="A59" s="26">
        <v>46</v>
      </c>
      <c r="B59" s="487"/>
      <c r="C59" s="235"/>
      <c r="D59" s="433"/>
      <c r="E59" s="558"/>
      <c r="F59" s="435"/>
      <c r="G59" s="69"/>
      <c r="H59" s="69"/>
      <c r="I59" s="69"/>
      <c r="J59" s="69"/>
      <c r="K59" s="69"/>
      <c r="L59" s="69"/>
      <c r="M59" s="69"/>
      <c r="N59" s="69"/>
    </row>
    <row r="60" spans="1:14" ht="12.75">
      <c r="A60" s="22">
        <v>47</v>
      </c>
      <c r="B60" s="18"/>
      <c r="C60" s="21"/>
      <c r="D60" s="29"/>
      <c r="E60" s="45"/>
      <c r="F60" s="31"/>
      <c r="G60" s="69"/>
      <c r="H60" s="69"/>
      <c r="I60" s="69"/>
      <c r="J60" s="69"/>
      <c r="K60" s="69"/>
      <c r="L60" s="69"/>
      <c r="M60" s="69"/>
      <c r="N60" s="69"/>
    </row>
    <row r="61" spans="1:14" ht="12.75">
      <c r="A61" s="26">
        <v>48</v>
      </c>
      <c r="B61" s="60"/>
      <c r="C61" s="21"/>
      <c r="D61" s="29"/>
      <c r="E61" s="45"/>
      <c r="F61" s="31"/>
      <c r="G61" s="70"/>
      <c r="H61" s="67"/>
      <c r="I61" s="67"/>
      <c r="J61" s="67"/>
      <c r="K61" s="67"/>
      <c r="L61" s="67"/>
      <c r="M61" s="67"/>
      <c r="N61" s="67"/>
    </row>
    <row r="62" spans="1:14" s="51" customFormat="1" ht="8.25">
      <c r="A62" s="105">
        <v>49</v>
      </c>
      <c r="B62" s="102"/>
      <c r="C62" s="50"/>
      <c r="D62" s="158"/>
      <c r="E62" s="110"/>
      <c r="F62" s="104"/>
      <c r="G62" s="85"/>
      <c r="H62" s="94"/>
      <c r="I62" s="94"/>
      <c r="J62" s="94"/>
      <c r="K62" s="94"/>
      <c r="L62" s="94"/>
      <c r="M62" s="94"/>
      <c r="N62" s="94"/>
    </row>
    <row r="63" spans="1:14" s="51" customFormat="1" ht="8.25">
      <c r="A63" s="105">
        <v>50</v>
      </c>
      <c r="B63" s="102"/>
      <c r="C63" s="50"/>
      <c r="D63" s="158"/>
      <c r="E63" s="110"/>
      <c r="F63" s="104"/>
      <c r="G63" s="85"/>
      <c r="H63" s="94"/>
      <c r="I63" s="94"/>
      <c r="J63" s="94"/>
      <c r="K63" s="94"/>
      <c r="L63" s="94"/>
      <c r="M63" s="94"/>
      <c r="N63" s="94"/>
    </row>
    <row r="64" spans="1:14" s="51" customFormat="1" ht="8.25">
      <c r="A64" s="105">
        <v>51</v>
      </c>
      <c r="B64" s="102"/>
      <c r="C64" s="50"/>
      <c r="D64" s="158"/>
      <c r="E64" s="110"/>
      <c r="F64" s="104"/>
      <c r="G64" s="85"/>
      <c r="H64" s="85"/>
      <c r="I64" s="85"/>
      <c r="J64" s="85"/>
      <c r="K64" s="85"/>
      <c r="L64" s="85"/>
      <c r="M64" s="94"/>
      <c r="N64" s="94"/>
    </row>
    <row r="65" spans="1:14" s="51" customFormat="1" ht="8.25">
      <c r="A65" s="105">
        <v>52</v>
      </c>
      <c r="B65" s="102"/>
      <c r="C65" s="50"/>
      <c r="D65" s="158"/>
      <c r="E65" s="110"/>
      <c r="F65" s="104"/>
      <c r="G65" s="106"/>
      <c r="H65" s="85"/>
      <c r="I65" s="85"/>
      <c r="J65" s="85"/>
      <c r="K65" s="85"/>
      <c r="L65" s="85"/>
      <c r="M65" s="94"/>
      <c r="N65" s="94"/>
    </row>
    <row r="66" spans="1:14" s="51" customFormat="1" ht="8.25">
      <c r="A66" s="105">
        <v>53</v>
      </c>
      <c r="B66" s="102"/>
      <c r="C66" s="50"/>
      <c r="D66" s="158"/>
      <c r="E66" s="110"/>
      <c r="F66" s="104"/>
      <c r="G66" s="106"/>
      <c r="H66" s="85"/>
      <c r="I66" s="85"/>
      <c r="J66" s="85"/>
      <c r="K66" s="85"/>
      <c r="L66" s="85"/>
      <c r="M66" s="94"/>
      <c r="N66" s="94"/>
    </row>
    <row r="67" spans="1:14" s="51" customFormat="1" ht="8.25">
      <c r="A67" s="105">
        <v>54</v>
      </c>
      <c r="B67" s="102"/>
      <c r="C67" s="50"/>
      <c r="D67" s="158"/>
      <c r="E67" s="110"/>
      <c r="F67" s="104"/>
      <c r="G67" s="85"/>
      <c r="H67" s="85"/>
      <c r="I67" s="85"/>
      <c r="J67" s="85"/>
      <c r="K67" s="85"/>
      <c r="L67" s="85"/>
      <c r="M67" s="94"/>
      <c r="N67" s="94"/>
    </row>
    <row r="68" spans="1:14" s="51" customFormat="1" ht="8.25">
      <c r="A68" s="105">
        <v>55</v>
      </c>
      <c r="B68" s="102"/>
      <c r="C68" s="50"/>
      <c r="D68" s="158"/>
      <c r="E68" s="110"/>
      <c r="F68" s="104"/>
      <c r="G68" s="106"/>
      <c r="H68" s="85"/>
      <c r="I68" s="85"/>
      <c r="J68" s="85"/>
      <c r="K68" s="85"/>
      <c r="L68" s="85"/>
      <c r="M68" s="94"/>
      <c r="N68" s="94"/>
    </row>
    <row r="69" spans="1:14" s="51" customFormat="1" ht="8.25">
      <c r="A69" s="105">
        <v>56</v>
      </c>
      <c r="B69" s="102"/>
      <c r="C69" s="50"/>
      <c r="D69" s="158"/>
      <c r="E69" s="110"/>
      <c r="F69" s="104"/>
      <c r="G69" s="85"/>
      <c r="H69" s="85"/>
      <c r="I69" s="85"/>
      <c r="J69" s="85"/>
      <c r="K69" s="85"/>
      <c r="L69" s="85"/>
      <c r="M69" s="94"/>
      <c r="N69" s="94"/>
    </row>
    <row r="70" spans="1:14" s="51" customFormat="1" ht="8.25">
      <c r="A70" s="105">
        <v>57</v>
      </c>
      <c r="B70" s="102"/>
      <c r="C70" s="50"/>
      <c r="D70" s="158"/>
      <c r="E70" s="110"/>
      <c r="F70" s="104"/>
      <c r="G70" s="85"/>
      <c r="H70" s="85"/>
      <c r="I70" s="85"/>
      <c r="J70" s="85"/>
      <c r="K70" s="85"/>
      <c r="L70" s="85"/>
      <c r="M70" s="94"/>
      <c r="N70" s="94"/>
    </row>
    <row r="71" spans="1:14" s="51" customFormat="1" ht="8.25">
      <c r="A71" s="105">
        <v>58</v>
      </c>
      <c r="B71" s="102"/>
      <c r="C71" s="50"/>
      <c r="D71" s="158"/>
      <c r="E71" s="110"/>
      <c r="F71" s="104"/>
      <c r="G71" s="85"/>
      <c r="H71" s="85"/>
      <c r="I71" s="85"/>
      <c r="J71" s="85"/>
      <c r="K71" s="85"/>
      <c r="L71" s="85"/>
      <c r="M71" s="94"/>
      <c r="N71" s="94"/>
    </row>
    <row r="72" spans="1:14" s="51" customFormat="1" ht="8.25">
      <c r="A72" s="105">
        <v>59</v>
      </c>
      <c r="B72" s="102"/>
      <c r="C72" s="50"/>
      <c r="D72" s="158"/>
      <c r="E72" s="110"/>
      <c r="F72" s="104"/>
      <c r="G72" s="106"/>
      <c r="H72" s="85"/>
      <c r="I72" s="85"/>
      <c r="J72" s="85"/>
      <c r="K72" s="85"/>
      <c r="L72" s="85"/>
      <c r="M72" s="94"/>
      <c r="N72" s="94"/>
    </row>
    <row r="73" spans="1:14" s="51" customFormat="1" ht="8.25">
      <c r="A73" s="105">
        <v>60</v>
      </c>
      <c r="B73" s="102"/>
      <c r="C73" s="50"/>
      <c r="D73" s="158"/>
      <c r="E73" s="110"/>
      <c r="F73" s="104"/>
      <c r="G73" s="85"/>
      <c r="H73" s="85"/>
      <c r="I73" s="85"/>
      <c r="J73" s="85"/>
      <c r="K73" s="85"/>
      <c r="L73" s="85"/>
      <c r="M73" s="94"/>
      <c r="N73" s="94"/>
    </row>
    <row r="74" spans="1:14" s="51" customFormat="1" ht="8.25">
      <c r="A74" s="105">
        <v>61</v>
      </c>
      <c r="B74" s="102"/>
      <c r="C74" s="50"/>
      <c r="D74" s="158"/>
      <c r="E74" s="110"/>
      <c r="F74" s="104"/>
      <c r="G74" s="106"/>
      <c r="H74" s="85"/>
      <c r="I74" s="85"/>
      <c r="J74" s="85"/>
      <c r="K74" s="85"/>
      <c r="L74" s="85"/>
      <c r="M74" s="94"/>
      <c r="N74" s="94"/>
    </row>
    <row r="75" spans="1:14" s="51" customFormat="1" ht="8.25">
      <c r="A75" s="105">
        <v>62</v>
      </c>
      <c r="B75" s="102"/>
      <c r="C75" s="50"/>
      <c r="D75" s="158"/>
      <c r="E75" s="110"/>
      <c r="F75" s="104"/>
      <c r="G75" s="85"/>
      <c r="H75" s="85"/>
      <c r="I75" s="85"/>
      <c r="J75" s="85"/>
      <c r="K75" s="85"/>
      <c r="L75" s="85"/>
      <c r="M75" s="94"/>
      <c r="N75" s="94"/>
    </row>
    <row r="76" spans="1:14" s="51" customFormat="1" ht="8.25">
      <c r="A76" s="105">
        <v>63</v>
      </c>
      <c r="B76" s="102"/>
      <c r="C76" s="50"/>
      <c r="D76" s="158"/>
      <c r="E76" s="110"/>
      <c r="F76" s="104"/>
      <c r="G76" s="85"/>
      <c r="H76" s="85"/>
      <c r="I76" s="85"/>
      <c r="J76" s="85"/>
      <c r="K76" s="85"/>
      <c r="L76" s="85"/>
      <c r="M76" s="94"/>
      <c r="N76" s="94"/>
    </row>
    <row r="77" spans="1:14" s="51" customFormat="1" ht="8.25">
      <c r="A77" s="105">
        <v>64</v>
      </c>
      <c r="B77" s="102"/>
      <c r="C77" s="50"/>
      <c r="D77" s="158"/>
      <c r="E77" s="110"/>
      <c r="F77" s="104"/>
      <c r="G77" s="85"/>
      <c r="H77" s="85"/>
      <c r="I77" s="85"/>
      <c r="J77" s="85"/>
      <c r="K77" s="85"/>
      <c r="L77" s="85"/>
      <c r="M77" s="94"/>
      <c r="N77" s="94"/>
    </row>
    <row r="78" spans="1:14" s="51" customFormat="1" ht="8.25">
      <c r="A78" s="105">
        <v>65</v>
      </c>
      <c r="B78" s="102"/>
      <c r="C78" s="50"/>
      <c r="D78" s="158"/>
      <c r="E78" s="110"/>
      <c r="F78" s="104"/>
      <c r="G78" s="106"/>
      <c r="H78" s="85"/>
      <c r="I78" s="85"/>
      <c r="J78" s="85"/>
      <c r="K78" s="85"/>
      <c r="L78" s="85"/>
      <c r="M78" s="94"/>
      <c r="N78" s="94"/>
    </row>
    <row r="79" spans="1:14" s="51" customFormat="1" ht="8.25">
      <c r="A79" s="105">
        <v>66</v>
      </c>
      <c r="B79" s="102"/>
      <c r="C79" s="50"/>
      <c r="D79" s="158"/>
      <c r="E79" s="110"/>
      <c r="F79" s="104"/>
      <c r="G79" s="85"/>
      <c r="H79" s="85"/>
      <c r="I79" s="85"/>
      <c r="J79" s="85"/>
      <c r="K79" s="85"/>
      <c r="L79" s="85"/>
      <c r="M79" s="94"/>
      <c r="N79" s="94"/>
    </row>
    <row r="80" spans="1:14" s="51" customFormat="1" ht="8.25">
      <c r="A80" s="105">
        <v>67</v>
      </c>
      <c r="B80" s="102"/>
      <c r="C80" s="50"/>
      <c r="D80" s="158"/>
      <c r="E80" s="110"/>
      <c r="F80" s="104"/>
      <c r="G80" s="106"/>
      <c r="H80" s="85"/>
      <c r="I80" s="85"/>
      <c r="J80" s="85"/>
      <c r="K80" s="85"/>
      <c r="L80" s="85"/>
      <c r="M80" s="94"/>
      <c r="N80" s="94"/>
    </row>
    <row r="81" spans="1:14" s="51" customFormat="1" ht="9">
      <c r="A81" s="105">
        <v>68</v>
      </c>
      <c r="B81" s="102"/>
      <c r="C81" s="50"/>
      <c r="D81" s="158"/>
      <c r="E81" s="110"/>
      <c r="F81" s="104"/>
      <c r="G81" s="106"/>
      <c r="H81" s="1040"/>
      <c r="I81" s="1040"/>
      <c r="J81" s="1040"/>
      <c r="K81" s="1040"/>
      <c r="L81" s="1040"/>
      <c r="M81" s="94"/>
      <c r="N81" s="94"/>
    </row>
    <row r="82" spans="1:14" s="51" customFormat="1" ht="8.25">
      <c r="A82" s="105">
        <v>69</v>
      </c>
      <c r="B82" s="102"/>
      <c r="C82" s="50"/>
      <c r="D82" s="158"/>
      <c r="E82" s="110"/>
      <c r="F82" s="104"/>
      <c r="G82" s="85"/>
      <c r="H82" s="280"/>
      <c r="I82" s="280"/>
      <c r="J82" s="280"/>
      <c r="K82" s="280"/>
      <c r="L82" s="280"/>
      <c r="M82" s="94"/>
      <c r="N82" s="94"/>
    </row>
    <row r="83" spans="1:14" s="51" customFormat="1" ht="8.25">
      <c r="A83" s="105">
        <v>70</v>
      </c>
      <c r="B83" s="102"/>
      <c r="C83" s="50"/>
      <c r="D83" s="158"/>
      <c r="E83" s="110"/>
      <c r="F83" s="104"/>
      <c r="G83" s="85"/>
      <c r="H83" s="280"/>
      <c r="I83" s="280"/>
      <c r="J83" s="280"/>
      <c r="K83" s="280"/>
      <c r="L83" s="280"/>
      <c r="M83" s="85"/>
      <c r="N83" s="85"/>
    </row>
    <row r="84" spans="1:14" s="51" customFormat="1" ht="9">
      <c r="A84" s="105">
        <v>71</v>
      </c>
      <c r="B84" s="102"/>
      <c r="C84" s="50"/>
      <c r="D84" s="158"/>
      <c r="E84" s="110"/>
      <c r="F84" s="104"/>
      <c r="G84" s="85"/>
      <c r="H84" s="1040"/>
      <c r="I84" s="1040"/>
      <c r="J84" s="1040"/>
      <c r="K84" s="1040"/>
      <c r="L84" s="1040"/>
      <c r="M84" s="1040"/>
      <c r="N84" s="1040"/>
    </row>
    <row r="85" spans="1:14" s="51" customFormat="1" ht="8.25">
      <c r="A85" s="105">
        <v>72</v>
      </c>
      <c r="B85" s="102"/>
      <c r="C85" s="50"/>
      <c r="D85" s="158"/>
      <c r="E85" s="110"/>
      <c r="F85" s="104"/>
      <c r="G85" s="85"/>
      <c r="H85" s="85"/>
      <c r="I85" s="85"/>
      <c r="J85" s="85"/>
      <c r="K85" s="85"/>
      <c r="L85" s="85"/>
      <c r="M85" s="85"/>
      <c r="N85" s="85"/>
    </row>
    <row r="86" spans="1:14" s="51" customFormat="1" ht="9">
      <c r="A86" s="105">
        <v>73</v>
      </c>
      <c r="B86" s="102"/>
      <c r="C86" s="281"/>
      <c r="D86" s="158"/>
      <c r="E86" s="110"/>
      <c r="F86" s="104"/>
      <c r="G86" s="106"/>
      <c r="H86" s="85"/>
      <c r="I86" s="85"/>
      <c r="J86" s="85"/>
      <c r="K86" s="85"/>
      <c r="L86" s="85"/>
      <c r="M86" s="85"/>
      <c r="N86" s="85"/>
    </row>
    <row r="87" spans="1:14" s="51" customFormat="1" ht="8.25">
      <c r="A87" s="105">
        <v>74</v>
      </c>
      <c r="B87" s="102"/>
      <c r="C87" s="50"/>
      <c r="D87" s="158"/>
      <c r="E87" s="110"/>
      <c r="F87" s="104"/>
      <c r="G87" s="85"/>
      <c r="H87" s="85"/>
      <c r="I87" s="85"/>
      <c r="J87" s="85"/>
      <c r="K87" s="85"/>
      <c r="L87" s="85"/>
      <c r="M87" s="85"/>
      <c r="N87" s="85"/>
    </row>
    <row r="88" spans="1:14" s="51" customFormat="1" ht="9">
      <c r="A88" s="105">
        <v>75</v>
      </c>
      <c r="B88" s="102"/>
      <c r="C88" s="282"/>
      <c r="D88" s="158"/>
      <c r="E88" s="110"/>
      <c r="F88" s="283"/>
      <c r="G88" s="106"/>
      <c r="H88" s="284"/>
      <c r="I88" s="1039"/>
      <c r="J88" s="1039"/>
      <c r="K88" s="1039"/>
      <c r="L88" s="1039"/>
      <c r="M88" s="85"/>
      <c r="N88" s="85"/>
    </row>
    <row r="89" spans="1:14" s="51" customFormat="1" ht="8.25">
      <c r="A89" s="105">
        <v>76</v>
      </c>
      <c r="B89" s="102"/>
      <c r="C89" s="50"/>
      <c r="D89" s="158"/>
      <c r="E89" s="110"/>
      <c r="F89" s="104"/>
      <c r="G89" s="85"/>
      <c r="H89" s="85"/>
      <c r="I89" s="85"/>
      <c r="J89" s="85"/>
      <c r="K89" s="85"/>
      <c r="L89" s="85"/>
      <c r="M89" s="85"/>
      <c r="N89" s="85"/>
    </row>
    <row r="90" spans="1:14" s="51" customFormat="1" ht="8.25">
      <c r="A90" s="105">
        <v>77</v>
      </c>
      <c r="B90" s="102"/>
      <c r="C90" s="50"/>
      <c r="D90" s="158"/>
      <c r="E90" s="110"/>
      <c r="F90" s="104"/>
      <c r="G90" s="85"/>
      <c r="H90" s="94"/>
      <c r="I90" s="94"/>
      <c r="J90" s="94"/>
      <c r="K90" s="94"/>
      <c r="L90" s="94"/>
      <c r="M90" s="94"/>
      <c r="N90" s="94"/>
    </row>
    <row r="91" spans="1:14" s="51" customFormat="1" ht="8.25">
      <c r="A91" s="105">
        <v>78</v>
      </c>
      <c r="B91" s="285"/>
      <c r="C91" s="50"/>
      <c r="D91" s="158"/>
      <c r="E91" s="110"/>
      <c r="F91" s="104"/>
      <c r="G91" s="85"/>
      <c r="H91" s="94"/>
      <c r="I91" s="94"/>
      <c r="J91" s="94"/>
      <c r="K91" s="94"/>
      <c r="L91" s="94"/>
      <c r="M91" s="94"/>
      <c r="N91" s="94"/>
    </row>
    <row r="92" spans="1:14" s="51" customFormat="1" ht="8.25">
      <c r="A92" s="105">
        <v>79</v>
      </c>
      <c r="B92" s="285"/>
      <c r="C92" s="50"/>
      <c r="D92" s="158"/>
      <c r="E92" s="110"/>
      <c r="F92" s="104"/>
      <c r="G92" s="85"/>
      <c r="H92" s="94"/>
      <c r="I92" s="94"/>
      <c r="J92" s="94"/>
      <c r="K92" s="94"/>
      <c r="L92" s="94"/>
      <c r="M92" s="94"/>
      <c r="N92" s="94"/>
    </row>
    <row r="93" spans="1:14" s="51" customFormat="1" ht="8.25">
      <c r="A93" s="105">
        <v>80</v>
      </c>
      <c r="B93" s="285"/>
      <c r="C93" s="50"/>
      <c r="D93" s="158"/>
      <c r="E93" s="110"/>
      <c r="F93" s="104"/>
      <c r="G93" s="85"/>
      <c r="H93" s="94"/>
      <c r="I93" s="94"/>
      <c r="J93" s="94"/>
      <c r="K93" s="94"/>
      <c r="L93" s="94"/>
      <c r="M93" s="94"/>
      <c r="N93" s="94"/>
    </row>
    <row r="94" spans="1:14" s="51" customFormat="1" ht="8.25">
      <c r="A94" s="105">
        <v>81</v>
      </c>
      <c r="B94" s="285"/>
      <c r="C94" s="50"/>
      <c r="D94" s="158"/>
      <c r="E94" s="110"/>
      <c r="F94" s="104"/>
      <c r="G94" s="106"/>
      <c r="H94" s="94"/>
      <c r="I94" s="94"/>
      <c r="J94" s="94"/>
      <c r="K94" s="94"/>
      <c r="L94" s="94"/>
      <c r="M94" s="94"/>
      <c r="N94" s="94"/>
    </row>
    <row r="95" spans="1:14" s="51" customFormat="1" ht="8.25">
      <c r="A95" s="105">
        <v>82</v>
      </c>
      <c r="B95" s="285"/>
      <c r="C95" s="50"/>
      <c r="D95" s="158"/>
      <c r="E95" s="110"/>
      <c r="F95" s="104"/>
      <c r="G95" s="85"/>
      <c r="H95" s="94"/>
      <c r="I95" s="94"/>
      <c r="J95" s="94"/>
      <c r="K95" s="94"/>
      <c r="L95" s="94"/>
      <c r="M95" s="94"/>
      <c r="N95" s="94"/>
    </row>
    <row r="96" spans="1:7" s="51" customFormat="1" ht="8.25">
      <c r="A96" s="105">
        <v>83</v>
      </c>
      <c r="B96" s="286"/>
      <c r="C96" s="50"/>
      <c r="D96" s="158"/>
      <c r="E96" s="110"/>
      <c r="F96" s="104"/>
      <c r="G96" s="85"/>
    </row>
    <row r="97" spans="1:7" ht="12.75">
      <c r="A97" s="63"/>
      <c r="B97" s="18"/>
      <c r="C97" s="83"/>
      <c r="D97" s="132"/>
      <c r="E97" s="68" t="s">
        <v>13</v>
      </c>
      <c r="F97" s="613">
        <f>SUM(F14:F96)</f>
        <v>-99500</v>
      </c>
      <c r="G97" s="70"/>
    </row>
    <row r="98" spans="1:7" ht="12.75">
      <c r="A98" s="4"/>
      <c r="B98" s="18"/>
      <c r="C98" s="21"/>
      <c r="D98" s="132"/>
      <c r="E98" s="152" t="s">
        <v>12</v>
      </c>
      <c r="F98" s="115">
        <v>-99500</v>
      </c>
      <c r="G98" s="100"/>
    </row>
    <row r="99" spans="1:7" ht="12.75">
      <c r="A99" s="4"/>
      <c r="B99" s="18"/>
      <c r="C99" s="97"/>
      <c r="D99" s="132"/>
      <c r="E99" s="98"/>
      <c r="F99" s="99"/>
      <c r="G99" s="69"/>
    </row>
    <row r="100" spans="1:7" ht="12.75">
      <c r="A100" s="7"/>
      <c r="D100" s="131"/>
      <c r="F100" s="11"/>
      <c r="G100" s="1"/>
    </row>
    <row r="101" spans="1:6" ht="12.75">
      <c r="A101" s="1"/>
      <c r="B101" s="8"/>
      <c r="D101" s="130"/>
      <c r="F101" s="11"/>
    </row>
    <row r="102" spans="1:6" ht="12.75">
      <c r="A102" s="5" t="s">
        <v>1</v>
      </c>
      <c r="D102" s="130"/>
      <c r="F102" s="11" t="s">
        <v>9</v>
      </c>
    </row>
    <row r="103" spans="1:6" ht="12.75">
      <c r="A103" s="1"/>
      <c r="B103" s="8"/>
      <c r="D103" s="130"/>
      <c r="F103" s="6"/>
    </row>
    <row r="104" spans="1:6" ht="12.75">
      <c r="A104" s="956" t="s">
        <v>15</v>
      </c>
      <c r="B104" s="956"/>
      <c r="C104" s="941" t="s">
        <v>16</v>
      </c>
      <c r="D104" s="941"/>
      <c r="E104" s="941"/>
      <c r="F104" s="941"/>
    </row>
    <row r="105" spans="1:6" ht="12.75">
      <c r="A105" s="108"/>
      <c r="B105" s="277"/>
      <c r="C105" s="941"/>
      <c r="D105" s="941"/>
      <c r="E105" s="941"/>
      <c r="F105" s="941"/>
    </row>
    <row r="106" spans="1:6" ht="12.75">
      <c r="A106" s="108"/>
      <c r="B106" s="277"/>
      <c r="C106" s="941"/>
      <c r="D106" s="941"/>
      <c r="E106" s="941"/>
      <c r="F106" s="941"/>
    </row>
  </sheetData>
  <sheetProtection/>
  <mergeCells count="19">
    <mergeCell ref="E10:F12"/>
    <mergeCell ref="B6:E6"/>
    <mergeCell ref="B5:E5"/>
    <mergeCell ref="E1:F1"/>
    <mergeCell ref="D2:F2"/>
    <mergeCell ref="D3:F3"/>
    <mergeCell ref="E9:F9"/>
    <mergeCell ref="H81:L81"/>
    <mergeCell ref="I41:K41"/>
    <mergeCell ref="I47:K47"/>
    <mergeCell ref="I48:K48"/>
    <mergeCell ref="I88:L88"/>
    <mergeCell ref="C104:F106"/>
    <mergeCell ref="A104:B104"/>
    <mergeCell ref="H84:N84"/>
    <mergeCell ref="A9:A13"/>
    <mergeCell ref="B9:B13"/>
    <mergeCell ref="C9:C13"/>
    <mergeCell ref="D9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2016-11-29T13:22:00Z</cp:lastPrinted>
  <dcterms:created xsi:type="dcterms:W3CDTF">2005-01-14T07:40:11Z</dcterms:created>
  <dcterms:modified xsi:type="dcterms:W3CDTF">2019-06-13T06:10:07Z</dcterms:modified>
  <cp:category/>
  <cp:version/>
  <cp:contentType/>
  <cp:contentStatus/>
</cp:coreProperties>
</file>