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41" windowWidth="14460" windowHeight="8850" tabRatio="966" firstSheet="3" activeTab="11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/>
  <calcPr fullCalcOnLoad="1"/>
</workbook>
</file>

<file path=xl/sharedStrings.xml><?xml version="1.0" encoding="utf-8"?>
<sst xmlns="http://schemas.openxmlformats.org/spreadsheetml/2006/main" count="2853" uniqueCount="1831">
  <si>
    <t>Филиал ОАО "Концерн Росэнергоатом" "Кольская атомная станция"</t>
  </si>
  <si>
    <t>ООО "Нефтепоиск"</t>
  </si>
  <si>
    <t>"Маркгеосервис-ДВ" ООО</t>
  </si>
  <si>
    <t>ооо "Золотодобывающая Компания "ВИТЯЗЬ"</t>
  </si>
  <si>
    <t>ОАО МАГЭ</t>
  </si>
  <si>
    <t>ООО Горно-промышленная компания "Тянь Хэ"</t>
  </si>
  <si>
    <t xml:space="preserve">ОАО "Башнефтегеофизика" </t>
  </si>
  <si>
    <t>ООО "Омега"</t>
  </si>
  <si>
    <t>ОАО "Российская инновационная топливно-энергетическая компания"</t>
  </si>
  <si>
    <t>Сельскохозяйственный производственный кооператив им. Н.К. Крупской</t>
  </si>
  <si>
    <t>ЗАО "СевКавТИСИЗ"</t>
  </si>
  <si>
    <t>ОАО УОМЗ ВГМХА</t>
  </si>
  <si>
    <t>ООО ГП "СвТЦОП"</t>
  </si>
  <si>
    <t>ООО Недра-Геомониторинг</t>
  </si>
  <si>
    <t>УФК по Пермскому краю (ФКУ ОИУ-1 ОУХД ГУФСИН России по Пермскому краю)</t>
  </si>
  <si>
    <t>ООО "Симбирская группа КМ"</t>
  </si>
  <si>
    <t>ГП ПКГЭ МПР России</t>
  </si>
  <si>
    <t>ОАО "УК "Кузбассразрезуголь"</t>
  </si>
  <si>
    <t>ЗАО "Горно-рудная компания Западная"</t>
  </si>
  <si>
    <t>ЗАО "Сырьевая компания"</t>
  </si>
  <si>
    <t>УФК по Ленинградской области (Комитет Финансов ЛО, ГКУЗ ЛО "ТБ "Дружноселье")</t>
  </si>
  <si>
    <t>ООО "Бурятская горно-геологическая компания"</t>
  </si>
  <si>
    <t>ООО "Канчалано-Амгуэмская площадь"</t>
  </si>
  <si>
    <t>ООО "Карьер-ДВ"</t>
  </si>
  <si>
    <t>ООО"Дорпромгранит"</t>
  </si>
  <si>
    <t>ОАО "Первенец"</t>
  </si>
  <si>
    <t>ЗАО "Урал-Металлы платиновой группы"</t>
  </si>
  <si>
    <t>ОАО Западно-уральский банк</t>
  </si>
  <si>
    <t>ЗАО "Архыз"</t>
  </si>
  <si>
    <t>ООО "ТНГ-Групп"</t>
  </si>
  <si>
    <t>ЗАО "Недра"</t>
  </si>
  <si>
    <t>ГУПТО ТЦ "Тюменьгеомониторинг"</t>
  </si>
  <si>
    <t>зао победа</t>
  </si>
  <si>
    <t>ооо корпорация мкс</t>
  </si>
  <si>
    <t>ооо статус</t>
  </si>
  <si>
    <t>ооо юбилейное</t>
  </si>
  <si>
    <t>ооо артель старателей бальджа</t>
  </si>
  <si>
    <t>оао апатитыводоканал</t>
  </si>
  <si>
    <t>ооо водоканал-коса</t>
  </si>
  <si>
    <t>оао первенец</t>
  </si>
  <si>
    <t>67а</t>
  </si>
  <si>
    <t>ооо единые нефтепромысловые энергетические системы</t>
  </si>
  <si>
    <t>уфк</t>
  </si>
  <si>
    <t>ооо геосистемы</t>
  </si>
  <si>
    <t>з/в 185 от 27.03.2013</t>
  </si>
  <si>
    <t>зао карелиянефтепродукт</t>
  </si>
  <si>
    <t>ооо конго</t>
  </si>
  <si>
    <t>оао тгк-6</t>
  </si>
  <si>
    <t>ооо алтайгеоресурс</t>
  </si>
  <si>
    <t>вознесенский а.э. (ИП)</t>
  </si>
  <si>
    <t>зао кама-ойл</t>
  </si>
  <si>
    <t>ооо карьер строительных песков высокая степь</t>
  </si>
  <si>
    <t>ув.172 от 27.02.2013</t>
  </si>
  <si>
    <t>снт агрохимик</t>
  </si>
  <si>
    <t>ув.180 от 27.02.2013</t>
  </si>
  <si>
    <t>ув.185 от 27.02.2013</t>
  </si>
  <si>
    <t>з/в 183 от 01.03.2013</t>
  </si>
  <si>
    <t>уфк по чувашской республике(фку ик-5 уфсин россии по чувашской республики-чувашии</t>
  </si>
  <si>
    <t>уфк по республике саха (якутия) (ИМЗ со ран)</t>
  </si>
  <si>
    <t>УФК по Приморскому краю (ДВГИ ДВО РАН)</t>
  </si>
  <si>
    <t>ЗАО Шувалово, Вологодский филиал ЗАО Шувалово</t>
  </si>
  <si>
    <t>ООО "Нефтеинвест"</t>
  </si>
  <si>
    <t>ФИЛИАЛ ГИДРОГЕОЛОГИЧЕСКАЯ ЭКСПЕДИЦИЯ 15 РАЙОНА</t>
  </si>
  <si>
    <t>ЗАО МИК "АКВА-СЕРВИС"</t>
  </si>
  <si>
    <t>мп бежаницкое жилкоммунсервис</t>
  </si>
  <si>
    <t>ув.839 от 31.10.13</t>
  </si>
  <si>
    <t>ув.840 от 31.10.13</t>
  </si>
  <si>
    <t>ув.838 от 31.10.13</t>
  </si>
  <si>
    <t>з/в 182 от 01.03.13</t>
  </si>
  <si>
    <t>СНТ Касимово</t>
  </si>
  <si>
    <t>з/в 181 от 28.02.2013</t>
  </si>
  <si>
    <t>з/в 176 от 28.02.2013</t>
  </si>
  <si>
    <t>з/в 179 от 28.02.2013</t>
  </si>
  <si>
    <t>з/в 177 от 28.02.2013</t>
  </si>
  <si>
    <t>з/в 180 от 28.02.2013</t>
  </si>
  <si>
    <t xml:space="preserve"> з/в178 от 28.02.2013</t>
  </si>
  <si>
    <t>лишние</t>
  </si>
  <si>
    <t>ооо научно-производственная компания недра-плюс</t>
  </si>
  <si>
    <t>з/в 287 от 08.10.13</t>
  </si>
  <si>
    <t>з/в 286 от 08.10.13</t>
  </si>
  <si>
    <t>ООО "ЮЖУРАЛНИИВХ"</t>
  </si>
  <si>
    <t>ЗАО "РОСПАН ИНТЕРНЕШНЛ"</t>
  </si>
  <si>
    <t>ООО "Мастер стоун"</t>
  </si>
  <si>
    <t>ООО "СТР"</t>
  </si>
  <si>
    <t>ооо вакуби</t>
  </si>
  <si>
    <t>ув.705 от 09.10.13</t>
  </si>
  <si>
    <t>ооо геостром</t>
  </si>
  <si>
    <t>ООО "ТГС"</t>
  </si>
  <si>
    <t>ОАО "Быковское хлебоприемное предприятие"</t>
  </si>
  <si>
    <t>ОАО "Севкавгеология"</t>
  </si>
  <si>
    <t xml:space="preserve">ООО Север </t>
  </si>
  <si>
    <t>ув.708 от 09.10.13</t>
  </si>
  <si>
    <t>ув.709 от 09.10.13</t>
  </si>
  <si>
    <t>ув.710 от 09.10.13</t>
  </si>
  <si>
    <t>Филиал ОАО  "ФСК ЕЭС" Вологодское ПМЭС</t>
  </si>
  <si>
    <t>"АГ" ООО</t>
  </si>
  <si>
    <t>ооо ЦБ</t>
  </si>
  <si>
    <t>ув.724 от 10.10.13</t>
  </si>
  <si>
    <t>оао красногорский завод электродвигатель</t>
  </si>
  <si>
    <t>ооо недра кузбасса</t>
  </si>
  <si>
    <t>оао сибнгф</t>
  </si>
  <si>
    <t>ооо салаир</t>
  </si>
  <si>
    <t>ооо золотодобывающая инвестиционная компания Восток бизнес</t>
  </si>
  <si>
    <t>ооо артель старателей заря</t>
  </si>
  <si>
    <t>ооо грк геосфера</t>
  </si>
  <si>
    <t>ооо золото-промышленная фирма парангон</t>
  </si>
  <si>
    <t>ооо акваресурс</t>
  </si>
  <si>
    <t>гнц фгугп южморгеология</t>
  </si>
  <si>
    <t>ооо новоангарский обогатительный комбинат</t>
  </si>
  <si>
    <t>ооо двггк</t>
  </si>
  <si>
    <t>ооо корсан групп</t>
  </si>
  <si>
    <t>уфк по забайкальскому краю</t>
  </si>
  <si>
    <t>зао северо-восточная угольная компания</t>
  </si>
  <si>
    <t>дачный потребительский кооператив чистый ключ</t>
  </si>
  <si>
    <t>ооо производственная фирма сму бурводстрой</t>
  </si>
  <si>
    <t>ооо спасское</t>
  </si>
  <si>
    <t>зао внипинефть</t>
  </si>
  <si>
    <t xml:space="preserve">зао нку </t>
  </si>
  <si>
    <t>зао ргк</t>
  </si>
  <si>
    <t>ооо д</t>
  </si>
  <si>
    <t>ооо саянминерал</t>
  </si>
  <si>
    <t>ооо прионежская горная компания</t>
  </si>
  <si>
    <t>ооо молочный цех октябрьский</t>
  </si>
  <si>
    <t>оао лужский водоканал</t>
  </si>
  <si>
    <t>ст зао голоил</t>
  </si>
  <si>
    <t>ооо удмуртнефтегеофизика</t>
  </si>
  <si>
    <t>ооо портпермь</t>
  </si>
  <si>
    <t>зао кц росгеофизика</t>
  </si>
  <si>
    <t>ооо техногрупп-ресурсы</t>
  </si>
  <si>
    <t>ооо центротех</t>
  </si>
  <si>
    <t>оао кузнецкие ферросплавы</t>
  </si>
  <si>
    <t>зао нк калмпетрол</t>
  </si>
  <si>
    <t>ооо геосиндикат</t>
  </si>
  <si>
    <t>оао ростерминалуголь</t>
  </si>
  <si>
    <t>муниципальное казенное предприятие романовское</t>
  </si>
  <si>
    <t>ооо экосупервайзер</t>
  </si>
  <si>
    <t>цкс хабаровск</t>
  </si>
  <si>
    <t>ооо чистая планета</t>
  </si>
  <si>
    <t>ооо гп сибирьгеофизика</t>
  </si>
  <si>
    <t>зао рудник западная-ключи</t>
  </si>
  <si>
    <t>зао золоторудная компания омчак</t>
  </si>
  <si>
    <t>ООО "Максимовский карьер"</t>
  </si>
  <si>
    <t>Закрытое акционерное общество "Висмут"</t>
  </si>
  <si>
    <t>ООО "Гермес-Строй"</t>
  </si>
  <si>
    <t>ООО "ЮжЯкутгидрогеология"</t>
  </si>
  <si>
    <t>ООО"ЛУКОЙЛ-ПЕРМЬ"</t>
  </si>
  <si>
    <t>ОАО "Сибнефтегаз"</t>
  </si>
  <si>
    <t>Общество с ограниченной ответственностью "РН-КрасноярскНИПИнефть"</t>
  </si>
  <si>
    <t>ООО "Гидротранссервис"</t>
  </si>
  <si>
    <t>ФКУ ИК-7 УФСИН России по Республике Карелия</t>
  </si>
  <si>
    <t>Общество с ограниченной ответственностью "Сервисная буровая компания"</t>
  </si>
  <si>
    <t>ООО "Артель - ДВ"</t>
  </si>
  <si>
    <t>ЧОМАЕВ КЕМАЛ ИСМАИЛОВИЧ</t>
  </si>
  <si>
    <t>ОБЩЕСТВО С ОГРАНИЧЕННОЙ ОТВЕТСТВЕННОСТЬЮ "ГАЗЭНЕРГОСЕТЬ-НИЖНИЙ НОВГОРОД"</t>
  </si>
  <si>
    <t>ООО "Царица"</t>
  </si>
  <si>
    <t>ООО "Ак Таш Юл"</t>
  </si>
  <si>
    <t>ЗАО "ЗОЛОТОДОБЫВАЮЩАЯ КОМПАНИЯ "ЛЕНЗОЛОТО"</t>
  </si>
  <si>
    <t>оао "Институт территориального планирования"Кировское архитектурное, землеустроительное проектно-изыскательское предприятие "</t>
  </si>
  <si>
    <t>ООО "Каспийская нефтяная компания"</t>
  </si>
  <si>
    <t>НОУ"Школа"РИД"</t>
  </si>
  <si>
    <t>ООО БашНИПИнефть</t>
  </si>
  <si>
    <t>оао рудник веселый</t>
  </si>
  <si>
    <t>ОАО "Авиабор"</t>
  </si>
  <si>
    <t>МУПП ЖКХ "КОХМАБЫТСЕРВИС"</t>
  </si>
  <si>
    <t>ЗАО "ИНСТИТУТ "ЧУВАШГИПРОВОДХОЗ"</t>
  </si>
  <si>
    <t>ООО "АБС"</t>
  </si>
  <si>
    <t>ООО "НПТФ"</t>
  </si>
  <si>
    <t>ООО "Газпром трансгаз Волгоград"</t>
  </si>
  <si>
    <t>ООО НПФ  "Геологоразведка"</t>
  </si>
  <si>
    <t xml:space="preserve">ОАО "ПМК-83" </t>
  </si>
  <si>
    <t>ООО "Инвест-Сервис-плюс"</t>
  </si>
  <si>
    <t>ооо "ХАРД-СТРОЙ"</t>
  </si>
  <si>
    <t>ООО "Ноосфера"</t>
  </si>
  <si>
    <t>ООО "Тюменская сервисная геофизическая компания"</t>
  </si>
  <si>
    <t>ФБУ ЦЕНТР РЕАБИЛИТАЦИИ ФОНДА СОЦИАЛЬНОГО СТРАХОВАНИЯ РОССИЙСКОЙ ФЕДЕРАЦИИ"ОМСКИЙ"</t>
  </si>
  <si>
    <t>УФК по Нижегородской области (Нижегородский государственный университет им. н.и.лобачевского)</t>
  </si>
  <si>
    <t>ЗАО томилинский гок</t>
  </si>
  <si>
    <t>ув. 218 от 11.04.2013</t>
  </si>
  <si>
    <t>ООО НПО мостовик, читинский филиал</t>
  </si>
  <si>
    <t>ув. 225 от 11.04.2013</t>
  </si>
  <si>
    <t>ООО недра</t>
  </si>
  <si>
    <t>ув. 243 от 12.04.2013</t>
  </si>
  <si>
    <t>ооо тюменниигипрогаз</t>
  </si>
  <si>
    <t>оао зейский лпк</t>
  </si>
  <si>
    <t xml:space="preserve">ип юшин е.а. </t>
  </si>
  <si>
    <t>оо артель старателей суенга</t>
  </si>
  <si>
    <t>оао рудник имени матросова</t>
  </si>
  <si>
    <t>ооо днепр-голд</t>
  </si>
  <si>
    <t>ооо митлайн</t>
  </si>
  <si>
    <t>ф-л ооо лукойл-инжиниринг калининграднипиморнефть</t>
  </si>
  <si>
    <t>зао ртс</t>
  </si>
  <si>
    <t>краснодарский ф-л оао союзморгео краснодарская опытно-методическая экспедиция</t>
  </si>
  <si>
    <t>оао кировское нгду</t>
  </si>
  <si>
    <t>ооо фатум-плюс ф-л колыма атб оао</t>
  </si>
  <si>
    <t>ооо олимпия</t>
  </si>
  <si>
    <t>ооо амур золото</t>
  </si>
  <si>
    <t>ооо великодворские пески</t>
  </si>
  <si>
    <t>оао лужский абразивный завод</t>
  </si>
  <si>
    <t>оао ивантеевский каменный карьер</t>
  </si>
  <si>
    <t>фгуп всегеи</t>
  </si>
  <si>
    <t>ооо гп центр геотехнологий</t>
  </si>
  <si>
    <t>ооо тгс</t>
  </si>
  <si>
    <t>зао чггк</t>
  </si>
  <si>
    <t>ооо болонойская дайка</t>
  </si>
  <si>
    <t>ооо газпром трансгаг югорск ф-л оао гпб</t>
  </si>
  <si>
    <t>ооо азк-стройинфиниринг</t>
  </si>
  <si>
    <t>ооо красгеонац</t>
  </si>
  <si>
    <t>на возврат 12.02.14</t>
  </si>
  <si>
    <t>ооо экомстройпроект</t>
  </si>
  <si>
    <t>ооо русская нефритовая компания</t>
  </si>
  <si>
    <t>ооо а/с дражник</t>
  </si>
  <si>
    <t>ооо кубаньартпроект</t>
  </si>
  <si>
    <t>ооо юггидромеханизация</t>
  </si>
  <si>
    <t>ооо аверс 1 томский ф-л</t>
  </si>
  <si>
    <t>6147150 от 17.04.2013</t>
  </si>
  <si>
    <t>ооо печенгагеология</t>
  </si>
  <si>
    <t>6147149 от 17.04.2013</t>
  </si>
  <si>
    <t>ООО гранитекс</t>
  </si>
  <si>
    <t>ув. 258 от 18.04.2013</t>
  </si>
  <si>
    <t>Оао дэп № 190</t>
  </si>
  <si>
    <t>ув. 273 от 18.04.2013</t>
  </si>
  <si>
    <t>Кгбуз краевой центр восстановительной медицины и реабилитации озеро яровое</t>
  </si>
  <si>
    <t>ув. 285 от 19.04.2013</t>
  </si>
  <si>
    <t>Днп сойкино</t>
  </si>
  <si>
    <t>ув. 286 от 19.04.2013</t>
  </si>
  <si>
    <t>Оао ростерминалуголь</t>
  </si>
  <si>
    <t>ув. 287 от 19.04.2013</t>
  </si>
  <si>
    <t>ооо татнефть-северный</t>
  </si>
  <si>
    <t>ооо газпром добыча кузнецк</t>
  </si>
  <si>
    <t>зао самара-нафта</t>
  </si>
  <si>
    <t>ооо саранский механический завод плюс</t>
  </si>
  <si>
    <t>ооо строитель</t>
  </si>
  <si>
    <t>оао красноярсккрайуголь</t>
  </si>
  <si>
    <t>ооо прикаспийская газовая компания</t>
  </si>
  <si>
    <t xml:space="preserve">зао тонода </t>
  </si>
  <si>
    <t>ооо магтрансмаш</t>
  </si>
  <si>
    <t>ооо оренбургская проектная компания</t>
  </si>
  <si>
    <t>ооо ора бизнес менеджмент</t>
  </si>
  <si>
    <t>ООО "Севзапгео"</t>
  </si>
  <si>
    <t>ООО "БГК"</t>
  </si>
  <si>
    <r>
      <t xml:space="preserve">(компенсация за ошибочный возврат) </t>
    </r>
    <r>
      <rPr>
        <i/>
        <sz val="10"/>
        <rFont val="Arial Cyr"/>
        <family val="0"/>
      </rPr>
      <t>СПАСИБО!</t>
    </r>
  </si>
  <si>
    <t>Общество с ограниченной ответ ственностью "Фирма "Аква-Дон"</t>
  </si>
  <si>
    <t>ФКУ ИК-18 ГУФСИН России по Пермскому краю</t>
  </si>
  <si>
    <t>ОАО УГСЭ</t>
  </si>
  <si>
    <t>ЭКСОН НЕФТЕГАЗ ЛИМИТЕД- САХАЛИНСКИЙ ФИЛИАЛ</t>
  </si>
  <si>
    <t>Закрытое акционерное общество "Самара-Нафта"</t>
  </si>
  <si>
    <t>ООО "НИВА"</t>
  </si>
  <si>
    <t xml:space="preserve">Филиал ТЦ "Липецкгеомониторинг" ОАО "Геоцентр-Москва" </t>
  </si>
  <si>
    <t>ЗАО "ТАРЫН"</t>
  </si>
  <si>
    <t>ОАО "РЕАЛ-АГРО"</t>
  </si>
  <si>
    <t>ооо птк-терминал</t>
  </si>
  <si>
    <t>УФК по Красноярскому краю (финансовое управление)</t>
  </si>
  <si>
    <t>ооо вятский родник</t>
  </si>
  <si>
    <t>НА ВОЗВРАТ</t>
  </si>
  <si>
    <t>ооо великолукский свиноводческий комплекс</t>
  </si>
  <si>
    <t>оао печоранефть</t>
  </si>
  <si>
    <t>УФК по Республике Карелия (ивпс карнц ран)</t>
  </si>
  <si>
    <t>ооо полевая</t>
  </si>
  <si>
    <t>ув. 293 от 23.04.2013</t>
  </si>
  <si>
    <t>ооо добывающая компания семиручье</t>
  </si>
  <si>
    <t>ув. 295 от 23.04.2013</t>
  </si>
  <si>
    <t>ооо центр научных исследований проектирования геологии ископаемого сырья</t>
  </si>
  <si>
    <t>оао завод кризо</t>
  </si>
  <si>
    <t>зао русский колос</t>
  </si>
  <si>
    <t>ООО НПО мостовик</t>
  </si>
  <si>
    <t>ооо приискатель, филиал колыма</t>
  </si>
  <si>
    <t>ооо производственно-строительное объединение теплит</t>
  </si>
  <si>
    <t>оао ук кузбассразрезуголь</t>
  </si>
  <si>
    <t>гу горно-геологическое предприятие рс я якутскгеология</t>
  </si>
  <si>
    <t>зао алойл</t>
  </si>
  <si>
    <t>ооо эгф</t>
  </si>
  <si>
    <t>ИТОГО:</t>
  </si>
  <si>
    <t>ооо ук горное управление по возрождение</t>
  </si>
  <si>
    <t>ув. 301 от 25.04.2013</t>
  </si>
  <si>
    <t>оао линдовская птицефабрика-племенной завод</t>
  </si>
  <si>
    <t>ув. 310 от 25.04.2013</t>
  </si>
  <si>
    <t>ув. 314 от 25.04.2013</t>
  </si>
  <si>
    <t>оао унппнипинефть</t>
  </si>
  <si>
    <t>оао шумерлинский завод специализированных автомобилей</t>
  </si>
  <si>
    <t>ооо амур минералс</t>
  </si>
  <si>
    <t>ооо рн-красноярскнипинефть</t>
  </si>
  <si>
    <t>ооо вектор</t>
  </si>
  <si>
    <t>оао орбита</t>
  </si>
  <si>
    <t>оао чэмк</t>
  </si>
  <si>
    <t>зао агрофирма победа</t>
  </si>
  <si>
    <t>зао инк-север</t>
  </si>
  <si>
    <t>Пригожин Илья Аркадьевич</t>
  </si>
  <si>
    <t>оао северо-западные магистральные нефтепроводы</t>
  </si>
  <si>
    <t>ооо нас малтан</t>
  </si>
  <si>
    <t>горьковская дирекция по тепловодоснабжению</t>
  </si>
  <si>
    <t>оао сн-мнг</t>
  </si>
  <si>
    <t>ооо рн-ставропольнефтегаз</t>
  </si>
  <si>
    <t>оао концерн гранит-электрон</t>
  </si>
  <si>
    <t>оао су суманзолото</t>
  </si>
  <si>
    <t>ооо автополюс север</t>
  </si>
  <si>
    <t>департамент финансов кировской области (когобу служба специальных объектов)</t>
  </si>
  <si>
    <t>ооо аксаймелиорация</t>
  </si>
  <si>
    <t>6193499 от 23.04.2013</t>
  </si>
  <si>
    <t>6193497 от 23.04.2013</t>
  </si>
  <si>
    <t>6193496 от 23.04.2013</t>
  </si>
  <si>
    <t>6193493 от 23.04.2013</t>
  </si>
  <si>
    <t>филиал оао фск еэс-средневолжское пмэс</t>
  </si>
  <si>
    <t>ув. 325 от 26.04.2013</t>
  </si>
  <si>
    <t>муад ак алроса</t>
  </si>
  <si>
    <t>оао ппз царевщинский-2</t>
  </si>
  <si>
    <t>ув. 352 от 26.04.2013</t>
  </si>
  <si>
    <t>ув. 354 от 26.04.2013</t>
  </si>
  <si>
    <t>дальневосточные ресурсы оао старателей</t>
  </si>
  <si>
    <t>муп жкх п. рудничный верхнекамского р-на</t>
  </si>
  <si>
    <t>оао томскгеомониторинг ф-л №17 оао томскпромстройбанк</t>
  </si>
  <si>
    <t>ооо стриктум</t>
  </si>
  <si>
    <t>.</t>
  </si>
  <si>
    <t>филиал ооо газпром вниигаз</t>
  </si>
  <si>
    <t>ооо чистая вода</t>
  </si>
  <si>
    <t>ооо абс</t>
  </si>
  <si>
    <t>ооо тнг-групп</t>
  </si>
  <si>
    <t>ооо вэлком</t>
  </si>
  <si>
    <t>оао ковдорски гок</t>
  </si>
  <si>
    <t>ооо аралтау-злато</t>
  </si>
  <si>
    <t>уоио алоль</t>
  </si>
  <si>
    <t>зао пангея</t>
  </si>
  <si>
    <t>зао полярэкс</t>
  </si>
  <si>
    <t>оао кировгипрозем</t>
  </si>
  <si>
    <t>ооо тимптон золото</t>
  </si>
  <si>
    <t>оао сусуманзолото</t>
  </si>
  <si>
    <t>ооо сисим</t>
  </si>
  <si>
    <t>6304744 от 07.05.2013</t>
  </si>
  <si>
    <t>оао хк технохим-холдинг</t>
  </si>
  <si>
    <t>ув. 372 от 06.05.2013</t>
  </si>
  <si>
    <t>ооо сибирско-уральская золоторудная компания</t>
  </si>
  <si>
    <t>муп водоканал г.гатчина</t>
  </si>
  <si>
    <t>ооо юмикс</t>
  </si>
  <si>
    <t>ооо синтез-пкж</t>
  </si>
  <si>
    <t>ооо горно промышленное предприятие</t>
  </si>
  <si>
    <t>ооо челябэнергострой</t>
  </si>
  <si>
    <t>зао медисорб</t>
  </si>
  <si>
    <t>нха абориген</t>
  </si>
  <si>
    <t>зао олхинский источник</t>
  </si>
  <si>
    <t>ооо двгк</t>
  </si>
  <si>
    <t>оао российская инновационная топливно-энергетическая компания</t>
  </si>
  <si>
    <t>ооо эмгс</t>
  </si>
  <si>
    <t>ув.375 от 07.05.2013</t>
  </si>
  <si>
    <t>ооо вектор развития</t>
  </si>
  <si>
    <t>ув. 382 от 08.05.2013</t>
  </si>
  <si>
    <t>южный федеральный университет</t>
  </si>
  <si>
    <t xml:space="preserve">ооо чагодощенский стеклозавод и к </t>
  </si>
  <si>
    <t>оао "институт" территориального планирования "кировское архитектурное землеустроительное проектно-изыскательское предприятие"</t>
  </si>
  <si>
    <t>ООО артель старателей тал</t>
  </si>
  <si>
    <t>ув. 391 от 14.05.2013</t>
  </si>
  <si>
    <t>Оао прииск дамбуки</t>
  </si>
  <si>
    <t>р/с ООО гидросфера</t>
  </si>
  <si>
    <t>ув. 396 от 14.05.2013</t>
  </si>
  <si>
    <t>ув. 398 от 14.05.2013</t>
  </si>
  <si>
    <t>ув. 399 от 14.05.2013</t>
  </si>
  <si>
    <t>ув. 400 от 14.05.2013</t>
  </si>
  <si>
    <t>ооо екатеринбургская торгово-промышленная компания</t>
  </si>
  <si>
    <t>ОАО ЗПГ</t>
  </si>
  <si>
    <t>ЗАО "НИЦ "Югранефтегаз"</t>
  </si>
  <si>
    <t>ООО "Среднеуральское поисковое бюро"</t>
  </si>
  <si>
    <t xml:space="preserve">ОАО "Сибнефтегеофизика" </t>
  </si>
  <si>
    <t>ООО "КТЦ "Металлоконструкция" Северо-запад"</t>
  </si>
  <si>
    <t>уфк по нижегородской области (НГТУ)</t>
  </si>
  <si>
    <t>ув.790 от 16.10.13</t>
  </si>
  <si>
    <t>ооо внигни-2</t>
  </si>
  <si>
    <t>ув.792 от 16.10.13</t>
  </si>
  <si>
    <t>ув.795 от 16.10.13</t>
  </si>
  <si>
    <t>ув.796 от 16.10.13</t>
  </si>
  <si>
    <t>ув.797 от 16.10.13</t>
  </si>
  <si>
    <t>ув.798 от 16.10.13</t>
  </si>
  <si>
    <t>ув.799 от 16.10.13</t>
  </si>
  <si>
    <t>ооо недра-геомониторинг</t>
  </si>
  <si>
    <t>Открытое акционерное общество "ТНК-Нягань"</t>
  </si>
  <si>
    <t>ОП "Восточно-Сибирская экспедиция "ГФУП "ВНИИГеофизика"</t>
  </si>
  <si>
    <t>ув.808 от 17.10.13</t>
  </si>
  <si>
    <t>ФГУП "ВНИИОкеангеология им. И.С.Грамберга"</t>
  </si>
  <si>
    <t>ООО "Дяппе"</t>
  </si>
  <si>
    <t xml:space="preserve">ЗАО "Диор" </t>
  </si>
  <si>
    <t xml:space="preserve">ооо "Белкамнефть" </t>
  </si>
  <si>
    <t xml:space="preserve">ООО "Агат". </t>
  </si>
  <si>
    <t>ООО "Комфортный дом"</t>
  </si>
  <si>
    <t>ООО "РН-Шельф-Арктика"</t>
  </si>
  <si>
    <t>ооо тиомин ресурс байкал</t>
  </si>
  <si>
    <t>ув.854 от 08.11.13</t>
  </si>
  <si>
    <t>оао консервный завод саранский</t>
  </si>
  <si>
    <t>ув.855 от 08.11.13</t>
  </si>
  <si>
    <t xml:space="preserve">ООО "Минусинский гидрогеолог" </t>
  </si>
  <si>
    <t>ООО "УНГФ"</t>
  </si>
  <si>
    <t>ФГУП Государственный научный центр Российской Федерации "Всероссийский научно-исследовательский институт геологичес</t>
  </si>
  <si>
    <t>ООО "Золотой Горизонт"</t>
  </si>
  <si>
    <t>оао читагеологоразведка</t>
  </si>
  <si>
    <t>ооо русский дом</t>
  </si>
  <si>
    <t>ооо агванд</t>
  </si>
  <si>
    <t>оао красноярскгеолсъемка</t>
  </si>
  <si>
    <t>салым петролеум девелопмент н.в. нефтеюганский фил-л компании</t>
  </si>
  <si>
    <t>оао запсибгеолсъемка</t>
  </si>
  <si>
    <t>ооо магаданское геологоразведочное предприятие</t>
  </si>
  <si>
    <t>На возврат!</t>
  </si>
  <si>
    <t>16.08.2013 (19.08.2013)</t>
  </si>
  <si>
    <t>управление радиокомплект оао альмет з-д рп</t>
  </si>
  <si>
    <t>ооо петроресурс</t>
  </si>
  <si>
    <t>оао амургеология</t>
  </si>
  <si>
    <t>зао чаунское ггп</t>
  </si>
  <si>
    <t>ооо строитель-2007</t>
  </si>
  <si>
    <t>сеуп рб байкал курорт</t>
  </si>
  <si>
    <t>ооо кингкоул дальний восток</t>
  </si>
  <si>
    <t>оао мурманская грэ</t>
  </si>
  <si>
    <t>!</t>
  </si>
  <si>
    <t>а надо 22 117 000,00</t>
  </si>
  <si>
    <t xml:space="preserve">фгуп цниигеолнеруд </t>
  </si>
  <si>
    <t>ооо канчалано-амгуэмская площадь</t>
  </si>
  <si>
    <t>ооо артель старателей золотая долина</t>
  </si>
  <si>
    <t>ооо ремондис арзамас сервис</t>
  </si>
  <si>
    <t>Управление "Радиокомплект" ОАО "Альметьевский завод "Радиоприбор"</t>
  </si>
  <si>
    <t>з/в 269 от 30.08.13</t>
  </si>
  <si>
    <t>з/в 270 от 30.08.13</t>
  </si>
  <si>
    <t>ООО "БурСиб"</t>
  </si>
  <si>
    <t>з/в 271 от 30.08.13</t>
  </si>
  <si>
    <t>ОАО "Пермгеолнеруд"</t>
  </si>
  <si>
    <t>ОАО"Институт территориального планирования "Кировское архитектурное,землеустроительное проектно-изыскательское предприятие"</t>
  </si>
  <si>
    <t xml:space="preserve">ООО "Краснодар Водоканал" </t>
  </si>
  <si>
    <t>ооо "Дальневосточная Кабельная Компания"</t>
  </si>
  <si>
    <t xml:space="preserve">ООО "СЫРЯТИНСКИЙ КРАХМАЛ" </t>
  </si>
  <si>
    <t>ООО "Минусинский гидрогеолог"</t>
  </si>
  <si>
    <t>ЗАО Артель старателей " ВИТИМ"</t>
  </si>
  <si>
    <t xml:space="preserve">Филиал "СДС № 731" ФГУП "ГУСС "Дальспецстрой" при Спецстрое России" </t>
  </si>
  <si>
    <t>ооо "АЭРОФЬЮЭЛЗ Нижний Новгород"</t>
  </si>
  <si>
    <t>ООО "Алиф"</t>
  </si>
  <si>
    <t>ФГУП "ВНИГРИ" г. Санкт-Петербург</t>
  </si>
  <si>
    <t>Институт "ТатНИПИнефть" ОАО "Татнефть" им.В.Д.Шашина</t>
  </si>
  <si>
    <t>Тонода ЗАО</t>
  </si>
  <si>
    <t>ФГУ НПП "Геологоразведка"</t>
  </si>
  <si>
    <t>ООО "Юг-Дорстрой"</t>
  </si>
  <si>
    <t>ооо нпо казаньгеология</t>
  </si>
  <si>
    <t>СНТ "Сигнал"</t>
  </si>
  <si>
    <t>ув 911 от 27.11.13</t>
  </si>
  <si>
    <t>МУАД АК "АЛРОСА" (ОАО)</t>
  </si>
  <si>
    <t>ЗАО "Третьяковский элеватор"</t>
  </si>
  <si>
    <t xml:space="preserve">ООО "ВЯТГЕОЛКОМ" </t>
  </si>
  <si>
    <t>ООО "Нерудэксперт"</t>
  </si>
  <si>
    <t>оао институт территориального планирования кировское архитектурное, землеустроительное проектно-изыскательское предприятие</t>
  </si>
  <si>
    <t>зао урал-металлы платиновой группы</t>
  </si>
  <si>
    <t>оао искож</t>
  </si>
  <si>
    <t>зао агрокомплекс мансурово</t>
  </si>
  <si>
    <t>зао агрофирма дороничи</t>
  </si>
  <si>
    <t>ооо лобское-5</t>
  </si>
  <si>
    <t>букаева е.в.</t>
  </si>
  <si>
    <t>ооо камос-лайн</t>
  </si>
  <si>
    <t>ооо ск XXI век</t>
  </si>
  <si>
    <t>фку ик-1 уфсин россии по кировской области</t>
  </si>
  <si>
    <t>ООО Гидроинжстрой-ЮГ</t>
  </si>
  <si>
    <t>ООО "ФАТУМ-ПЛЮС"</t>
  </si>
  <si>
    <t>ОАО "СибНГФ"</t>
  </si>
  <si>
    <t>КИРИЛЛОВСКОЕ РАЙПО</t>
  </si>
  <si>
    <t>зао "Комплексные горнодобывающие инвестиции"</t>
  </si>
  <si>
    <t>ООО "Айсберг - Аква"</t>
  </si>
  <si>
    <t>ООО "Агентство недвижимости УКС АВИТЕК"</t>
  </si>
  <si>
    <t>ООО Строительная компания Рубин</t>
  </si>
  <si>
    <t xml:space="preserve">ООО"Санаторий Эльтон-2" </t>
  </si>
  <si>
    <t>ООО "Бекон ЦП"</t>
  </si>
  <si>
    <t>ООО "Стройинвестпроект"</t>
  </si>
  <si>
    <t>Геращенко Кирилл Александрович</t>
  </si>
  <si>
    <t>ЗАО "АСФАЛЬТ"</t>
  </si>
  <si>
    <t>ООО "ФХС Поиск"</t>
  </si>
  <si>
    <t>гуп томаринское дрсу</t>
  </si>
  <si>
    <t>ооо армсахстрой</t>
  </si>
  <si>
    <t>ООО &lt; ДРСК&gt;</t>
  </si>
  <si>
    <t>Общество с Ограниченной Ответственностью "Сибсервис"</t>
  </si>
  <si>
    <t>ООО "Реновэкс"</t>
  </si>
  <si>
    <t>ОАО "Севморгео"</t>
  </si>
  <si>
    <t>ООО "Дюамель"</t>
  </si>
  <si>
    <t>оао фск еэс - забайкальское пмэс</t>
  </si>
  <si>
    <t>ооо артель старателей бирра</t>
  </si>
  <si>
    <t>ооо геоэксперт</t>
  </si>
  <si>
    <t>ооо нижнеамурская горная компания</t>
  </si>
  <si>
    <t>ооо вам ф. меридиан</t>
  </si>
  <si>
    <t>Артель "Новая"</t>
  </si>
  <si>
    <t>ооо "Горные россыпи"</t>
  </si>
  <si>
    <t>ООО "ЭСТА"</t>
  </si>
  <si>
    <t>ФГУП "СНИИГГ и МС"</t>
  </si>
  <si>
    <t>дальневосточный региональный центр гмсн</t>
  </si>
  <si>
    <t>УФК по Томской области (ТФ ИНГГ СО РАН)</t>
  </si>
  <si>
    <t>ООО  "ГеоС"</t>
  </si>
  <si>
    <t>ООО ГЕОИНТ</t>
  </si>
  <si>
    <t>ООО "ТюменНИИгипрогаз"</t>
  </si>
  <si>
    <t>Азовский бассейновый филиал ФГУП "Росморпорт"</t>
  </si>
  <si>
    <t>ув.836 от 31.10.13</t>
  </si>
  <si>
    <t>ооо горная компания сибцветметзолото</t>
  </si>
  <si>
    <t>оао камниикигс</t>
  </si>
  <si>
    <t>ооо симбирская группа км</t>
  </si>
  <si>
    <t>ЗАО "Северо-Восточная Угольная Компания"</t>
  </si>
  <si>
    <t>ОАО "КАМПЕС"</t>
  </si>
  <si>
    <t>ООО "СКИТ"</t>
  </si>
  <si>
    <t>ООО "Пермгазэнергосервис-Оса"</t>
  </si>
  <si>
    <t>ооо вятская геологическая компания</t>
  </si>
  <si>
    <t>ооо пирамида</t>
  </si>
  <si>
    <t>ооо скала</t>
  </si>
  <si>
    <t>ооо терминалстрой</t>
  </si>
  <si>
    <t>ооо золотой регион</t>
  </si>
  <si>
    <t>ооо красноярская комплексная инженерно-геологическая экспедиция</t>
  </si>
  <si>
    <t>ооо охотская ггк</t>
  </si>
  <si>
    <t>костина анна витальевна</t>
  </si>
  <si>
    <t>пф костромагазгеофизика ооо газпром георесурс</t>
  </si>
  <si>
    <t>фгуп севзапгеология ф.кировский</t>
  </si>
  <si>
    <t>оао центральная геофизическая экспедиция</t>
  </si>
  <si>
    <t>ооо резерв</t>
  </si>
  <si>
    <t>оао янгеология</t>
  </si>
  <si>
    <t>ооо южгеосервис</t>
  </si>
  <si>
    <t>ооо кубань-гидроспецгеология</t>
  </si>
  <si>
    <t>ооо "а.в.индастри"</t>
  </si>
  <si>
    <t>6459388 от 28.05.2013</t>
  </si>
  <si>
    <t>6459387 от 28.05.2013</t>
  </si>
  <si>
    <t>возврат!</t>
  </si>
  <si>
    <t>оао золото верхоянья зпк</t>
  </si>
  <si>
    <t>но мжф г.Абакана</t>
  </si>
  <si>
    <t>ооо санаторий им.вцспс</t>
  </si>
  <si>
    <t>ип каулина людмила константиновна</t>
  </si>
  <si>
    <t>оао читагеолсъемка</t>
  </si>
  <si>
    <t>ооо горнопромышленная корпорация большой восток</t>
  </si>
  <si>
    <t>ув. 418 от 28.05.2013</t>
  </si>
  <si>
    <t>18.03.2013 (25.03.2013)</t>
  </si>
  <si>
    <t>оао сибнефтегеофизика</t>
  </si>
  <si>
    <t>ооо а.раймонд рус</t>
  </si>
  <si>
    <t>ооо горняк-1</t>
  </si>
  <si>
    <t>имз со ран</t>
  </si>
  <si>
    <t>ООО "Газпромнефть НТЦ"</t>
  </si>
  <si>
    <t xml:space="preserve">ЗАО  Артель старателей " ВИТИМ" </t>
  </si>
  <si>
    <t xml:space="preserve">ГУП ИНХП РБ </t>
  </si>
  <si>
    <t>ооо ответственностью "РН-КрасноярскНИПИнефть"</t>
  </si>
  <si>
    <t>ФГБОУ ВПО НИ ТПУ,ТПУ</t>
  </si>
  <si>
    <t>ЗАО Рудник "Западная-Ключи"</t>
  </si>
  <si>
    <t>ГУ ГОРНО-ГЕОЛОГИЧЕСКОЕ ПРЕДПРИЯТИЕ РС Я ЯКУТСКГЕОЛОГИЯ</t>
  </si>
  <si>
    <t>на возврат 90 тысяч</t>
  </si>
  <si>
    <t>ООО "Газпром геологоразведка"</t>
  </si>
  <si>
    <t>на возврат</t>
  </si>
  <si>
    <t>ООО "Экомстройпроект"</t>
  </si>
  <si>
    <t>ФГУП ЦНИГРИ</t>
  </si>
  <si>
    <t>ООО "Аква"</t>
  </si>
  <si>
    <t>ООО "Поволжскнефть"</t>
  </si>
  <si>
    <t>ГУП РС(Я) "Геологический информационный фонд РС(Я)"</t>
  </si>
  <si>
    <t>ОАО "Томскнефть" ВНК</t>
  </si>
  <si>
    <t>ОАО "Башнефтегеофизика"</t>
  </si>
  <si>
    <t>ООО "Минерал"</t>
  </si>
  <si>
    <t>Филиал ООО "ЛУКОЙЛ-Инжиниринг" "КогалымНИПИнефть в г.Тюмени</t>
  </si>
  <si>
    <t>дпк "Родные просторы"</t>
  </si>
  <si>
    <t xml:space="preserve">Горьковская дирекция по тепловодоснабжению </t>
  </si>
  <si>
    <t>оао "Рудник имени Матросова"</t>
  </si>
  <si>
    <t>ооо "РН-КрасноярскНИПИнефть"</t>
  </si>
  <si>
    <t>ООО "СИБИРСКАЯ ГЕОФИЗИЧЕСКАЯ НАУЧНО-ПРОИЗВОДСТВЕННАЯ КОМПАНИЯ"</t>
  </si>
  <si>
    <t>ООО "Оренбургская Проектная Компания"</t>
  </si>
  <si>
    <t>Закрытое акционерное общество "Васильевский рудник"</t>
  </si>
  <si>
    <t>ооо чувашгео</t>
  </si>
  <si>
    <t>ув.441от 03.06.13</t>
  </si>
  <si>
    <t>ув.438 от 03.06.13</t>
  </si>
  <si>
    <t>ОАО "Дальгеофизика"</t>
  </si>
  <si>
    <t>ООО "Орольдян"</t>
  </si>
  <si>
    <t>ООО "Россыпи"</t>
  </si>
  <si>
    <t xml:space="preserve">ооо "КУРИЛГЕО" </t>
  </si>
  <si>
    <t>ОАО "Росгеология"</t>
  </si>
  <si>
    <t>ООО "Воронежгеология"</t>
  </si>
  <si>
    <t>ООО "Аверс 1"</t>
  </si>
  <si>
    <t>ооо "Компания Горнолыжных Курортов"</t>
  </si>
  <si>
    <t>Васильев Александр Анатольевич (ИП)</t>
  </si>
  <si>
    <t xml:space="preserve">ооо АБСОЛЮТ-АГРО </t>
  </si>
  <si>
    <t xml:space="preserve">ООО "Резерв Регион" </t>
  </si>
  <si>
    <t>оао глебычевский керамический завод</t>
  </si>
  <si>
    <t>ув.448 от 04.06.2013</t>
  </si>
  <si>
    <t>ув.443 от 04.06.2013</t>
  </si>
  <si>
    <t>ув.442 от 04.06.2013</t>
  </si>
  <si>
    <t>ООО"Барзасская экспедиция"</t>
  </si>
  <si>
    <t>ОАО "Севзапгеология"</t>
  </si>
  <si>
    <t>ООО "Бранд"</t>
  </si>
  <si>
    <t>ООО "ПЛАТ-ИК"</t>
  </si>
  <si>
    <t>ООО "ЛИГА"</t>
  </si>
  <si>
    <t>оао прииск дамбуки</t>
  </si>
  <si>
    <t>ув.455 от 05.06.2013</t>
  </si>
  <si>
    <t>СПК "АГРОФИРМА КРАСНАЯ ЗВЕЗДА"</t>
  </si>
  <si>
    <t>оао "Ставропольнефтегеофизика"</t>
  </si>
  <si>
    <t>ООО СПЕЦГЕОСТРОЙ</t>
  </si>
  <si>
    <t>ОАО "Хабречторгпорт"</t>
  </si>
  <si>
    <t>ООО "ПСК Строитель"</t>
  </si>
  <si>
    <t>ОАО АНК "Башнефть" (ПИК "Башнефть-Полюс")</t>
  </si>
  <si>
    <t>ООО "Научно-технический центр геологии и инженерно-геологических изысканий"</t>
  </si>
  <si>
    <t>ОАО "Куприт"</t>
  </si>
  <si>
    <t>ОАО "Компания Вотемиро"</t>
  </si>
  <si>
    <t>ЗАО "Евротэк-Югра"</t>
  </si>
  <si>
    <t>ООО МАГТРАНСМАШ</t>
  </si>
  <si>
    <t>на возврат 13.02.14</t>
  </si>
  <si>
    <t>ОАО "Полярно-Уральское горно-геологическое предприятие"</t>
  </si>
  <si>
    <t>ООО "АСК"</t>
  </si>
  <si>
    <t>ООО 'Газпромнефть Новый Порт'</t>
  </si>
  <si>
    <t>ОАО "КамНИИКИГС"</t>
  </si>
  <si>
    <t>ООО "Железное дело"</t>
  </si>
  <si>
    <t xml:space="preserve">оао "Золото Селигдара" </t>
  </si>
  <si>
    <t>Оао росгеология</t>
  </si>
  <si>
    <t>ЗОЛОТО ВЕРХОЯНЬЯ ЗПК ОАО</t>
  </si>
  <si>
    <t>ОАО "ПКГЭ"</t>
  </si>
  <si>
    <t>ЗАО "СтройГрупп"</t>
  </si>
  <si>
    <t>ооо "СК СевероСтрой"</t>
  </si>
  <si>
    <t>ОАО "ГАЭ"</t>
  </si>
  <si>
    <t xml:space="preserve">оао "Дальморнефтегеофизика" </t>
  </si>
  <si>
    <t>ОАО СКБ ПРИМОРЬЯ "ПРИМСОЦБАНК" Г. ВЛАДИВОСТОК</t>
  </si>
  <si>
    <t>ООО "КБСК"</t>
  </si>
  <si>
    <t>ООО "Георесурс"</t>
  </si>
  <si>
    <t>ООО "ГАЗПРОМНЕФТЬ-ХАНТОС"</t>
  </si>
  <si>
    <t>ооо "Сибнефтегеофизика"</t>
  </si>
  <si>
    <t>ОАО ЦКЭ</t>
  </si>
  <si>
    <t>ООО "Маристый"</t>
  </si>
  <si>
    <t>ООО "Геосиндикат"</t>
  </si>
  <si>
    <t>ООО «Болонойская дайка»</t>
  </si>
  <si>
    <t>з/в от 13.06.13 №218</t>
  </si>
  <si>
    <t>ООО эпц трубопроводсервис</t>
  </si>
  <si>
    <t>з/в от 13.06.13 №219</t>
  </si>
  <si>
    <t>Горьковская дирекция по тепловодоснабжению</t>
  </si>
  <si>
    <t xml:space="preserve">ОАО "ЦИУС ЕЭС" </t>
  </si>
  <si>
    <t>ООО "ГДК Баимская"</t>
  </si>
  <si>
    <t>ООО "Рудник Валунистый"</t>
  </si>
  <si>
    <t>ФГУП "ВИМС"</t>
  </si>
  <si>
    <t xml:space="preserve">ЗАО "ГИДЭК" </t>
  </si>
  <si>
    <t>ооо лукойл-нижневолжск</t>
  </si>
  <si>
    <t>ув.744 от 15.10.13</t>
  </si>
  <si>
    <t>ув.743 от 15.10.13</t>
  </si>
  <si>
    <t>УФК по Кировской области(Департамент финансов (КОГКУСО "Климковский психоневрологический интернат")</t>
  </si>
  <si>
    <t>ФГУП "ИМГРЭ"</t>
  </si>
  <si>
    <t>ОАО "Геоцентр-Москва"</t>
  </si>
  <si>
    <t>ОАО "Читагеолсъемка"</t>
  </si>
  <si>
    <t>ООО "Георесурс-Пермь"</t>
  </si>
  <si>
    <t xml:space="preserve">ЗАО "Калугагеология" </t>
  </si>
  <si>
    <t>оао "Пассажирское автотранспортное предприятие N2"</t>
  </si>
  <si>
    <t xml:space="preserve">ЗАО "ИНСТИТУТ "ЧУВАШГИПРОВОДХОЗ" </t>
  </si>
  <si>
    <t>ООО ЮГГЕОСЕРВИС</t>
  </si>
  <si>
    <t>ПАРУС ООО</t>
  </si>
  <si>
    <t>ооо  Геологическое предприятие "Таежная экспедиция"</t>
  </si>
  <si>
    <t>ООО"Алтайская горно-геологическая партия"</t>
  </si>
  <si>
    <t>ООО "С.К.Б."</t>
  </si>
  <si>
    <t>ОАО "Якутскгеофизика"</t>
  </si>
  <si>
    <t>ООО Эвенкиягеофизика</t>
  </si>
  <si>
    <t>ООО "Северо-Запад"</t>
  </si>
  <si>
    <t>ООО Аурум</t>
  </si>
  <si>
    <t>ув.512 от 17.06.13</t>
  </si>
  <si>
    <t>ув.511 от 17.06.13</t>
  </si>
  <si>
    <t>ООО "Север"</t>
  </si>
  <si>
    <t>ув.510 от 17.06.13</t>
  </si>
  <si>
    <t>ИП Скопинцев В.Г.</t>
  </si>
  <si>
    <t>ув.509 от 17.06.13</t>
  </si>
  <si>
    <t>ооо даксиб</t>
  </si>
  <si>
    <t>ув.505 от 17.06.13</t>
  </si>
  <si>
    <t>ООО "Юбилейное"</t>
  </si>
  <si>
    <t>ув.500 от 17.06.13</t>
  </si>
  <si>
    <t>ув.498 от 17.06.13</t>
  </si>
  <si>
    <t xml:space="preserve">ОАО АГРОФИРМА "МАЯК" </t>
  </si>
  <si>
    <t>ООО "Железный кряж"</t>
  </si>
  <si>
    <t>ув.495 от 17.06.13</t>
  </si>
  <si>
    <t>ООО "ЛУКОЙЛ-Западная Сибирь"</t>
  </si>
  <si>
    <t>ув.484 от 14.06.13</t>
  </si>
  <si>
    <t xml:space="preserve">ФГУГП Гидроспецгеология Филиал Южный региональный центр ГМСН </t>
  </si>
  <si>
    <t>ООО "Тальксиб"</t>
  </si>
  <si>
    <t>ООО "Гидроинжстрой-ЮГ"</t>
  </si>
  <si>
    <t>з/в 284 от 03.10.13</t>
  </si>
  <si>
    <t>ув.699 от 04.10.13</t>
  </si>
  <si>
    <t>ООО СФЕРА ДВ</t>
  </si>
  <si>
    <t>ув 700 от 04.10.13</t>
  </si>
  <si>
    <t xml:space="preserve">ООО СЕВРУ </t>
  </si>
  <si>
    <t>ув.483 от 14.06.13</t>
  </si>
  <si>
    <t>ОАО "Дорожное эксплуатационное предприятие № 192"</t>
  </si>
  <si>
    <t>ув.482 от 17.06.13</t>
  </si>
  <si>
    <t>ООО Научно-производственное предприятие "УралГеоЦентр"</t>
  </si>
  <si>
    <t>ув.479 от 14.06.13</t>
  </si>
  <si>
    <t>ОАО "СПб НИИИ "ЭИЗ</t>
  </si>
  <si>
    <t>ООО "Золотодобывающая компания "Меридиан"</t>
  </si>
  <si>
    <t>ООО "ЦГТ"</t>
  </si>
  <si>
    <t>ооо "Примгидрогео"</t>
  </si>
  <si>
    <t>ЗАО "ТУЛА-БЕТОН"</t>
  </si>
  <si>
    <t xml:space="preserve">ООО "Дальпромсинтез" </t>
  </si>
  <si>
    <t xml:space="preserve">ООО "БАГУЛЬНИК" </t>
  </si>
  <si>
    <t xml:space="preserve">ОАО "Воркутауголь" </t>
  </si>
  <si>
    <t>ФГУП  "НВ НИИГГ"</t>
  </si>
  <si>
    <t>ООО "Енисейбурвод"</t>
  </si>
  <si>
    <t>ООО "Байкалруд"</t>
  </si>
  <si>
    <t>ООО "ПРОГРЕСС"</t>
  </si>
  <si>
    <t>ОАО "Красноярскгеология"</t>
  </si>
  <si>
    <t>ООО "ГеоЦентр-Казань"</t>
  </si>
  <si>
    <t>ОАО "СПб НИИИ "ЭИЗ"</t>
  </si>
  <si>
    <t>ооо "ЕвроХим-ВолгаКалий"</t>
  </si>
  <si>
    <t xml:space="preserve">ГНЦ ФГУГП "Южморгеология" </t>
  </si>
  <si>
    <t>ОАО "Печенгастрой"</t>
  </si>
  <si>
    <t>ООО "Новосибгеомониторинг"</t>
  </si>
  <si>
    <t>ОАО "ЦС "Звездочка" Филиал "35 СРЗ" ОАО "ЦС "Звездочка"</t>
  </si>
  <si>
    <t>ОАО "Лужский комбикормовый завод"</t>
  </si>
  <si>
    <t>УФК по Свердловской области (ФГБОУ ВПО "УГГУ")</t>
  </si>
  <si>
    <t>ООО НЯВЛЕНГА</t>
  </si>
  <si>
    <t>"РЕГ. ЦЕНТР ПРОЕКТИРОВАНИЯ И ДОКУМЕНТ.-ТЕХН. СОПРОВОЖД." ООО</t>
  </si>
  <si>
    <t>ООО "Аверс-1" Томский филиал</t>
  </si>
  <si>
    <t>з/в 266 от 23.08.013</t>
  </si>
  <si>
    <t>возврат д/с</t>
  </si>
  <si>
    <t>ООО Геотехстрой</t>
  </si>
  <si>
    <t>з/в 268 от 23.08.13</t>
  </si>
  <si>
    <t>ФКУ ИК-1 УФСИН России по Кировской области</t>
  </si>
  <si>
    <t>з/в 267 от 23.08.13</t>
  </si>
  <si>
    <t>ув.675 от 26.08.13</t>
  </si>
  <si>
    <t>КУЗНЕЦОВА МАГНОЛИЯ ИВАНОВНА</t>
  </si>
  <si>
    <t xml:space="preserve"> ООО Специализированное геологоразведочное предприятие "ГидроГео"</t>
  </si>
  <si>
    <t xml:space="preserve">МАТЮШКИНСКАЯ ВЕРТИКАЛЬ ооо  </t>
  </si>
  <si>
    <t>з/в 295 от 14.10.13</t>
  </si>
  <si>
    <t>з/в 294 от 14.10.13</t>
  </si>
  <si>
    <t>ООО "УралВольфрам"</t>
  </si>
  <si>
    <t>ооо "ППП Искусственные сооружения"</t>
  </si>
  <si>
    <t xml:space="preserve">ООО "СПОРИНА" </t>
  </si>
  <si>
    <t>ооо "эмгс"</t>
  </si>
  <si>
    <t>ув.741 от 15.10.13</t>
  </si>
  <si>
    <t>когбуз санаторий для детей с родителями "лесная сказка"</t>
  </si>
  <si>
    <t>ув.740 от 15.10.13</t>
  </si>
  <si>
    <t>ООО "СФЕРА ДВ"</t>
  </si>
  <si>
    <t>ув.733 от 15.10.13</t>
  </si>
  <si>
    <t>ооо "Достояние"</t>
  </si>
  <si>
    <t>надо=300 000,00 См. п.112</t>
  </si>
  <si>
    <t>ООО "ИНГЕОТЕХ" Филиал №17 ОАО "Томскпромстройбанк"</t>
  </si>
  <si>
    <t>ооо росагропром</t>
  </si>
  <si>
    <t>ооо корпорация роснефтегаз</t>
  </si>
  <si>
    <t>ооо россыпи</t>
  </si>
  <si>
    <t>оао детринская ггк</t>
  </si>
  <si>
    <t>ув.760 от 16.10.13</t>
  </si>
  <si>
    <t>ув.761 от 16.10.13</t>
  </si>
  <si>
    <t>ув.762 от 16.10.13</t>
  </si>
  <si>
    <t>ув.764 от 16.10.13</t>
  </si>
  <si>
    <t>ув.766 от 16.10.13</t>
  </si>
  <si>
    <t>ув.772 от 16.10.13</t>
  </si>
  <si>
    <t>ооо геолстрой</t>
  </si>
  <si>
    <t>ув.773 от 16.10.13</t>
  </si>
  <si>
    <t xml:space="preserve">Департамент финансов Вологодской области(БУ СО ВО "Ивановский детский дом-интернат для умственно отсталых детей" </t>
  </si>
  <si>
    <t>ООО "РЕВИК ПРО"</t>
  </si>
  <si>
    <t>ООО 'База отдыха 'Калацкое'</t>
  </si>
  <si>
    <t>ооо "Научно-производственное предприятие "Квант"</t>
  </si>
  <si>
    <t>ООО "Научно-аналитический центр "ВНИГРИ-Нефтегаз"</t>
  </si>
  <si>
    <t xml:space="preserve">ООО "Биробиджанское дорожное ремонтно-строительное управление" </t>
  </si>
  <si>
    <t>ОАО "Институт "Новгородинжпроект"</t>
  </si>
  <si>
    <t>з/в от 20.06.13 №229</t>
  </si>
  <si>
    <t>ООО "Гео групп"</t>
  </si>
  <si>
    <t>ООО "Четвертая Горно-Геологическая Компания"</t>
  </si>
  <si>
    <t>ооо "БАЛАКОВСКИЙ МЕТАЛЛ"</t>
  </si>
  <si>
    <t>зао "Недра"</t>
  </si>
  <si>
    <t>ООО "КёнигсБиф"</t>
  </si>
  <si>
    <t>ООО " Южгеосервис"</t>
  </si>
  <si>
    <t>ООО "НАЦ "ВНИГРИ - Нефтегаз"</t>
  </si>
  <si>
    <t xml:space="preserve">ОАО "СОСНОВГЕО" </t>
  </si>
  <si>
    <t>ООО "Метро Кэш энд Керри"</t>
  </si>
  <si>
    <t>ооо "Даггеомониторинг"</t>
  </si>
  <si>
    <t>ООО "Иркутская нефтяная компания" (ООО "ИНК")</t>
  </si>
  <si>
    <t>"РН-КрасноярскНИПИнефть"</t>
  </si>
  <si>
    <t>ООО "Кутум"</t>
  </si>
  <si>
    <t>ОАО "Верхневолжскнефтепровод"</t>
  </si>
  <si>
    <t>ОАО "Красноярскгеолсъемка"</t>
  </si>
  <si>
    <t xml:space="preserve">ОАО "Букет Чувашии" </t>
  </si>
  <si>
    <t>зао Вологодский мясокомбинат</t>
  </si>
  <si>
    <t xml:space="preserve">ооо "ВОЛЖСКИЕ ВОДЫ - К" </t>
  </si>
  <si>
    <t xml:space="preserve">ОАО "ТОМСКГЕОМОНИТОРИНГ" </t>
  </si>
  <si>
    <t>ООО "СКОРПИОН"</t>
  </si>
  <si>
    <t>ФКУ ИК-5 УФСИН России по Чувашской Республике - Чувашии</t>
  </si>
  <si>
    <t>ООО "ЮЦЭН"</t>
  </si>
  <si>
    <t>ООО ИНЖЭК-Альянс</t>
  </si>
  <si>
    <t>Коттеджно-эксплуатационный потребительский кооператив "Усадьба"</t>
  </si>
  <si>
    <t>ФГУНПП "Аэрогеология"</t>
  </si>
  <si>
    <t>СПИРИН ИГОРЬ НИКОЛАЕВИЧ</t>
  </si>
  <si>
    <t>ГНЦ ФГУГП "Южморгеология"</t>
  </si>
  <si>
    <t xml:space="preserve">ооо "МК-137" </t>
  </si>
  <si>
    <t xml:space="preserve">ООО "Нера" </t>
  </si>
  <si>
    <t xml:space="preserve">ООО "Сентябрь" </t>
  </si>
  <si>
    <t>зао смена</t>
  </si>
  <si>
    <t>ув.672 от 22.08.13</t>
  </si>
  <si>
    <t>ооо ас прииск дражный</t>
  </si>
  <si>
    <t>ув.669 от 22.08.13</t>
  </si>
  <si>
    <t>АУ "Научно - аналитический центр рационального недропользования им. В.И. Шпильмана"</t>
  </si>
  <si>
    <t>ОАО "ХЛЕБ"</t>
  </si>
  <si>
    <t>ОАО "Иркутскгеофизика"</t>
  </si>
  <si>
    <t xml:space="preserve">ООО "Золото Дельмачик" </t>
  </si>
  <si>
    <t xml:space="preserve">ООО"ГИДЭК" </t>
  </si>
  <si>
    <t>ООО "Гео САХА"</t>
  </si>
  <si>
    <t>ОАО "Цимлянские вина"</t>
  </si>
  <si>
    <t>з/в от 17.06.13 № 220</t>
  </si>
  <si>
    <t xml:space="preserve">ооо "Приморгеология" </t>
  </si>
  <si>
    <t>ЗАО "Нурлатский сахар"</t>
  </si>
  <si>
    <t>ОАО "Псковский хлебокомбинат"</t>
  </si>
  <si>
    <t>ООО "Селена-Пермь"</t>
  </si>
  <si>
    <t>ОАО "Прииск Соловьевский"</t>
  </si>
  <si>
    <t>ООО "ГРП "Угрюм-река"</t>
  </si>
  <si>
    <t>ООО "ЛукБелОйл"</t>
  </si>
  <si>
    <t>ооо волжские воды - к</t>
  </si>
  <si>
    <t>ув.517 от 28.06.2013</t>
  </si>
  <si>
    <t>ОАО 'СУРГУТНЕФТЕГАЗ'</t>
  </si>
  <si>
    <t>МУП ДОРРЕМСТРОЙ БЛАГОВЕЩЕНСКОГО РАЙОНА</t>
  </si>
  <si>
    <t>ГИН СО РАН (Бурятия)</t>
  </si>
  <si>
    <t xml:space="preserve">ООО "ВОДОКАНАЛ" </t>
  </si>
  <si>
    <t>ЗАО "Псковский молочный комбинат"</t>
  </si>
  <si>
    <t>ооо а/с нимгеркан</t>
  </si>
  <si>
    <t>ув.516 от 28.06.2013</t>
  </si>
  <si>
    <t>ООО "Агрокомплекс Волжский"</t>
  </si>
  <si>
    <t>ООО "КреативГео"</t>
  </si>
  <si>
    <t>ЗАО "Казанский научно-инженерный центр"ОТЭК"</t>
  </si>
  <si>
    <t xml:space="preserve">ОАО "УГСЭ" </t>
  </si>
  <si>
    <t>ООО "Артель старателей "Тал"</t>
  </si>
  <si>
    <t>ООО НПФ "Академия воды"</t>
  </si>
  <si>
    <t>ООО "Южно-Уральская инвестиционная компания"</t>
  </si>
  <si>
    <t>ООО "Каббалкгеология"</t>
  </si>
  <si>
    <t xml:space="preserve">ОАО "Ставропольнефтегеофизика" </t>
  </si>
  <si>
    <t>ООО "Крип-Тон"</t>
  </si>
  <si>
    <t>ДОАО "Спецгазавтотранс" ОАО "Газпром"</t>
  </si>
  <si>
    <t>НА ВОЗАРАТ</t>
  </si>
  <si>
    <t xml:space="preserve">ООО "СУЭК-Хакасия" </t>
  </si>
  <si>
    <t>"ЗДП "Зимовичи" ООО</t>
  </si>
  <si>
    <t>ООО "ВЫБОРГСКИЕ ГРАНИТЫ"</t>
  </si>
  <si>
    <t>ИП Трущенкова Светлана Юрьевна</t>
  </si>
  <si>
    <t>ООО "Юговской  Комбинат Молочных Продуктов"</t>
  </si>
  <si>
    <t>Общество с ограниченной ответственностью "Буртуйский уголь"</t>
  </si>
  <si>
    <t>з/в 301 от 05.11.13</t>
  </si>
  <si>
    <t xml:space="preserve">ООО "Уральское горно-геологическое агентство" </t>
  </si>
  <si>
    <t>ООО "Дубенский кирпичный завод"</t>
  </si>
  <si>
    <t>ООО "Аксайская металлургическая компания"</t>
  </si>
  <si>
    <t>ООО "РН-Эксплорейшн"</t>
  </si>
  <si>
    <t>ООО "Центр Спорта и Отдыха"</t>
  </si>
  <si>
    <t>ФГАОУ ВПО "Казанский (Приволжский) федеральный университет"</t>
  </si>
  <si>
    <t>КХК ОАО "Краснодонское"</t>
  </si>
  <si>
    <t>ОАО "Камчатгеология"</t>
  </si>
  <si>
    <t>ООО "ТНК-УВАТ"</t>
  </si>
  <si>
    <t>Общество с ограниченной ответственностью "Андезит"</t>
  </si>
  <si>
    <t>ООО РЕГИОН-СТРОЙ</t>
  </si>
  <si>
    <t>ШЕЛЛ НЕФТЕГАЗ ДЕВЕЛОПМЕНТ</t>
  </si>
  <si>
    <t>Исетский Щебеночный завод ОАО "ПНК"</t>
  </si>
  <si>
    <t>ООО "СБК"</t>
  </si>
  <si>
    <t>ООО Урупский Водоканал"</t>
  </si>
  <si>
    <t>Федеральное государственное унитарное предприятие Государственный научный центр Российской Федерации "Всероссийский научно-исследовательский институт геологичес</t>
  </si>
  <si>
    <t>ОАО "ПНК"</t>
  </si>
  <si>
    <t>ООО "Темняковский Водоканал"</t>
  </si>
  <si>
    <t>ув. 857 от 13.11.2013</t>
  </si>
  <si>
    <t xml:space="preserve">Станкевич С.Т. (Госконтракт 10/13) </t>
  </si>
  <si>
    <t>ув. 858 от 13.11.2013</t>
  </si>
  <si>
    <t>ОАО "ШАЛЫМСКАЯ ГРЭ"</t>
  </si>
  <si>
    <t>ООО "Омолонская золоторудная компания"</t>
  </si>
  <si>
    <t>ИП Статеев Александр  Сергеевич</t>
  </si>
  <si>
    <t>ООО "Прогрес-С"</t>
  </si>
  <si>
    <t>ув.1034 от 25.12.13</t>
  </si>
  <si>
    <t>ув.1043 от 25.12.13</t>
  </si>
  <si>
    <t>ООО "САХАЛИНБУРВОД"</t>
  </si>
  <si>
    <t>ув.1039 от 25.12.13</t>
  </si>
  <si>
    <t>ООО "Магаданская дорожная компания"</t>
  </si>
  <si>
    <t>ув.1050 от 26.12.13</t>
  </si>
  <si>
    <t>Общество с ограниченной ответственностью Золоторудная компания "Грейн-Стар"</t>
  </si>
  <si>
    <t>ув.1036 от 25.12.13</t>
  </si>
  <si>
    <t>ФГУП ВНИИ минерального сырья им. Н.М.Федоровского</t>
  </si>
  <si>
    <t>ув. 865 от 13.11.2013</t>
  </si>
  <si>
    <t>ОАО "Двойнянский элеватор"</t>
  </si>
  <si>
    <t>ООО Геонефтегаз</t>
  </si>
  <si>
    <t>ООО Инерт</t>
  </si>
  <si>
    <t>ООО Братская буровая компания</t>
  </si>
  <si>
    <t>ув. 867 от 14.11.2013</t>
  </si>
  <si>
    <t>ув. 869 от 14.11.2013</t>
  </si>
  <si>
    <t>ув. 870 от 14.11.2013</t>
  </si>
  <si>
    <t>ув. 871 от 14.11.2013</t>
  </si>
  <si>
    <t>ООО Сиббурвод</t>
  </si>
  <si>
    <t>ООО Грэйс</t>
  </si>
  <si>
    <t>ув. 872 от 14.11.2013</t>
  </si>
  <si>
    <t>ув. 878 от 14.11.2013</t>
  </si>
  <si>
    <t>ув. 879 от 14.11.2013</t>
  </si>
  <si>
    <t>ООО НПФ Геопроект</t>
  </si>
  <si>
    <t>ООО Эко партнер</t>
  </si>
  <si>
    <t>ООО РДБ</t>
  </si>
  <si>
    <t>ув. 883 от 14.11.2013</t>
  </si>
  <si>
    <t>ув. 884 от 14.11.2013</t>
  </si>
  <si>
    <t>ув. 885 от 14.11.2013</t>
  </si>
  <si>
    <t>Красноярский филиал ЗАО "ССК"</t>
  </si>
  <si>
    <t>ПРОИЗВОДСТВЕННЫЙ КООПЕРАТИВ (АРТЕЛЬ)СТАРАТЕЛЕЙ НОВАЯ</t>
  </si>
  <si>
    <t>МУП "Калачводоканал"</t>
  </si>
  <si>
    <t>ОАО ПЛЕМЕННОЙ ЗАВОД "ОКТЯБРЬСКИЙ"</t>
  </si>
  <si>
    <t>ООО "ВолгоУралНИПИгаз"</t>
  </si>
  <si>
    <t>Общество с ограниченной ответственностью "Промэкосервис"</t>
  </si>
  <si>
    <t>ШЕЛЛ НЕФТЕГАЗ ДЕВЕЛОПМЕНТ (I) ОБЩЕСТВО С ОГР. ОТВЕТСТВЕННОСТЬЮ</t>
  </si>
  <si>
    <t>ООО "АльфаПластер"</t>
  </si>
  <si>
    <t>Музей-заповедник "Кижи"</t>
  </si>
  <si>
    <t>САНЭКО НПФ ОБЩЕСТВО С ОГРАНИЧЕННОЙ ОТВЕТСТВЕННОСТЬЮ</t>
  </si>
  <si>
    <t>Закрытое акционерное общество "Артель старателей "Витим"</t>
  </si>
  <si>
    <t>ОАО "ННП"</t>
  </si>
  <si>
    <t>ФГУП "ВСЕГЕИ"</t>
  </si>
  <si>
    <t>ОАО "АГГЭ"</t>
  </si>
  <si>
    <t>ОАО ПНГ</t>
  </si>
  <si>
    <t>ООО ЗАС Альфа</t>
  </si>
  <si>
    <t>ОАО "ОГРЭ"</t>
  </si>
  <si>
    <t>ФГУНПП "ПМГРЭ"</t>
  </si>
  <si>
    <t>ООО "КОНГО"</t>
  </si>
  <si>
    <t>ФГУП "ВНИИОкеангеология им.И.С.Грамберга"</t>
  </si>
  <si>
    <t xml:space="preserve">ООО "Цемент Поволжья" </t>
  </si>
  <si>
    <t>ФГУГП "ГИДРОСПЕЦГЕОЛОГИЯ"</t>
  </si>
  <si>
    <t>ОАО "Магэ"</t>
  </si>
  <si>
    <t>ООО "РН-УфаНИПИнефть"</t>
  </si>
  <si>
    <t>ОАО "ОРИХ"</t>
  </si>
  <si>
    <t>ООО "Смарт"</t>
  </si>
  <si>
    <t>ООО "Юцэн"</t>
  </si>
  <si>
    <t>ООО "Геосервис"</t>
  </si>
  <si>
    <t>ООО "Геотехстрой"</t>
  </si>
  <si>
    <t>ОАО "Нарьян-Марсейсморазведка"</t>
  </si>
  <si>
    <t>ФГУП "ВСЕГИНГЕО"</t>
  </si>
  <si>
    <t>ООО "Борскнефть"</t>
  </si>
  <si>
    <t>ООО "Финансгрупп"</t>
  </si>
  <si>
    <t>ув. 526 от 09.07.2013</t>
  </si>
  <si>
    <t>ГПКК "КНИИГиМС"</t>
  </si>
  <si>
    <t>ув. 527 от 09.07.2013</t>
  </si>
  <si>
    <t>ООО "Геокарт"</t>
  </si>
  <si>
    <t>ув. 531 от 09.07.2013</t>
  </si>
  <si>
    <t>ув. 533 от 09.07.2013</t>
  </si>
  <si>
    <t>ПФ "Костромагазгеофизика" ООО "Газпром георесурс"</t>
  </si>
  <si>
    <t>ОА "Красноярскгеология"</t>
  </si>
  <si>
    <t>ООО "Автолидер"</t>
  </si>
  <si>
    <t>ООО "Днепр-Голд"</t>
  </si>
  <si>
    <t>ЗАО "ГИДЭК"</t>
  </si>
  <si>
    <t>ООО "Дороги Плюс"</t>
  </si>
  <si>
    <t>ОАО "Геотек Сейсморазведка"</t>
  </si>
  <si>
    <t>филиал ООО "Лукойл-Инжиниринг" "КалининградНИПИморнефть"</t>
  </si>
  <si>
    <t>ооо "КОЛОС"</t>
  </si>
  <si>
    <t>ОАО "Орбита"</t>
  </si>
  <si>
    <t>МУП "Родное подворье"</t>
  </si>
  <si>
    <t>ГУП "Кубаньгеология"</t>
  </si>
  <si>
    <t>ООО Гидравлика</t>
  </si>
  <si>
    <t>СНТ "АВЛОГА"</t>
  </si>
  <si>
    <t>ОАО "Уралгидроэкспедиция"</t>
  </si>
  <si>
    <t>ооо "Биробиджанское дорожное ремонтно-строительное управление"</t>
  </si>
  <si>
    <t>оао "Таймыргеофизика"</t>
  </si>
  <si>
    <t>ооо РН-КрасноярскНИПИнефть"</t>
  </si>
  <si>
    <t xml:space="preserve">ООО "ГРАВЕЛИТ" </t>
  </si>
  <si>
    <t xml:space="preserve">СПК "Алексеевский" </t>
  </si>
  <si>
    <t>ООО "Карбонат"</t>
  </si>
  <si>
    <t>ЗАО "Золото Северного Урала"</t>
  </si>
  <si>
    <t>ООО "Востокгеофизика"</t>
  </si>
  <si>
    <t>ооо "Геосервис"</t>
  </si>
  <si>
    <t>ОАО "ГЕОТЕК Сейсморазведка"</t>
  </si>
  <si>
    <t xml:space="preserve">Уральский филиал ООО "СПОРТМАСТЕР" </t>
  </si>
  <si>
    <t>ЗАО "Актуальная геология"</t>
  </si>
  <si>
    <t>ОАО "ГК "ГОРА БЕЛАЯ"</t>
  </si>
  <si>
    <t>ООО "Забайкал Ойл"</t>
  </si>
  <si>
    <t>ООО "Сахалинуголь-3"</t>
  </si>
  <si>
    <t>ОАО "Концерн Росэнергоатом"</t>
  </si>
  <si>
    <t>ООО "АРГО"</t>
  </si>
  <si>
    <t>ооо "МВС-геологоразведка"</t>
  </si>
  <si>
    <t>ООО "Батайский завод стройдеталь"</t>
  </si>
  <si>
    <t>ооо "Би Хай Инвест"</t>
  </si>
  <si>
    <t>ООО Геодин</t>
  </si>
  <si>
    <t>ооо "Региональный нефтяной консорциум"</t>
  </si>
  <si>
    <t>ООО "Гатчинская гольф-деревня"</t>
  </si>
  <si>
    <t>ОАО "ТОМСКГЕОМОНИТОРИНГ" филиал №17 ОАО "Томскпромстройбанк"</t>
  </si>
  <si>
    <t>ув.826 от 30.10.13</t>
  </si>
  <si>
    <t>оао пензадизельмаш</t>
  </si>
  <si>
    <t>ув.827 от 30.10.13</t>
  </si>
  <si>
    <t>никольский филиал ооо азия цемент</t>
  </si>
  <si>
    <t>ув.832 от 30.10.13</t>
  </si>
  <si>
    <t>ув.834 от 30.10.13</t>
  </si>
  <si>
    <t>ООО "Ас-Магистраль-Сервис"</t>
  </si>
  <si>
    <t>Куйбышевская гидрогеологическая экспедиция ОАО "Волгагеология"</t>
  </si>
  <si>
    <t>ув.823 от 25.10.13</t>
  </si>
  <si>
    <t>ув.821 от 25.10.13</t>
  </si>
  <si>
    <t>ООО "Ресурсы Албазино"</t>
  </si>
  <si>
    <t xml:space="preserve">ФГУП ГНЦ РФ "ВНИИгеосистем" </t>
  </si>
  <si>
    <t>ООО "ВАЛИГОР"</t>
  </si>
  <si>
    <t>СКО "РАЕН"</t>
  </si>
  <si>
    <t>ООО "Хорошево-Гео"</t>
  </si>
  <si>
    <t>ооо нпп "Квант"</t>
  </si>
  <si>
    <t>ООО "ЯРОЛГА"</t>
  </si>
  <si>
    <t>ООО "Примгидрогео"</t>
  </si>
  <si>
    <t>ФГУГП "Урангео"</t>
  </si>
  <si>
    <t>ФГУП "ВНИГРИ"</t>
  </si>
  <si>
    <t>Научный центр ГЭИ КФ ФГУНПП "Росгеолфонд"</t>
  </si>
  <si>
    <t>ООО НПП "УралГеоЦентр"</t>
  </si>
  <si>
    <t>ОАО "Ивановогеология"</t>
  </si>
  <si>
    <t>ОАО "Кабардино-Балкарская геологоразведочная экспедиция</t>
  </si>
  <si>
    <t>ОАО "СН-МНГ"</t>
  </si>
  <si>
    <t>ГГУП "СФ "Минерал"</t>
  </si>
  <si>
    <t>ГУ ГГП РС Я Якутскгеология</t>
  </si>
  <si>
    <t>ОАО "Институт территориального планирования "Кировское архитектурное землеустроительное проектно-изыскательское предприятие"</t>
  </si>
  <si>
    <t>ООО "Промуголь"</t>
  </si>
  <si>
    <t>ЗАО Агроводоканал</t>
  </si>
  <si>
    <t>ВОЗВРАТ</t>
  </si>
  <si>
    <t>з/в 246 от 12.07.2013</t>
  </si>
  <si>
    <t>з/в 244 от 12.07.2013</t>
  </si>
  <si>
    <t>з/в 245 от 12.07.2013</t>
  </si>
  <si>
    <t>ув.895 от 20.11.13</t>
  </si>
  <si>
    <t>ооо куединский мясокомбинат</t>
  </si>
  <si>
    <t>ув.901 от 20.11.13</t>
  </si>
  <si>
    <t>ув. 560 от 15.07.2013</t>
  </si>
  <si>
    <t>МУАД АК "Алроса" (ОАО)</t>
  </si>
  <si>
    <t>ув. 566 от 15.07.2013</t>
  </si>
  <si>
    <t>ув. 568 от 15.07.2013</t>
  </si>
  <si>
    <t>ЗАО "Сибирская геологическая компания"</t>
  </si>
  <si>
    <t>ООО "Агванд"</t>
  </si>
  <si>
    <t>ФГУП ГНЦ РФ "ВНИИгеосистем"</t>
  </si>
  <si>
    <t>ОАО Волгагеология</t>
  </si>
  <si>
    <t>ОАО "Севморнефтегеофизика"</t>
  </si>
  <si>
    <t>ув. 580 от 16.07.2013</t>
  </si>
  <si>
    <t>ООО "Горное"</t>
  </si>
  <si>
    <t>УФК по Чеченской Республике (ГГНТУ им. акад. М.Д. Миллионщикова)</t>
  </si>
  <si>
    <t>ЗАО "АПК "Ставхолдинг"</t>
  </si>
  <si>
    <t>ОАО "Кавказгидрогеология"</t>
  </si>
  <si>
    <t>ув. 583 от 16.07.2013</t>
  </si>
  <si>
    <t>ООО "Дорожник"</t>
  </si>
  <si>
    <t>ув. 586 от 16.07.2013</t>
  </si>
  <si>
    <t>ОАО "НПЦ "Недра"</t>
  </si>
  <si>
    <t>ООО "НьюТек Сервисез"</t>
  </si>
  <si>
    <t>ОАО "Земетчинский сахарный завод"</t>
  </si>
  <si>
    <t>ЗАО "Дорожник"</t>
  </si>
  <si>
    <t>ООО "Станголд"</t>
  </si>
  <si>
    <t>Захаров Алексей Николаевич</t>
  </si>
  <si>
    <t>ООО "А/С "Нимгеркан"</t>
  </si>
  <si>
    <t>з/в 248 от 16.07.2013</t>
  </si>
  <si>
    <t>ув. 590 от 17.07.2013</t>
  </si>
  <si>
    <t>ООО "Геотехсервис"</t>
  </si>
  <si>
    <t>ув. 591 от 17.07.2013</t>
  </si>
  <si>
    <t>ООО "ИТПЦ "Экопром"</t>
  </si>
  <si>
    <t>ув. 592 от 17.07.2013</t>
  </si>
  <si>
    <t>ООО "БМГ-Транс"</t>
  </si>
  <si>
    <t>ув. 597 от 17.07.2013</t>
  </si>
  <si>
    <t>ООО "Артель старателей "Среднекан"</t>
  </si>
  <si>
    <t>ув. 598 от 17.07.2013</t>
  </si>
  <si>
    <t>ООО "Геологоразведочная фирма "Кратон"</t>
  </si>
  <si>
    <t>ув. 599 от 17.07.2013</t>
  </si>
  <si>
    <t>ув. 605 от 18.07.2013</t>
  </si>
  <si>
    <t>ув. 606 от 18.07.2013</t>
  </si>
  <si>
    <t>ООО "Амилко"</t>
  </si>
  <si>
    <t>ФГУП ВНИГНИ</t>
  </si>
  <si>
    <t>ООО "Пермский территориальный центр государственного мониторинга состояния недр"</t>
  </si>
  <si>
    <t>ОАО "СХП "Вощажниково"</t>
  </si>
  <si>
    <t>ОАО "Татнефть"имени В.Д.Шашина</t>
  </si>
  <si>
    <t>ООО "Ингул"</t>
  </si>
  <si>
    <t>ОАО "Прииск Дамбуки"</t>
  </si>
  <si>
    <t>з/в 249 от 17.07.2013</t>
  </si>
  <si>
    <t>з/в 250 от 17.07.2013</t>
  </si>
  <si>
    <t>Справка 19.07.13</t>
  </si>
  <si>
    <t>Справка 22.07.13</t>
  </si>
  <si>
    <t xml:space="preserve">ООО "Удмуртская национальная нефтяная компания" </t>
  </si>
  <si>
    <t>ООО УК "Новопокровский Источник"</t>
  </si>
  <si>
    <t>АОР (НП) ИНСТИТУТ ПСКОВВОДПРОЕКТ</t>
  </si>
  <si>
    <t>ООО "Разведывательно-исследовательская компания" "РиК"</t>
  </si>
  <si>
    <t xml:space="preserve">ООО Научно-производственная фирма "Нефтетехпроект" </t>
  </si>
  <si>
    <t>ОАО "МАГЭ"</t>
  </si>
  <si>
    <t>ОАО "Нижне - Ленское"</t>
  </si>
  <si>
    <t>ОАО ЗДП Коболдо</t>
  </si>
  <si>
    <t>ООО"ЛенаНефтеГаз"</t>
  </si>
  <si>
    <t>НПФ АКВАСТРИМ ООО</t>
  </si>
  <si>
    <t xml:space="preserve">ООО ЮУГРП </t>
  </si>
  <si>
    <t>ООО "АКВА-ЭКОлогия"</t>
  </si>
  <si>
    <t>ОАО "УЗЭМИК"</t>
  </si>
  <si>
    <t>ОАО "СНГФ"</t>
  </si>
  <si>
    <t>ООО "Арина Ресортс"</t>
  </si>
  <si>
    <t>ООО ОРЛИК</t>
  </si>
  <si>
    <t>Щербаков Андрей Алексеевич (ИП)</t>
  </si>
  <si>
    <t>ув. 1007 от 12.12.2013</t>
  </si>
  <si>
    <t>ОАО "Золоторудная компания ПАВЛИК"</t>
  </si>
  <si>
    <t>ув. 1014 от 12.12.2013</t>
  </si>
  <si>
    <t>ООО "Пермская Алюминиевая Компания"</t>
  </si>
  <si>
    <t>ООО "Иркутск-гео"</t>
  </si>
  <si>
    <t>ООО "Агат"</t>
  </si>
  <si>
    <t>ООО ШЕЛЛ НЕФТЕГАЗ ДЕВЕЛОПМЕНТ (I)</t>
  </si>
  <si>
    <t>ЗАО а/с "Золотой полюс"</t>
  </si>
  <si>
    <t>ЗАО "Простор"</t>
  </si>
  <si>
    <t>ООО "РН-КрасноярскНИПИнефть"</t>
  </si>
  <si>
    <t xml:space="preserve">ЗАО "Карат" </t>
  </si>
  <si>
    <t>ИНЭМ ПК ООО</t>
  </si>
  <si>
    <t xml:space="preserve">  автономное учреждение Ханты-Мансийского автономного округа - Югры "Научно-аналитический центр рационального недропользования им.В.И.Шпильмана"</t>
  </si>
  <si>
    <t>ЗАО "Сибирские ресурсы"</t>
  </si>
  <si>
    <t>автономное учреждение Ханты-Мансийского автономного округа - Югры "Научно-аналитический центр рационального недропользования им.В.И.Шпильмана"</t>
  </si>
  <si>
    <t>ИВПС КарНЦ РАН</t>
  </si>
  <si>
    <t>ЗАО "Лактис"</t>
  </si>
  <si>
    <t>ООО "Крестецкое карьероуправление"</t>
  </si>
  <si>
    <t>ОАО "РН-Няганьнефтегаз"</t>
  </si>
  <si>
    <t>ОАО "Кавказгеолсъемка"</t>
  </si>
  <si>
    <t>ОАО "Бийская льняная компания"</t>
  </si>
  <si>
    <t>ОАО "МН "Дружба"</t>
  </si>
  <si>
    <t>ООО "Гидростройпроект"</t>
  </si>
  <si>
    <t xml:space="preserve">  ЗАО ГРК Дальгеология</t>
  </si>
  <si>
    <t>ОАО "Сарылах-Сурьма"</t>
  </si>
  <si>
    <t>ООО "СЗРК"</t>
  </si>
  <si>
    <t xml:space="preserve">ООО "Экомстройпроект" </t>
  </si>
  <si>
    <t>ОАО "Астон" Морозовский филиал</t>
  </si>
  <si>
    <t>ООО "Водоканал"</t>
  </si>
  <si>
    <t>заявка на возврат 0308 от 17.12.2013</t>
  </si>
  <si>
    <t>ООО "ОРЛИК"</t>
  </si>
  <si>
    <t>ув. 1006 от 11.12.2013</t>
  </si>
  <si>
    <t>ЗАО "Серебро Магадана"</t>
  </si>
  <si>
    <t>Производственный кооператив-Артель старателей "Невьянский прииск"</t>
  </si>
  <si>
    <t xml:space="preserve">ООО "НОВАТЭК-ЮРХАРОВНЕФТЕГАЗ" </t>
  </si>
  <si>
    <t>ООО "СКЗ"</t>
  </si>
  <si>
    <t xml:space="preserve">ООО Горнопромышленная компания Алтай </t>
  </si>
  <si>
    <t xml:space="preserve">ОАО "Южуралзолото Группа Компаний" </t>
  </si>
  <si>
    <t>ООО "Дагестанский Цементный Комбинат"</t>
  </si>
  <si>
    <t>ООО "РН-Уватнефтегаз"</t>
  </si>
  <si>
    <t>ЗАО "Углегорск-Цемент"</t>
  </si>
  <si>
    <t>ФКУ ИК-1 УФСИН России по Республике Карелия</t>
  </si>
  <si>
    <t>ФКУ ЛИУ-4 УФСИН России по Республике Карелия</t>
  </si>
  <si>
    <t>ООО "СИБИРСКИЙ ТОПЛИВНО -ЭНЕРГЕТИЧЕСКИЙ КОМПЛЕКС"</t>
  </si>
  <si>
    <t>ООО "Старатель"</t>
  </si>
  <si>
    <t>ООО "Пермгазэнергосервис - Оса"</t>
  </si>
  <si>
    <t>ООО Научно-производственное предприятие " Южгеоресурс"</t>
  </si>
  <si>
    <t>ООО Специализированное геологоразведочное предприятие "ГидроГео"</t>
  </si>
  <si>
    <t>ООО "Эколого-гидрогеологическое предприятие ЭКОМОНИТОРИНГ"</t>
  </si>
  <si>
    <t>ООО "Кубань-Гидроспецгеология"</t>
  </si>
  <si>
    <t>"Уруссинское предприятие нерудных материалов"</t>
  </si>
  <si>
    <t>ОАО "Ленинский Путь"</t>
  </si>
  <si>
    <t>ОАО "СУЭК-Кузбасс"</t>
  </si>
  <si>
    <t>ООО "Седьмой континент"</t>
  </si>
  <si>
    <t>ув. 1027/1  от 24.12.2013</t>
  </si>
  <si>
    <t>ООО "Приискатель"</t>
  </si>
  <si>
    <t>ув. 1031/1  от 24.12.2013</t>
  </si>
  <si>
    <t>А. С. ПЛАМЯ</t>
  </si>
  <si>
    <t>ув. 1025/1 от 24.12.2013</t>
  </si>
  <si>
    <t>ООО Золоторудная компания "Грейн-Стар"</t>
  </si>
  <si>
    <t>ув. 1028/1  от 24.12.2013</t>
  </si>
  <si>
    <t>ООО ВПФ "ПССВ"</t>
  </si>
  <si>
    <t>ООО "Газпром ПХГ"</t>
  </si>
  <si>
    <t>ОАО  "Сибнефтегеофизика"</t>
  </si>
  <si>
    <t>Наименование Садоводческое некоммерческое товарищество "Металлург-2"</t>
  </si>
  <si>
    <t>ООО "Геохимпоиски"</t>
  </si>
  <si>
    <t>ООО "Горная компания "СибЦветМетЗолото"</t>
  </si>
  <si>
    <t>ЗАО "Промконтракт"</t>
  </si>
  <si>
    <t>ув.921 от 27.11.13</t>
  </si>
  <si>
    <t>ув.923 от 27.11.13</t>
  </si>
  <si>
    <t>оао балтрабстрой</t>
  </si>
  <si>
    <t>ооо жкх торфяное</t>
  </si>
  <si>
    <t>ув.925 от 27.11.13</t>
  </si>
  <si>
    <t>ооо север</t>
  </si>
  <si>
    <t>фгу нпп росгеолфонд северо-западный филиал фгу нпп росгеолфонд</t>
  </si>
  <si>
    <t>фку ик-4 уфсин россии по псковской области</t>
  </si>
  <si>
    <t>нижегородский гос.университет им. н.и.лобачевского</t>
  </si>
  <si>
    <t>ооо новатэк-таркосаленефтегаз</t>
  </si>
  <si>
    <t>ооо рн-красноярскНИПИнефть</t>
  </si>
  <si>
    <t>зао алкоа металлург рус</t>
  </si>
  <si>
    <t>оао волгагеология</t>
  </si>
  <si>
    <t>ооо газпром вниигаз</t>
  </si>
  <si>
    <t>ооо агрокомплекс домашево</t>
  </si>
  <si>
    <t>Южный Федеральный университет</t>
  </si>
  <si>
    <t>ООО "Компания Сатурн"</t>
  </si>
  <si>
    <t>ЗАО "Иркутское электроразведочное предприятие"</t>
  </si>
  <si>
    <t>ФГУП "ЦНИГРИ"</t>
  </si>
  <si>
    <t>ПФ "Томскгазгеофизика"</t>
  </si>
  <si>
    <t>ООО "Геотехцентр"</t>
  </si>
  <si>
    <t>ооо "Гидро-плюс"</t>
  </si>
  <si>
    <t>ООО "Альфа"</t>
  </si>
  <si>
    <t xml:space="preserve">ООО "Строй-Монтаж" </t>
  </si>
  <si>
    <t>ООО "МДС-Сити"</t>
  </si>
  <si>
    <t>оао "СУЭК-Кузбасс"</t>
  </si>
  <si>
    <t xml:space="preserve">ООО "Престиж" </t>
  </si>
  <si>
    <t>ООО "Геоинформ"</t>
  </si>
  <si>
    <t>ООО "СевКавнефтегазгеофизика"</t>
  </si>
  <si>
    <t>ООО Акварусурс</t>
  </si>
  <si>
    <t>ОАО "Спектр-Авиа"</t>
  </si>
  <si>
    <t>ООО ПК "Домен"</t>
  </si>
  <si>
    <t>ООО СИБНА</t>
  </si>
  <si>
    <t>ОАО "Томскгазпром"</t>
  </si>
  <si>
    <t>ФГУП НВ НИИГГ</t>
  </si>
  <si>
    <t xml:space="preserve">ООО Артель старателей Хоту </t>
  </si>
  <si>
    <t>Дальневосточный региональный центр ГМСН</t>
  </si>
  <si>
    <t>ООО "СибНИИГР"</t>
  </si>
  <si>
    <t>ООО "Золотой Регион"</t>
  </si>
  <si>
    <t>ООО "Буровая компания"</t>
  </si>
  <si>
    <t>ув. 616 от 24.07.2013</t>
  </si>
  <si>
    <t>ООО "ИНК"</t>
  </si>
  <si>
    <t>ОАО "Янгеология"</t>
  </si>
  <si>
    <t>ООО НПО "ВКТБ"</t>
  </si>
  <si>
    <t>ОАО "Чебоксарский хлебокомбинат"</t>
  </si>
  <si>
    <t>ОАО "Сургутнефтегаз"</t>
  </si>
  <si>
    <t>ООО "Унтек"</t>
  </si>
  <si>
    <t>ООО "Иск"</t>
  </si>
  <si>
    <t>ДНП "Солнечное"</t>
  </si>
  <si>
    <t>ООО АС "Заря"</t>
  </si>
  <si>
    <t>ГФУП ВНИИ Геофизика</t>
  </si>
  <si>
    <t>ООО Фирма Недра</t>
  </si>
  <si>
    <t>ув. 624 от 29.07.2013</t>
  </si>
  <si>
    <t>ООО "Геотехнология"</t>
  </si>
  <si>
    <t>ООО "ПБ "ЭИС"</t>
  </si>
  <si>
    <t>ООО Акваресурс</t>
  </si>
  <si>
    <t>ООО "Бакальское рудоуправление"</t>
  </si>
  <si>
    <t>ООО "СМУ N 34"</t>
  </si>
  <si>
    <t>ГУП "НПО Геоцентр РТ"</t>
  </si>
  <si>
    <t>ОАО "Хиагда"</t>
  </si>
  <si>
    <t>ув. 628 от 31.07.2013</t>
  </si>
  <si>
    <t>КГГЭ ФГУГП "Волгагеология"</t>
  </si>
  <si>
    <t>ув. 630 от 31.07.2013</t>
  </si>
  <si>
    <t>Разница:</t>
  </si>
  <si>
    <t>ОАО Вольскцемент</t>
  </si>
  <si>
    <t>ФГУП "ВНИИОкеангеология им. И.С. Грамберга"</t>
  </si>
  <si>
    <t>ООО "НОВАТЭК НТЦ"</t>
  </si>
  <si>
    <t>ОАО "Ковдорский ГОК"</t>
  </si>
  <si>
    <t>ЗАО "МИРЕКО"</t>
  </si>
  <si>
    <t>ООО Западное</t>
  </si>
  <si>
    <t>ООО "Счетвертая Горно-Геологическая компания"</t>
  </si>
  <si>
    <t>ЗАО Гидэк</t>
  </si>
  <si>
    <t>ООО "НПГФ "Регис"</t>
  </si>
  <si>
    <t>ОАО "Лужский Комбикормовый завод"</t>
  </si>
  <si>
    <t>п/п 145 от 01.08.2013</t>
  </si>
  <si>
    <t xml:space="preserve">Выписка за 01 августа 2013 в Приложении 4 </t>
  </si>
  <si>
    <t>ЗАО "Колымская россыпь"</t>
  </si>
  <si>
    <t>ЗАО ГОРНОГЕОЛОГИЧЕСКАЯ КОМПАНИЯ "МИРЕКО"</t>
  </si>
  <si>
    <t>ОАО ''МАГЭ''</t>
  </si>
  <si>
    <t>УФК по Псковской области (Пушкинский Заповедник)</t>
  </si>
  <si>
    <t xml:space="preserve">ОАО "Якутскгеофизика" </t>
  </si>
  <si>
    <t>ООО "АГЭ"</t>
  </si>
  <si>
    <t xml:space="preserve">оао "Сибнефтегеофизика" </t>
  </si>
  <si>
    <t>ООО "РН-Ставропольнефтегаз"</t>
  </si>
  <si>
    <t xml:space="preserve">разница -120 00,00 </t>
  </si>
  <si>
    <t>ВСЕ СХОДИТСЯ!</t>
  </si>
  <si>
    <t>ЗАО "Звениговский ГМК"</t>
  </si>
  <si>
    <t>ООО НПФ "ММПИ"</t>
  </si>
  <si>
    <t>ЗАО "Завод ВНИИЗЕММАШ"</t>
  </si>
  <si>
    <t>ООО Приискатель</t>
  </si>
  <si>
    <t>ЗАО "ЗЖБИ №13"</t>
  </si>
  <si>
    <t>Филиал ОАО "ФСК ЕЭС" - "Пермское ПМЭС"</t>
  </si>
  <si>
    <t>ЗАО "Гидэк"</t>
  </si>
  <si>
    <t>ООО "ППП Искуственные сооружения"</t>
  </si>
  <si>
    <t>ОАО "БГЭ"</t>
  </si>
  <si>
    <t>ООО "СГП"</t>
  </si>
  <si>
    <t>Сидорова Любовь Михайловна</t>
  </si>
  <si>
    <t>ООО с/а "Сириус"</t>
  </si>
  <si>
    <t>ООО "Проихводственно-геологическое предприятие "Притяжение"</t>
  </si>
  <si>
    <t>ООО "Симбирск Геология"</t>
  </si>
  <si>
    <t>ув. 637 от 05.08.2013</t>
  </si>
  <si>
    <t>ЗАО "ТИНГ"</t>
  </si>
  <si>
    <t>ув. 638 от 05.08.2013</t>
  </si>
  <si>
    <t>ФГУГП "Гидроспецгелогия"</t>
  </si>
  <si>
    <t>ООО "АБЗ-ВАД"</t>
  </si>
  <si>
    <t>ООО "Монолит"</t>
  </si>
  <si>
    <t>ООО "Геотек Сейсморазведка"</t>
  </si>
  <si>
    <t>Сосновские озера ДНП</t>
  </si>
  <si>
    <t>ООО Тюменьбурвод</t>
  </si>
  <si>
    <t>ООО с/а "Джугджур-А"</t>
  </si>
  <si>
    <t>ООО "Соровскнефть"</t>
  </si>
  <si>
    <t>ОАО "УГСЭ"</t>
  </si>
  <si>
    <t>ООО Сибирская деловая компания</t>
  </si>
  <si>
    <t>ОАО "Волгагеология"</t>
  </si>
  <si>
    <t>ЗАО "Полярэкс"</t>
  </si>
  <si>
    <t>"Литий-ионные технологии"ООО</t>
  </si>
  <si>
    <t>ООО "КНТЦ "НЕДРА"</t>
  </si>
  <si>
    <t>ФГУГП Гидрогеологическая экспедиция 16 района</t>
  </si>
  <si>
    <t>ООО "ВВС"</t>
  </si>
  <si>
    <t>ООО ПСКОВИНКОМСТРОЙ</t>
  </si>
  <si>
    <t>ООО "Днепр"</t>
  </si>
  <si>
    <t>ооо "Дальневосточная компания цветных металлов"</t>
  </si>
  <si>
    <t>ООО "Экогрунт"</t>
  </si>
  <si>
    <t xml:space="preserve">ЗАО "ЦЕМТРИО" </t>
  </si>
  <si>
    <t>ООО НПП "АМИ-САЙЕНС"</t>
  </si>
  <si>
    <t>ЗАО "КОНАР"</t>
  </si>
  <si>
    <t>ООО АЗК</t>
  </si>
  <si>
    <t>Федеральное государственное унитарное предприятие "Всероссийский научно-исследовательский институт минерального сырья им. Н.М. Федоровского"</t>
  </si>
  <si>
    <t>ооо "Корпорация МКС"</t>
  </si>
  <si>
    <t>УФК по Вологодской области (УСЦ "Вытегра" МЧС России - филиал ФГКУ "СЗ РПСО МЧС России")</t>
  </si>
  <si>
    <t>ОМУПП ЖКХ "Коммунсервис"</t>
  </si>
  <si>
    <t>Муниципальное унитарное предприятие жилищно-коммунального хозяйства Вологдагорводоканал</t>
  </si>
  <si>
    <t>Открытое акционерное общество "СУЭК-Кузбасс"</t>
  </si>
  <si>
    <t>АК "АЛРОСА" (ОАО)</t>
  </si>
  <si>
    <t>СПК "Киевский"</t>
  </si>
  <si>
    <t>ОАО "Варьеганнефть"</t>
  </si>
  <si>
    <t>ОАО "ОКЗ"</t>
  </si>
  <si>
    <t xml:space="preserve">Научный центр ГЭИ КФ ФГУНПП "Росгеолфонд" </t>
  </si>
  <si>
    <t>ЗАО "Васильевский рудник"</t>
  </si>
  <si>
    <t xml:space="preserve">оао "Приморгеология" </t>
  </si>
  <si>
    <t>ООО УК Сибкоул</t>
  </si>
  <si>
    <t>Закрытое акционерное общество "Недра"</t>
  </si>
  <si>
    <t>ооо "РАМИТ"</t>
  </si>
  <si>
    <t>ООО "СК Альянс"</t>
  </si>
  <si>
    <t>ооо НПФ "ММПИ"</t>
  </si>
  <si>
    <t>ООО Геосервис</t>
  </si>
  <si>
    <t>ув.643 от 08.08.13</t>
  </si>
  <si>
    <t>ФГУП ЗапСибНИИГГ</t>
  </si>
  <si>
    <t xml:space="preserve">ФГУГП "Урангео" </t>
  </si>
  <si>
    <t>ФГУП "ВНИГРИуголь"</t>
  </si>
  <si>
    <t>ооо "Яр-Мак-строй"</t>
  </si>
  <si>
    <t>оао СЕВМОРНЕФТЕГЕОФИЗИКА"</t>
  </si>
  <si>
    <t>ЗАО "Уралалмаз"</t>
  </si>
  <si>
    <t>ооо нпгц недра</t>
  </si>
  <si>
    <t>ув.658 от 16.08.13</t>
  </si>
  <si>
    <t>з/в 255 от 29.07.2013</t>
  </si>
  <si>
    <t>з/в 256 от 29.07.2013</t>
  </si>
  <si>
    <t>з/в 257 от 29.07.2013</t>
  </si>
  <si>
    <t>з/в 258 от 29.07.2013</t>
  </si>
  <si>
    <t>з/в 259 от 29.07.2013</t>
  </si>
  <si>
    <t>з/в 260 от 29.07.2013</t>
  </si>
  <si>
    <t>Артель старателей "Нейва"</t>
  </si>
  <si>
    <t>ооо "Полигон"</t>
  </si>
  <si>
    <t>(уфк)</t>
  </si>
  <si>
    <t>на возврат, 13.08.2013</t>
  </si>
  <si>
    <t>"Печенгагеология"</t>
  </si>
  <si>
    <t>Золотодобывающее предприятие "Зимовичи" ооо</t>
  </si>
  <si>
    <t>ОАО "НПЦ "Недра</t>
  </si>
  <si>
    <t>ОАО "ПЗ "Маш"</t>
  </si>
  <si>
    <t>ОАО "ПНИИИС"</t>
  </si>
  <si>
    <t xml:space="preserve">ЗАО "РОСТОРФИНВЕСТ" </t>
  </si>
  <si>
    <t>ООО НЕРЮНГРИСТРОЙИЗЫ</t>
  </si>
  <si>
    <t>ООО "Артель старателей "Ниман"</t>
  </si>
  <si>
    <t xml:space="preserve">ФГУП "ВИМС" </t>
  </si>
  <si>
    <t xml:space="preserve">ООО ГРК "Геосфера" </t>
  </si>
  <si>
    <t>ооо "ТехРесурс"</t>
  </si>
  <si>
    <t>зао газпром нефть оренбург</t>
  </si>
  <si>
    <t>ув.652 от 13.08.13</t>
  </si>
  <si>
    <t>ув.651 от 13.08.13</t>
  </si>
  <si>
    <t>ооо березки</t>
  </si>
  <si>
    <t>ув.650 от 13.08.13</t>
  </si>
  <si>
    <t>филиал оао "Судоходная компания "Татфлот" "Казанский пассажирский порт"</t>
  </si>
  <si>
    <t>ООО "СТЦ"</t>
  </si>
  <si>
    <t>ООО ОРКОИЛ</t>
  </si>
  <si>
    <t>ООО ПКФ" Стройпрогресс"</t>
  </si>
  <si>
    <t>оао "Севосгеологоразведка"</t>
  </si>
  <si>
    <t>ООО "Газпром добыча Краснодар"</t>
  </si>
  <si>
    <t xml:space="preserve">МАТЮШКИНСКАЯ ВЕРТИКАЛЬ ооо </t>
  </si>
  <si>
    <t>ОАО "Татнефть" имени В.Д.Шашина</t>
  </si>
  <si>
    <t>ООО Артель старателей "Фарта"</t>
  </si>
  <si>
    <t xml:space="preserve">ООО "Якутское ГРП" </t>
  </si>
  <si>
    <t>"ПРОЛАЙМ" ооо</t>
  </si>
  <si>
    <t>МУП Водоканал</t>
  </si>
  <si>
    <t>ГУП УР "Удмуртавтодор"</t>
  </si>
  <si>
    <t>ООО "ЦБ"</t>
  </si>
  <si>
    <t>ООО "Недра Кузбасса"</t>
  </si>
  <si>
    <t>ооо "Суракай"</t>
  </si>
  <si>
    <t>ОАО ДЕТРИНСКАЯ ГОРНО-ГЕОЛОГИЧЕСКАЯ КОМПАНИЯ</t>
  </si>
  <si>
    <t>ОАО "Челябинскгеосъёмка"</t>
  </si>
  <si>
    <t>ООО "Валенторский медный карьер"</t>
  </si>
  <si>
    <t>ООО "Регион"</t>
  </si>
  <si>
    <t xml:space="preserve">ООО "ГЕОТЕХНОЛОГИИ" </t>
  </si>
  <si>
    <t>ув.649от 13.08.13</t>
  </si>
  <si>
    <t>Плательщик</t>
  </si>
  <si>
    <t>Ошибка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</si>
  <si>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январь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</si>
  <si>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март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</si>
  <si>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декабрь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</si>
  <si>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ноябрь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</si>
  <si>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октябрь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</si>
  <si>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сентябрь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</si>
  <si>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август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</si>
  <si>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июль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</si>
  <si>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июнь месяц  2013 года</t>
    </r>
    <r>
      <rPr>
        <sz val="10"/>
        <rFont val="Arial Cyr"/>
        <family val="0"/>
      </rPr>
      <t>.</t>
    </r>
  </si>
  <si>
    <t>на возврат в марте 2014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</si>
  <si>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май месяц  2013 года</t>
    </r>
    <r>
      <rPr>
        <sz val="10"/>
        <rFont val="Arial Cyr"/>
        <family val="0"/>
      </rPr>
      <t>.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</si>
  <si>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апрель месяц  2013 года</t>
    </r>
    <r>
      <rPr>
        <sz val="10"/>
        <rFont val="Arial Cyr"/>
        <family val="0"/>
      </rPr>
      <t>.</t>
    </r>
  </si>
  <si>
    <t xml:space="preserve">к  приказу   Роснедра </t>
  </si>
  <si>
    <t>№  п/п</t>
  </si>
  <si>
    <t>№ уведомления</t>
  </si>
  <si>
    <t>Дата платежа</t>
  </si>
  <si>
    <t>№ п/п</t>
  </si>
  <si>
    <t>Сумма</t>
  </si>
  <si>
    <t>Плата, взимаемая при исполнении государственной функции по проведению экспертизы проектов геологического изучения недр</t>
  </si>
  <si>
    <t xml:space="preserve"> Приложение 4</t>
  </si>
  <si>
    <t xml:space="preserve">код  049 1 15 02012 01 6000 140  </t>
  </si>
  <si>
    <t>ООО Санаторий Эльтон-2</t>
  </si>
  <si>
    <t>ооо райгород</t>
  </si>
  <si>
    <t>ооо тнк-уват</t>
  </si>
  <si>
    <t>зао полюс</t>
  </si>
  <si>
    <t>зао агроводоканал</t>
  </si>
  <si>
    <t>зао дальняя</t>
  </si>
  <si>
    <t>оао томскгазпром</t>
  </si>
  <si>
    <t>ооо атакайцемент</t>
  </si>
  <si>
    <t>ооо голевская грк</t>
  </si>
  <si>
    <t>оао нпц недра</t>
  </si>
  <si>
    <t>оао пермгеолнеруд</t>
  </si>
  <si>
    <t>ооо рябиновое</t>
  </si>
  <si>
    <t>ооо курорт озеро</t>
  </si>
  <si>
    <t>пф томскгазгеофизика ооо георесурс</t>
  </si>
  <si>
    <t>оао пнг</t>
  </si>
  <si>
    <t>оао дальгеофизика</t>
  </si>
  <si>
    <t>оао рудник каральвеем</t>
  </si>
  <si>
    <t>фгуп внигриуголь</t>
  </si>
  <si>
    <t>ооо геотек-восточная геофизическая компания</t>
  </si>
  <si>
    <t>оао алмазы анабара</t>
  </si>
  <si>
    <t>керимов азад самран оглы (ип)</t>
  </si>
  <si>
    <t>ргу нефти и газа и.м. губкина</t>
  </si>
  <si>
    <t>ооо омолонская золоторудная компания</t>
  </si>
  <si>
    <t>оао самаранефтегаз</t>
  </si>
  <si>
    <t>ипф ран</t>
  </si>
  <si>
    <t>возрат № 140 от 17.01.2013</t>
  </si>
  <si>
    <t>возрат № 143 от 17.01.2013</t>
  </si>
  <si>
    <t>ООО "ГЕОИНФОРМ"</t>
  </si>
  <si>
    <t xml:space="preserve">ООО "ЭКОЛИДЕР" </t>
  </si>
  <si>
    <t xml:space="preserve">ЗАО "Саратовнефтедобыча" </t>
  </si>
  <si>
    <t>оао "Средне-Уральская геологоразведочная экспедиция"</t>
  </si>
  <si>
    <t xml:space="preserve">ОАО "Кипринский маслосырзавод" </t>
  </si>
  <si>
    <t>ООО "ГЕОТЕК-ВГК"</t>
  </si>
  <si>
    <t>возрат № 142 от 17.01.2013</t>
  </si>
  <si>
    <t>ОАО "Балтасиагрохимсервис"</t>
  </si>
  <si>
    <t>"ЗОЛОТОРУДНАЯ КОМПАНИЯ "ОМЧАК" зао</t>
  </si>
  <si>
    <t>на возврат 06.11.2014</t>
  </si>
  <si>
    <t>"Водоканал" городского округа Железнодорожный ООО</t>
  </si>
  <si>
    <t>ООО "КФХ Русское Поле"</t>
  </si>
  <si>
    <t>ИП Кириллова Галина Федоровна</t>
  </si>
  <si>
    <t>Закрытое Акционерное Общество "Корякгеолдобыча"</t>
  </si>
  <si>
    <t>ОАО "Рудник Каральвеем"</t>
  </si>
  <si>
    <t>возрат № 150 от 17.01.2013</t>
  </si>
  <si>
    <t>возрат № 154 от 17.01.2013</t>
  </si>
  <si>
    <t>возрат № 145 от 17.01.2013</t>
  </si>
  <si>
    <t>возрат № 156 от 18.01.2013</t>
  </si>
  <si>
    <t>гупто тц тюменьгеомониторинг</t>
  </si>
  <si>
    <t>оао гдк берелех</t>
  </si>
  <si>
    <t>ооо содействие</t>
  </si>
  <si>
    <t>ооо одари</t>
  </si>
  <si>
    <t>ооо кералит</t>
  </si>
  <si>
    <t>зао золото северного урала</t>
  </si>
  <si>
    <t>ооо сузрк</t>
  </si>
  <si>
    <t>оао мс</t>
  </si>
  <si>
    <t>ооо третья горно-геологическая компания</t>
  </si>
  <si>
    <t>ооо вторая горно-геологическая компания</t>
  </si>
  <si>
    <t>зао ространсстрой</t>
  </si>
  <si>
    <t>ооо каскад</t>
  </si>
  <si>
    <t>оао сибнефтегаз</t>
  </si>
  <si>
    <t>ооо артель старателей север</t>
  </si>
  <si>
    <t>ооо геосервис</t>
  </si>
  <si>
    <t>оао ак алроса</t>
  </si>
  <si>
    <t>оао спб ниии эиз</t>
  </si>
  <si>
    <t>ооо неосистемы</t>
  </si>
  <si>
    <t>ооо кутум</t>
  </si>
  <si>
    <t>ооо питц геофизика</t>
  </si>
  <si>
    <t>муп эмр тц эвенкиягеомониторинг</t>
  </si>
  <si>
    <t>ооо газпром добыча краснодар</t>
  </si>
  <si>
    <t>ооо сахалинбурвод</t>
  </si>
  <si>
    <t>оао бшпу</t>
  </si>
  <si>
    <t>ооо аква гео</t>
  </si>
  <si>
    <t>гп пкгэ мпр россии</t>
  </si>
  <si>
    <t>оао нак аки-отыр</t>
  </si>
  <si>
    <t>кггэ фгугп волгагеология</t>
  </si>
  <si>
    <t>гфуп внии геофизика</t>
  </si>
  <si>
    <t>ооо геодин</t>
  </si>
  <si>
    <t>ооо сельдорстрой</t>
  </si>
  <si>
    <t>ооо восток</t>
  </si>
  <si>
    <t>ооо аверс 1</t>
  </si>
  <si>
    <t>ооо богдар</t>
  </si>
  <si>
    <t>ув. 1 от 17.01.2013</t>
  </si>
  <si>
    <t>ооо сириус</t>
  </si>
  <si>
    <t>УФК по Тюменской обл. (ЗСФ ИНГГ СО РАН)</t>
  </si>
  <si>
    <t>ув. 11 от 17.01.2013</t>
  </si>
  <si>
    <t>ув. 12 от 17.01.2013</t>
  </si>
  <si>
    <t>ооо оренбурггеопроект</t>
  </si>
  <si>
    <t>на возврат: от 17.08.2015, вх.№2572(ответ-письмо от 25.08.2015,исх.№05-05/1959);;; от23.09.2015,вх.№2931</t>
  </si>
  <si>
    <t>ув. 13 от 17.01.2013</t>
  </si>
  <si>
    <t>ооо арго-партнер</t>
  </si>
  <si>
    <t>ув. 14 от 17.01.2013</t>
  </si>
  <si>
    <t>ооо нпо вктб</t>
  </si>
  <si>
    <t>ооо максимус</t>
  </si>
  <si>
    <t>оао гипровостокнефть</t>
  </si>
  <si>
    <t>ооо геолог</t>
  </si>
  <si>
    <t>ув. 7 от 17.01.2018</t>
  </si>
  <si>
    <t>ооо домбай</t>
  </si>
  <si>
    <t>№      п/п</t>
  </si>
  <si>
    <t>оао башнефтегеофизика</t>
  </si>
  <si>
    <t>днп западное</t>
  </si>
  <si>
    <t>цггэ фгугп волгагеология</t>
  </si>
  <si>
    <t>ооо недра</t>
  </si>
  <si>
    <t>оао золото селигдара</t>
  </si>
  <si>
    <t>ооо артель старателей хоту</t>
  </si>
  <si>
    <t>Бобровский Павел Анатольевич</t>
  </si>
  <si>
    <t>уфк по ленинградской области</t>
  </si>
  <si>
    <t>тнк юг зао</t>
  </si>
  <si>
    <t>возврат</t>
  </si>
  <si>
    <t>з/в от 29.01.13 №158</t>
  </si>
  <si>
    <t>ув. 15 от 17.01.2013</t>
  </si>
  <si>
    <t>ув. 4 от 17.01.2013</t>
  </si>
  <si>
    <t>ув. 17 от 17.01.2013</t>
  </si>
  <si>
    <t>фгу гп волгагеология</t>
  </si>
  <si>
    <t>ув. 27 от 30.01.13</t>
  </si>
  <si>
    <t>з/в 137 от 15.01.2013</t>
  </si>
  <si>
    <t>з/в 136 от 11.01.2013</t>
  </si>
  <si>
    <t>з/в 131 от 11.01.2013</t>
  </si>
  <si>
    <t>Итого</t>
  </si>
  <si>
    <t>ооо бурводгеология</t>
  </si>
  <si>
    <t>ооо соровскнефть</t>
  </si>
  <si>
    <t>фгунпгп иркутскгеофизика</t>
  </si>
  <si>
    <t>зао маяк</t>
  </si>
  <si>
    <t>зао лунное</t>
  </si>
  <si>
    <t>зао хутор экстрим</t>
  </si>
  <si>
    <t>ооо сн-газпромбобыча</t>
  </si>
  <si>
    <t>ооо езсм</t>
  </si>
  <si>
    <t>ооо управляющая компания жкх водолей</t>
  </si>
  <si>
    <t>ооо эпц трубопроводсервис</t>
  </si>
  <si>
    <t>оао сибнац</t>
  </si>
  <si>
    <t>фгуп нв ниигг</t>
  </si>
  <si>
    <t>ооо агрохолдинг пулковский</t>
  </si>
  <si>
    <t>ооо сибцветмет</t>
  </si>
  <si>
    <t>темиров борис хусейнович</t>
  </si>
  <si>
    <t>оао ук южная</t>
  </si>
  <si>
    <t>ооо бгэ</t>
  </si>
  <si>
    <t>фгупгп гидроспецгеология</t>
  </si>
  <si>
    <t>ооо спецгеострой</t>
  </si>
  <si>
    <t>ооо первая горно-геологическая компания</t>
  </si>
  <si>
    <t>ооо норд империал</t>
  </si>
  <si>
    <t>оао томскгеомониторинг</t>
  </si>
  <si>
    <t>зао штк</t>
  </si>
  <si>
    <t>фгугп волгагеология</t>
  </si>
  <si>
    <t>увед. № 28 от 05.02.2013</t>
  </si>
  <si>
    <t>увед. № 29 от 05.02.2013</t>
  </si>
  <si>
    <t>увед. № 30 от 05.02.2013</t>
  </si>
  <si>
    <t>ооо богучанская геофизическая экспедиция</t>
  </si>
  <si>
    <t>увед. №43 от 05.02.2013</t>
  </si>
  <si>
    <t>ооо лукойл-западная сибирь</t>
  </si>
  <si>
    <t>увед. № 46 от 05.02.2013</t>
  </si>
  <si>
    <t>ооо генезис</t>
  </si>
  <si>
    <t>ооо спх</t>
  </si>
  <si>
    <t>ооо нпф ммпи</t>
  </si>
  <si>
    <t>ооо миассдрагмет</t>
  </si>
  <si>
    <t>зао серебро магадана</t>
  </si>
  <si>
    <t>заявка на возв.от 04.02.2013 №161</t>
  </si>
  <si>
    <t>заявка на возв.от 04.02.2013 №160</t>
  </si>
  <si>
    <t>ооо гео-арт</t>
  </si>
  <si>
    <t>увед. № 49 от 06.02.2013</t>
  </si>
  <si>
    <t>ооо нерудэксперт</t>
  </si>
  <si>
    <t>оао геоцентр-москва</t>
  </si>
  <si>
    <t>увед. № 57 от 07.02.2013</t>
  </si>
  <si>
    <t>ооо гидрорезерв-вч</t>
  </si>
  <si>
    <t>фкп пермский пороховой завод</t>
  </si>
  <si>
    <t>зао капитал инвест</t>
  </si>
  <si>
    <t>увед. № 63 от 08.02.2013</t>
  </si>
  <si>
    <t>зао вад</t>
  </si>
  <si>
    <t>увед. № 64 от 08.02.2013</t>
  </si>
  <si>
    <t>ооо ресурсы подземных вод</t>
  </si>
  <si>
    <t>зао эрел</t>
  </si>
  <si>
    <t>зао иэрп</t>
  </si>
  <si>
    <t>оао пензенский арматурный завод</t>
  </si>
  <si>
    <t>ооо тэми</t>
  </si>
  <si>
    <t>оао мордовцемент</t>
  </si>
  <si>
    <t>ивпс карнц рануфк по республике карелия</t>
  </si>
  <si>
    <t>ооо дальневосточная компания цветных металлов</t>
  </si>
  <si>
    <t>ооо апгрейд</t>
  </si>
  <si>
    <t>ак алроса оао</t>
  </si>
  <si>
    <t>ооо цгм нир поволжья</t>
  </si>
  <si>
    <t>оао якутскгеофизика</t>
  </si>
  <si>
    <t>увед. № 87 от 11.02.2013</t>
  </si>
  <si>
    <t>ооо минусинский гидрогеолог</t>
  </si>
  <si>
    <t>ооо диамант-групп</t>
  </si>
  <si>
    <t>ооо сибгранитстрой</t>
  </si>
  <si>
    <t>колхоз имени XIX партсъезда</t>
  </si>
  <si>
    <t>артель старателей ойна</t>
  </si>
  <si>
    <t>оао межрегионтрубопроводстрой</t>
  </si>
  <si>
    <t>ооо экон</t>
  </si>
  <si>
    <t>оао ергач</t>
  </si>
  <si>
    <t>оао внг</t>
  </si>
  <si>
    <t>зао становик</t>
  </si>
  <si>
    <t>зао мордовский бекон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</si>
  <si>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           </t>
    </r>
    <r>
      <rPr>
        <b/>
        <i/>
        <sz val="10"/>
        <rFont val="Arial Cyr"/>
        <family val="0"/>
      </rPr>
      <t>за февраль месяц  2013 года</t>
    </r>
    <r>
      <rPr>
        <sz val="10"/>
        <rFont val="Arial Cyr"/>
        <family val="0"/>
      </rPr>
      <t>.</t>
    </r>
  </si>
  <si>
    <t>ооо прииск владимировский</t>
  </si>
  <si>
    <t>ооо агрофирма пригородная</t>
  </si>
  <si>
    <t>ооо тагульское</t>
  </si>
  <si>
    <t>оао енисейгеофизика</t>
  </si>
  <si>
    <t>ООО "Карьер"</t>
  </si>
  <si>
    <t>ооо "Уральский камень"</t>
  </si>
  <si>
    <t xml:space="preserve">ФГУП "ЦНИИГЕОЛНЕРУД" </t>
  </si>
  <si>
    <t>ООО "Газпром ВНИИГАЗ"</t>
  </si>
  <si>
    <t>ОАО "Ставропольнефтегеофизика"</t>
  </si>
  <si>
    <t>ООО "Артель старателей "Поиск"</t>
  </si>
  <si>
    <t>Филиал ООО "ЛУКОЙЛ-Инжиниринг" "КалининградНИПИморнефть" в г. Калининграде</t>
  </si>
  <si>
    <t>ооо "Предприятие интенсивных технологий "СИБИНТЭК"</t>
  </si>
  <si>
    <t>ООО "А.В.ИНДАСТРИ"</t>
  </si>
  <si>
    <t>ув.711 от 09.10.13</t>
  </si>
  <si>
    <t>ооо тк эко-культура</t>
  </si>
  <si>
    <t>ув.726 от 11.10.13</t>
  </si>
  <si>
    <t>ооо востокстрой</t>
  </si>
  <si>
    <t>ув.732 от 11.10.13</t>
  </si>
  <si>
    <t>оао кавказгидрогеология</t>
  </si>
  <si>
    <t>заявка на возв.от 12.02.2013 №170</t>
  </si>
  <si>
    <t>заявка на возв.от 12.02.2013 №167</t>
  </si>
  <si>
    <t>ооо санаторий эльтон-2</t>
  </si>
  <si>
    <t>заявка на возв.от 11.02.2013 №163</t>
  </si>
  <si>
    <t>заявка на возв.от 12.02.2013 №168</t>
  </si>
  <si>
    <t>заявка на возв.от 12.02.2013 №165</t>
  </si>
  <si>
    <t>заявка на возв.от 12.02.2013 №166</t>
  </si>
  <si>
    <t>заявка на возв.от 12.02.2013 №172</t>
  </si>
  <si>
    <t>заявка на возв.от 11.02.2013 №164</t>
  </si>
  <si>
    <t>заявка на возв.от 12.02.2013 №171</t>
  </si>
  <si>
    <t>заявка на возв.от 12.02.2013 №169</t>
  </si>
  <si>
    <t>увед. № 92 от 14.02.2013</t>
  </si>
  <si>
    <t>увед. № 93 от 14.02.2013</t>
  </si>
  <si>
    <t>увед. № 97 от 14.02.2013</t>
  </si>
  <si>
    <t>ооо тнг - групп</t>
  </si>
  <si>
    <t>ооо турах</t>
  </si>
  <si>
    <t>ооо сму-2</t>
  </si>
  <si>
    <t>ооо газпром геологоразведка</t>
  </si>
  <si>
    <t>ооо поволжскнефть</t>
  </si>
  <si>
    <t>ооо газпромгазораспределение йошкар-ола</t>
  </si>
  <si>
    <t>ооо газпром пхг</t>
  </si>
  <si>
    <t>оао нпц по сверхглубокому бурению и комплексному изучению недр земли</t>
  </si>
  <si>
    <t>оао цс звездочка ф-ал 35 срз оао цс звездочка</t>
  </si>
  <si>
    <t>ооо гпк алтай</t>
  </si>
  <si>
    <t>зао пз петровский</t>
  </si>
  <si>
    <t>зао гидэк</t>
  </si>
  <si>
    <t>ГБУ РС (Якутия) "Томмотский психоневрологический интернат")</t>
  </si>
  <si>
    <t>ООО АС "Прииск Дражный"</t>
  </si>
  <si>
    <t>ООО"Востокгеофизика"</t>
  </si>
  <si>
    <t xml:space="preserve">ооо "ВОСТОК" </t>
  </si>
  <si>
    <t xml:space="preserve">ОАО "Оренбургнефть" </t>
  </si>
  <si>
    <t>ООО "БРЮККЕ"</t>
  </si>
  <si>
    <t>ооо Специализированное геологоразведочное предприятие "ГидроГео"</t>
  </si>
  <si>
    <t>ФГУП "СНИИГГиМС"</t>
  </si>
  <si>
    <t xml:space="preserve">ООО "Крестецкий ЛПК" </t>
  </si>
  <si>
    <t xml:space="preserve">ГУП "НПО ГЕОЦЕНТР РТ" </t>
  </si>
  <si>
    <t>"ЮЖНАЯ НЕФТЯНАЯ КОМПАНИЯ" оао</t>
  </si>
  <si>
    <t xml:space="preserve">ООО "Геостром" </t>
  </si>
  <si>
    <t>ООО "Геоэксперт"</t>
  </si>
  <si>
    <t>ООО "Талинское"</t>
  </si>
  <si>
    <t>ООО 'Газпром нефть Новый Порт'</t>
  </si>
  <si>
    <t>ЗАО "ПАНГЕЯ"</t>
  </si>
  <si>
    <t>Леноблпродукт ООО</t>
  </si>
  <si>
    <t>ООО "КомСтрой"</t>
  </si>
  <si>
    <t>ЗАО "МС Холдинг"</t>
  </si>
  <si>
    <t xml:space="preserve">ООО "Медитэк" </t>
  </si>
  <si>
    <t>ооо карьер-щелейки</t>
  </si>
  <si>
    <t>ОТКРЫТОЕ АКЦИОНЕРНОЕ ОБЩЕСТВО САРЫЛАХ-СУРЬМА</t>
  </si>
  <si>
    <t>ООО "АГЦ"</t>
  </si>
  <si>
    <t>ОАО Липецкгеология</t>
  </si>
  <si>
    <t>ООО "ПОЛИГОН"</t>
  </si>
  <si>
    <t>МУП  "КИРОВСКОЕ"</t>
  </si>
  <si>
    <t>ООО "Агрофирма "Золотая нива"</t>
  </si>
  <si>
    <t>ООО "Горизонт"</t>
  </si>
  <si>
    <t>ООО "Гора девелопмент"</t>
  </si>
  <si>
    <t>ОАО "Карьер"</t>
  </si>
  <si>
    <t>ОАО "РИТЭК"</t>
  </si>
  <si>
    <t>ЗАО "ЛУКОЙЛ-АИК"</t>
  </si>
  <si>
    <t>ООО "ЛУКОЙЛ-Коми"</t>
  </si>
  <si>
    <t xml:space="preserve">ООО "ГЕОИНФОРМ" </t>
  </si>
  <si>
    <t>ООО "Автоконнекс-21"</t>
  </si>
  <si>
    <t>Общество с ограниченной ответственностью "Нефтяная компания "ГеоПромНефть"</t>
  </si>
  <si>
    <t>Общество с ограниченной ответственностью "Кострома Уголь"</t>
  </si>
  <si>
    <t>ГП "Лодейнопольское ДРСУ"</t>
  </si>
  <si>
    <t>ЗАО "АЗПТ"</t>
  </si>
  <si>
    <t>ОАО "Карелия ДСП"</t>
  </si>
  <si>
    <t>ООО "ПОСЕЙДОН"</t>
  </si>
  <si>
    <t>ООО Отрада Ген р</t>
  </si>
  <si>
    <t>ООО "ГеоЭксперт"</t>
  </si>
  <si>
    <t>ООО НК "ГеоПромНефть"</t>
  </si>
  <si>
    <t>ОАО НПЦ"Недра"</t>
  </si>
  <si>
    <t>оао интегра-геофизика</t>
  </si>
  <si>
    <t>пригожин илья аркадьевич</t>
  </si>
  <si>
    <t>ооо королевское</t>
  </si>
  <si>
    <t>от  " 20 " Февраля  2013 г. № 163</t>
  </si>
  <si>
    <t>оао линдовская птицефабрика</t>
  </si>
  <si>
    <t>увед. № 111 от 18.02.2013</t>
  </si>
  <si>
    <t>кбк неверно</t>
  </si>
  <si>
    <t>ип бояков артем анатольевич</t>
  </si>
  <si>
    <t>увед. № 116 от 19.02.2013</t>
  </si>
  <si>
    <t>кбк и окато не указаны</t>
  </si>
  <si>
    <t>увед. № 125 от 20.02.2013</t>
  </si>
  <si>
    <t>муп водоканал г. березняки</t>
  </si>
  <si>
    <t>оао уралгидроэкспедиция</t>
  </si>
  <si>
    <t>ооо кошехабель-аква</t>
  </si>
  <si>
    <t>ооо нефтепоиск</t>
  </si>
  <si>
    <t>зао дальневосточное многоотрослевое предприятие стандарт</t>
  </si>
  <si>
    <t>ооо артамира</t>
  </si>
  <si>
    <t>оао двк</t>
  </si>
  <si>
    <t>увед. № 129 от 20.02.2013</t>
  </si>
  <si>
    <t>оао вкз-2</t>
  </si>
  <si>
    <t>ооо гиПор-м</t>
  </si>
  <si>
    <t>ооо тюменьпроминвест</t>
  </si>
  <si>
    <t>ооо фирма аргопартнер</t>
  </si>
  <si>
    <t>ооо эко-экспресс-сервис</t>
  </si>
  <si>
    <t>оао нпо нафтаком</t>
  </si>
  <si>
    <t>ооо уренгойбурвод</t>
  </si>
  <si>
    <t>оао томскнефть внк</t>
  </si>
  <si>
    <t>зао далур</t>
  </si>
  <si>
    <t>ооо иркутбургаз</t>
  </si>
  <si>
    <t>андреева анна юрьевна</t>
  </si>
  <si>
    <t>ооо четвертая ггк</t>
  </si>
  <si>
    <t>ооо тортасинскнефть</t>
  </si>
  <si>
    <t>оао зпк  золото верхоянья</t>
  </si>
  <si>
    <t>ооо сибниигр</t>
  </si>
  <si>
    <t>ооо минерал</t>
  </si>
  <si>
    <t>ооо техресурс</t>
  </si>
  <si>
    <t>зао умр-10</t>
  </si>
  <si>
    <t>оао угсэ</t>
  </si>
  <si>
    <t>ооо кадуйский фанерный коминат</t>
  </si>
  <si>
    <t>великолукское райпо</t>
  </si>
  <si>
    <t>ооо примгидрогео</t>
  </si>
  <si>
    <t>ооо профмайнинвест</t>
  </si>
  <si>
    <t>ооо байкалруд</t>
  </si>
  <si>
    <t>оао полярная грэ</t>
  </si>
  <si>
    <t>ооо золотой теленок</t>
  </si>
  <si>
    <t>ооо аурум-трейдинг</t>
  </si>
  <si>
    <t>оао  саратовнефтегеофизика</t>
  </si>
  <si>
    <t>Минфин Волгоградской области (ГБУ "ЦРБ Руднянского муниципального района")</t>
  </si>
  <si>
    <t>ИП "Мамонтов Леонид Юрьевич"</t>
  </si>
  <si>
    <t>ОАО "СибНАЦ"</t>
  </si>
  <si>
    <t xml:space="preserve">ОАО СУСУМАНЗОЛОТО </t>
  </si>
  <si>
    <t>з/в 282 от 30.09.13</t>
  </si>
  <si>
    <t>на возврат з/в 283 от 30.09.13</t>
  </si>
  <si>
    <t>на возврат з/в 282 от 30.09.13</t>
  </si>
  <si>
    <t>з/в 283 от 30.09.13</t>
  </si>
  <si>
    <t>на возврат, неверно указан КБК</t>
  </si>
  <si>
    <t>оао сургутнефтегаз</t>
  </si>
  <si>
    <t>заявка на возв.от 25.02.2013 №175</t>
  </si>
  <si>
    <t>увед. № 151 от 26.02.2013</t>
  </si>
  <si>
    <t>увед. № 154 от 26.02.2013</t>
  </si>
  <si>
    <r>
      <t xml:space="preserve">двф оао мтс-банк </t>
    </r>
    <r>
      <rPr>
        <sz val="8"/>
        <rFont val="Arial Cyr"/>
        <family val="0"/>
      </rPr>
      <t>ТЕН ЛЮБОВЬ АЛЕКСЕЕВНА (</t>
    </r>
    <r>
      <rPr>
        <sz val="10"/>
        <rFont val="Arial Cyr"/>
        <family val="0"/>
      </rPr>
      <t>за Давалэн")</t>
    </r>
  </si>
  <si>
    <t>ооо нпгф регис</t>
  </si>
  <si>
    <t>оао лузская ссб</t>
  </si>
  <si>
    <t>ув.909 от 27.11.13</t>
  </si>
  <si>
    <t>ув.911 от 27.11.13</t>
  </si>
  <si>
    <t>зао рузаевский стекольный завод</t>
  </si>
  <si>
    <t>ув.917 от 27.11.13</t>
  </si>
  <si>
    <t>ооо вятский центр гидрогеологических исследований</t>
  </si>
  <si>
    <t>ув.920 от 27.11.13</t>
  </si>
  <si>
    <t xml:space="preserve">оао ак алроса </t>
  </si>
  <si>
    <t>ооо база отдыха волынь</t>
  </si>
  <si>
    <t>оао верхнебаканский цементный завод</t>
  </si>
  <si>
    <t>ооо орольдян</t>
  </si>
  <si>
    <t>ооо а.в. индастри</t>
  </si>
  <si>
    <t>ОАО "УЖКХ"</t>
  </si>
  <si>
    <t>ЗАО "ЗРК "Старатель"</t>
  </si>
  <si>
    <t>на возврат 13.02.2014</t>
  </si>
  <si>
    <t>ООО Поволжскнефть</t>
  </si>
  <si>
    <t>ООО Регион-ойл</t>
  </si>
  <si>
    <t>ООО "Горная компания СибЦветМетЗолото"</t>
  </si>
  <si>
    <t>ООО "Нижнеамурская горная компания"</t>
  </si>
  <si>
    <t>ООО "ЛенаНефтеГаз"</t>
  </si>
  <si>
    <t>ОАО АК Корвет</t>
  </si>
  <si>
    <t>ОАО НПЦ Недра</t>
  </si>
  <si>
    <t>ООО Нефтяная компания Приазовнефть</t>
  </si>
  <si>
    <t>ЗАО Рузово</t>
  </si>
  <si>
    <t>ООО Полевая</t>
  </si>
  <si>
    <t>ООО Подземные воды</t>
  </si>
  <si>
    <t>НМ ООО</t>
  </si>
  <si>
    <t>ОАО Сухоложскцемент"</t>
  </si>
  <si>
    <t>ООО Радуга</t>
  </si>
  <si>
    <t>ИМЗ СО РАН</t>
  </si>
  <si>
    <t>ОАО Ленгипротранс</t>
  </si>
  <si>
    <t>ФГУГП Гидроспецгеология</t>
  </si>
  <si>
    <t>ООО Яролга</t>
  </si>
  <si>
    <t>ОАО Нижневартовское нефтегазодобывающее предприятие"</t>
  </si>
  <si>
    <t>ОАО Сургутнефтегаз</t>
  </si>
  <si>
    <t>ООО ККИГЭ</t>
  </si>
  <si>
    <t>ООО СтройИнвестПроект</t>
  </si>
  <si>
    <t>ОАО РИТЭК</t>
  </si>
  <si>
    <t>ЗАО ГИДЭК</t>
  </si>
  <si>
    <t>ООО Тортасинскнефть</t>
  </si>
  <si>
    <t>ООО СГП ГидроГео</t>
  </si>
  <si>
    <t>ООО Юпитер</t>
  </si>
  <si>
    <t>Ф-л Разрез Черемховуголь ООО Компания Востсибуголь</t>
  </si>
  <si>
    <t>ООО Юкола-нефть</t>
  </si>
  <si>
    <t>ООО БГК</t>
  </si>
  <si>
    <t>ЗАО НИЦ Югранефтегаз</t>
  </si>
  <si>
    <t>ЗАО Зеленый город</t>
  </si>
  <si>
    <t>ЗАО Роспан Интернешнл</t>
  </si>
  <si>
    <t>ФГУП "ГУСС "Дальспецстрой" при Спецстрое России</t>
  </si>
  <si>
    <t>ооо время</t>
  </si>
  <si>
    <t>ооо западное</t>
  </si>
  <si>
    <t>зао уралстар-обухово</t>
  </si>
  <si>
    <t>оао алтайская гидрогеологическая экспедиция</t>
  </si>
  <si>
    <t>зао племзавод заря</t>
  </si>
  <si>
    <t>оао запуралгидрогеология</t>
  </si>
  <si>
    <t>оао западно-уральское гидрогелогическое предприятие</t>
  </si>
  <si>
    <t>ооо енисейбурвод</t>
  </si>
  <si>
    <t>оао кзэп</t>
  </si>
  <si>
    <t>ооо интехкомс</t>
  </si>
  <si>
    <t>зао горно-рудная компания западная</t>
  </si>
  <si>
    <t>зао  инк-запад</t>
  </si>
  <si>
    <t>ооо валигор</t>
  </si>
  <si>
    <t>зао недра</t>
  </si>
  <si>
    <t>ооо комсомольская геологоразведочная экспедиция</t>
  </si>
  <si>
    <t>фгуп всероссийский научно-исследовательский институт минерального сырья им н.м. федоровского</t>
  </si>
  <si>
    <t>ооо абк</t>
  </si>
  <si>
    <t>ООО "Гранит"</t>
  </si>
  <si>
    <t>ОАО старателей "Дальневосточные ресурсы"</t>
  </si>
  <si>
    <t>ООО "Драгпромвосток"</t>
  </si>
  <si>
    <t>ООО "Белгородская ГДК"</t>
  </si>
  <si>
    <t>ЗАО "Дальняя Тайга"</t>
  </si>
  <si>
    <t xml:space="preserve">Минфин Иркутской области (ИОГАУК АЭМ "Тальцы" </t>
  </si>
  <si>
    <t xml:space="preserve">Филиал ОАО "ФСК ЕЭС"-Томское предприятие магистральных электрических сетей </t>
  </si>
  <si>
    <t xml:space="preserve">ооо "Посуда" </t>
  </si>
  <si>
    <t>ооо "Геотехцентр"</t>
  </si>
  <si>
    <t>ОАО "Рязаньнефтепродукт"</t>
  </si>
  <si>
    <t>ООО ЗАС "Вертикаль"</t>
  </si>
  <si>
    <t>ооо пк домен</t>
  </si>
  <si>
    <t>ОАО "Вологодский комбинат хлебопродуктов"</t>
  </si>
  <si>
    <t>ЗАО "Санеко"</t>
  </si>
  <si>
    <t>ОАО "ВНГ"</t>
  </si>
  <si>
    <t>ОАО "Южгеология"</t>
  </si>
  <si>
    <t xml:space="preserve">ООО "Бушковский карьер" </t>
  </si>
  <si>
    <t>БФ "Сосновгеология" ФГУГП "Урангео"</t>
  </si>
  <si>
    <t>ОАО "УИМ"</t>
  </si>
  <si>
    <t>ООО "Геопрогресс"</t>
  </si>
  <si>
    <t>ООО "ККИГЭ"</t>
  </si>
  <si>
    <t>ОАО "Интегра-Геофизика"</t>
  </si>
  <si>
    <t xml:space="preserve">Филиал ООО "ЛУКОЙЛ-Инжиниринг" "КалининградНИПИморнефть" </t>
  </si>
  <si>
    <t>ООО "БМГ-ТРАНС"</t>
  </si>
  <si>
    <t xml:space="preserve">ООО ГП СИБИРЬГЕОФИЗИКА </t>
  </si>
  <si>
    <t xml:space="preserve">ООО "Эко-Экспресс-Сервис" </t>
  </si>
  <si>
    <t>ООО "Богучанская геофизическая экспедиция"</t>
  </si>
  <si>
    <t>ООО "БГЭ"</t>
  </si>
  <si>
    <t>ЗАО "Приморское объединение"</t>
  </si>
  <si>
    <t>ООО "Викинг"</t>
  </si>
  <si>
    <t>ИП Барсегян Артак Вруйрович</t>
  </si>
  <si>
    <t>ООО "Богородский молочный завод"</t>
  </si>
  <si>
    <t>ООО "Каскад"</t>
  </si>
  <si>
    <t>ОАО "Мазановское дорожное управление"</t>
  </si>
  <si>
    <t>ОАО "Сибирь-Полиметаллы"</t>
  </si>
  <si>
    <t>ОАО "Адмиралтейские верфи"</t>
  </si>
  <si>
    <t>ООО "ЗБСМ МК-162"</t>
  </si>
  <si>
    <t>ООО Совместное предприятие "Волгодеминойл"</t>
  </si>
  <si>
    <t>ЗАО "Прогноз"</t>
  </si>
  <si>
    <t>ООО "Вектор"</t>
  </si>
  <si>
    <t>ООО "Тарховское"</t>
  </si>
  <si>
    <t>ООО "Сибирь Недра"</t>
  </si>
  <si>
    <t>ООО "Деловой партнер"</t>
  </si>
  <si>
    <t>Колхоз имени 19 Партсъезда</t>
  </si>
  <si>
    <t>ООО "УК "Межегейуголь"</t>
  </si>
  <si>
    <t>ООО НПЦ "ГеоТехРесурс"</t>
  </si>
  <si>
    <t>ООО "Артамира"</t>
  </si>
  <si>
    <t>ООО "ДВ Сервис"</t>
  </si>
  <si>
    <t>ЗАО Союзлесмонтаж</t>
  </si>
  <si>
    <t>ООО ГРК "Амикан"</t>
  </si>
  <si>
    <t>ОАО "Нпп "Старт"</t>
  </si>
  <si>
    <t>на возврат 14.04.2015 вх.№1323</t>
  </si>
  <si>
    <t>ООО "Региональный нефтяной консорциум"</t>
  </si>
  <si>
    <t>ООО ПКФ "Стройпрогресс"</t>
  </si>
  <si>
    <t>А/С "Восток"</t>
  </si>
  <si>
    <t>ЗАО "Иркутское Электроразведочное предприятие"</t>
  </si>
  <si>
    <t>ООО "Капиталинвест"</t>
  </si>
  <si>
    <t>ООО "Вигран"</t>
  </si>
  <si>
    <t>ООО "Поддержка"</t>
  </si>
  <si>
    <t>ООО ГП Сибирьгеофизика</t>
  </si>
  <si>
    <t>ООО "ВятГеолКом"</t>
  </si>
  <si>
    <t>УФК по Пермскому краю (ФГБОУ ВПО ЧГИФК)</t>
  </si>
  <si>
    <t>ООО "ГК "СибНАЦ"</t>
  </si>
  <si>
    <t>МУП ЭМР "ТЦ "Эвенкиягеомониторинг"</t>
  </si>
  <si>
    <t>ООО ФХС Поиск</t>
  </si>
  <si>
    <t>"Геосервис"ооо</t>
  </si>
  <si>
    <t>ЗАО "Тарынская Золоторудная Компания"</t>
  </si>
  <si>
    <t>ОАО "Леноблгаз"</t>
  </si>
  <si>
    <t>ОАО "Мурманская ГРЭ"</t>
  </si>
  <si>
    <t>ООО "ПОРТ ВЫСОЦКИЙ"</t>
  </si>
  <si>
    <t>ООО "Сыроваренный завод "Сармич"</t>
  </si>
  <si>
    <t>ооо "СПЕЦГЕОЛОГОРАЗВЕДКА"</t>
  </si>
  <si>
    <t>ООО" Геотехсервис"</t>
  </si>
  <si>
    <t>ооо "Дорожно-строительная компания N 1"</t>
  </si>
  <si>
    <t xml:space="preserve">ЗАО "ЗОЛОТОДОБЫВАЮЩАЯ КОМПАНИЯ "ЛЕНЗОЛОТО" </t>
  </si>
  <si>
    <t>ЗАО "РУСБУРМАШ"</t>
  </si>
  <si>
    <t>СНТ "Чайка"</t>
  </si>
  <si>
    <t>"Станголд" ООО</t>
  </si>
  <si>
    <t>ЗАО "ВолгоградНИПИнефть"</t>
  </si>
  <si>
    <t xml:space="preserve">Артель старателей "Ойна"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</si>
</sst>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10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color indexed="10"/>
      <name val="Arial Cyr"/>
      <family val="2"/>
    </font>
    <font>
      <sz val="7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0"/>
    </font>
    <font>
      <b/>
      <sz val="9"/>
      <name val="Arial Cyr"/>
      <family val="0"/>
    </font>
    <font>
      <b/>
      <i/>
      <sz val="7"/>
      <name val="Arial Cyr"/>
      <family val="0"/>
    </font>
    <font>
      <sz val="8"/>
      <color indexed="10"/>
      <name val="Arial Cyr"/>
      <family val="0"/>
    </font>
    <font>
      <b/>
      <i/>
      <sz val="10"/>
      <name val="Arial Cyr"/>
      <family val="0"/>
    </font>
    <font>
      <i/>
      <sz val="8"/>
      <color indexed="10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8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color indexed="39"/>
      <name val="Arial Cyr"/>
      <family val="0"/>
    </font>
    <font>
      <b/>
      <i/>
      <sz val="8"/>
      <name val="Arial Cyr"/>
      <family val="0"/>
    </font>
    <font>
      <sz val="9"/>
      <color indexed="10"/>
      <name val="Arial Cyr"/>
      <family val="0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b/>
      <i/>
      <sz val="10"/>
      <color indexed="12"/>
      <name val="Arial Cyr"/>
      <family val="0"/>
    </font>
    <font>
      <b/>
      <i/>
      <u val="single"/>
      <sz val="8"/>
      <name val="Arial Cyr"/>
      <family val="0"/>
    </font>
    <font>
      <b/>
      <i/>
      <u val="single"/>
      <sz val="10"/>
      <name val="Arial Cyr"/>
      <family val="0"/>
    </font>
    <font>
      <sz val="11"/>
      <name val="Arial Cyr"/>
      <family val="0"/>
    </font>
    <font>
      <b/>
      <i/>
      <sz val="8"/>
      <color indexed="10"/>
      <name val="Arial Cyr"/>
      <family val="0"/>
    </font>
    <font>
      <b/>
      <i/>
      <u val="single"/>
      <sz val="8"/>
      <color indexed="12"/>
      <name val="Arial Cyr"/>
      <family val="0"/>
    </font>
    <font>
      <i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9"/>
      <name val="Arial Cyr"/>
      <family val="0"/>
    </font>
    <font>
      <b/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Arial Cyr"/>
      <family val="0"/>
    </font>
    <font>
      <b/>
      <sz val="8"/>
      <color indexed="10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8"/>
      <name val="Arial Cyr"/>
      <family val="0"/>
    </font>
    <font>
      <b/>
      <sz val="8"/>
      <color indexed="18"/>
      <name val="Arial Cyr"/>
      <family val="0"/>
    </font>
    <font>
      <i/>
      <sz val="8"/>
      <name val="Arial Cyr"/>
      <family val="0"/>
    </font>
    <font>
      <sz val="10"/>
      <color indexed="62"/>
      <name val="Arial Cyr"/>
      <family val="0"/>
    </font>
    <font>
      <sz val="8"/>
      <color indexed="62"/>
      <name val="Arial Cyr"/>
      <family val="0"/>
    </font>
    <font>
      <b/>
      <sz val="10"/>
      <color indexed="62"/>
      <name val="Arial Cyr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color indexed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6"/>
      <name val="Arial Cyr"/>
      <family val="0"/>
    </font>
    <font>
      <i/>
      <sz val="6"/>
      <name val="Arial Cyr"/>
      <family val="0"/>
    </font>
    <font>
      <b/>
      <i/>
      <sz val="9"/>
      <color indexed="10"/>
      <name val="Arial Cyr"/>
      <family val="0"/>
    </font>
    <font>
      <sz val="6"/>
      <name val="Times New Roman"/>
      <family val="1"/>
    </font>
    <font>
      <b/>
      <i/>
      <sz val="7"/>
      <color indexed="10"/>
      <name val="Arial Cyr"/>
      <family val="0"/>
    </font>
    <font>
      <sz val="7.5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8"/>
      <name val="Arial Cyr"/>
      <family val="0"/>
    </font>
    <font>
      <i/>
      <sz val="10"/>
      <color indexed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0" fontId="81" fillId="7" borderId="1" applyNumberFormat="0" applyAlignment="0" applyProtection="0"/>
    <xf numFmtId="0" fontId="82" fillId="20" borderId="2" applyNumberFormat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1" borderId="7" applyNumberFormat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4" borderId="0" applyNumberFormat="0" applyBorder="0" applyAlignment="0" applyProtection="0"/>
  </cellStyleXfs>
  <cellXfs count="10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right" vertical="justify"/>
    </xf>
    <xf numFmtId="0" fontId="5" fillId="0" borderId="10" xfId="0" applyFont="1" applyBorder="1" applyAlignment="1">
      <alignment horizontal="right" vertical="justify"/>
    </xf>
    <xf numFmtId="4" fontId="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vertical="justify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9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justify"/>
    </xf>
    <xf numFmtId="4" fontId="21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 wrapText="1"/>
    </xf>
    <xf numFmtId="1" fontId="24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left" wrapText="1"/>
    </xf>
    <xf numFmtId="1" fontId="17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1" fontId="0" fillId="0" borderId="10" xfId="0" applyNumberFormat="1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1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14" fontId="3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14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24" borderId="10" xfId="0" applyFill="1" applyBorder="1" applyAlignment="1">
      <alignment vertical="top" wrapText="1"/>
    </xf>
    <xf numFmtId="14" fontId="0" fillId="24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" fontId="4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2" fillId="0" borderId="11" xfId="0" applyFont="1" applyBorder="1" applyAlignment="1">
      <alignment vertical="top" wrapText="1"/>
    </xf>
    <xf numFmtId="4" fontId="44" fillId="0" borderId="11" xfId="0" applyNumberFormat="1" applyFont="1" applyBorder="1" applyAlignment="1">
      <alignment/>
    </xf>
    <xf numFmtId="0" fontId="47" fillId="0" borderId="14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17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4" fontId="35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top" wrapText="1"/>
    </xf>
    <xf numFmtId="14" fontId="0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9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2" fillId="0" borderId="10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14" fontId="0" fillId="0" borderId="15" xfId="0" applyNumberFormat="1" applyBorder="1" applyAlignment="1">
      <alignment/>
    </xf>
    <xf numFmtId="0" fontId="18" fillId="0" borderId="15" xfId="0" applyFont="1" applyBorder="1" applyAlignment="1">
      <alignment wrapText="1"/>
    </xf>
    <xf numFmtId="14" fontId="18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4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Fill="1" applyBorder="1" applyAlignment="1">
      <alignment wrapText="1"/>
    </xf>
    <xf numFmtId="14" fontId="18" fillId="0" borderId="0" xfId="0" applyNumberFormat="1" applyFont="1" applyAlignment="1">
      <alignment/>
    </xf>
    <xf numFmtId="0" fontId="17" fillId="0" borderId="16" xfId="0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wrapText="1"/>
    </xf>
    <xf numFmtId="14" fontId="18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14" fontId="17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53" fillId="0" borderId="18" xfId="0" applyFont="1" applyBorder="1" applyAlignment="1">
      <alignment wrapText="1"/>
    </xf>
    <xf numFmtId="14" fontId="17" fillId="0" borderId="15" xfId="0" applyNumberFormat="1" applyFont="1" applyBorder="1" applyAlignment="1">
      <alignment wrapText="1"/>
    </xf>
    <xf numFmtId="4" fontId="18" fillId="0" borderId="15" xfId="0" applyNumberFormat="1" applyFont="1" applyBorder="1" applyAlignment="1">
      <alignment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14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7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4" fontId="18" fillId="0" borderId="10" xfId="0" applyNumberFormat="1" applyFont="1" applyBorder="1" applyAlignment="1">
      <alignment/>
    </xf>
    <xf numFmtId="14" fontId="18" fillId="0" borderId="11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14" fontId="0" fillId="0" borderId="22" xfId="0" applyNumberFormat="1" applyBorder="1" applyAlignment="1">
      <alignment/>
    </xf>
    <xf numFmtId="0" fontId="2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4" fontId="0" fillId="0" borderId="15" xfId="0" applyNumberFormat="1" applyFont="1" applyBorder="1" applyAlignment="1">
      <alignment/>
    </xf>
    <xf numFmtId="1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18" fillId="0" borderId="22" xfId="0" applyFont="1" applyBorder="1" applyAlignment="1">
      <alignment wrapText="1"/>
    </xf>
    <xf numFmtId="14" fontId="18" fillId="0" borderId="22" xfId="0" applyNumberFormat="1" applyFont="1" applyBorder="1" applyAlignment="1">
      <alignment/>
    </xf>
    <xf numFmtId="0" fontId="17" fillId="0" borderId="22" xfId="0" applyFont="1" applyBorder="1" applyAlignment="1">
      <alignment/>
    </xf>
    <xf numFmtId="4" fontId="18" fillId="0" borderId="22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14" fontId="0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vertical="top" wrapText="1"/>
    </xf>
    <xf numFmtId="0" fontId="2" fillId="0" borderId="15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right"/>
    </xf>
    <xf numFmtId="14" fontId="17" fillId="0" borderId="11" xfId="0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4" fontId="18" fillId="0" borderId="15" xfId="0" applyNumberFormat="1" applyFont="1" applyBorder="1" applyAlignment="1">
      <alignment wrapText="1"/>
    </xf>
    <xf numFmtId="0" fontId="17" fillId="0" borderId="15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/>
    </xf>
    <xf numFmtId="0" fontId="53" fillId="0" borderId="15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4" fontId="0" fillId="0" borderId="16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55" fillId="0" borderId="10" xfId="0" applyFont="1" applyBorder="1" applyAlignment="1">
      <alignment wrapText="1"/>
    </xf>
    <xf numFmtId="14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8" fillId="0" borderId="22" xfId="0" applyFont="1" applyBorder="1" applyAlignment="1">
      <alignment/>
    </xf>
    <xf numFmtId="0" fontId="18" fillId="0" borderId="10" xfId="0" applyFont="1" applyBorder="1" applyAlignment="1">
      <alignment wrapText="1"/>
    </xf>
    <xf numFmtId="4" fontId="0" fillId="24" borderId="10" xfId="0" applyNumberFormat="1" applyFont="1" applyFill="1" applyBorder="1" applyAlignment="1">
      <alignment/>
    </xf>
    <xf numFmtId="0" fontId="18" fillId="0" borderId="15" xfId="0" applyFont="1" applyBorder="1" applyAlignment="1">
      <alignment wrapText="1"/>
    </xf>
    <xf numFmtId="0" fontId="17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14" fontId="18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59" fillId="0" borderId="0" xfId="0" applyFont="1" applyAlignment="1">
      <alignment/>
    </xf>
    <xf numFmtId="0" fontId="18" fillId="22" borderId="10" xfId="0" applyFont="1" applyFill="1" applyBorder="1" applyAlignment="1">
      <alignment wrapText="1"/>
    </xf>
    <xf numFmtId="14" fontId="18" fillId="22" borderId="10" xfId="0" applyNumberFormat="1" applyFont="1" applyFill="1" applyBorder="1" applyAlignment="1">
      <alignment/>
    </xf>
    <xf numFmtId="0" fontId="17" fillId="22" borderId="10" xfId="0" applyNumberFormat="1" applyFont="1" applyFill="1" applyBorder="1" applyAlignment="1">
      <alignment/>
    </xf>
    <xf numFmtId="4" fontId="18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58" fillId="0" borderId="0" xfId="0" applyFont="1" applyAlignment="1">
      <alignment vertical="top" wrapText="1"/>
    </xf>
    <xf numFmtId="0" fontId="0" fillId="0" borderId="24" xfId="0" applyBorder="1" applyAlignment="1">
      <alignment/>
    </xf>
    <xf numFmtId="0" fontId="58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12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4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58" fillId="0" borderId="23" xfId="0" applyFont="1" applyBorder="1" applyAlignment="1">
      <alignment vertical="top" wrapText="1"/>
    </xf>
    <xf numFmtId="14" fontId="0" fillId="0" borderId="23" xfId="0" applyNumberForma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8" fillId="24" borderId="23" xfId="0" applyFont="1" applyFill="1" applyBorder="1" applyAlignment="1">
      <alignment vertical="top" wrapText="1"/>
    </xf>
    <xf numFmtId="14" fontId="0" fillId="0" borderId="23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14" fontId="0" fillId="0" borderId="2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1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60" fillId="0" borderId="10" xfId="0" applyFont="1" applyBorder="1" applyAlignment="1">
      <alignment/>
    </xf>
    <xf numFmtId="0" fontId="60" fillId="0" borderId="23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8" fillId="0" borderId="0" xfId="0" applyFont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29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4" fontId="18" fillId="0" borderId="10" xfId="0" applyNumberFormat="1" applyFont="1" applyBorder="1" applyAlignment="1">
      <alignment/>
    </xf>
    <xf numFmtId="0" fontId="18" fillId="24" borderId="10" xfId="0" applyFont="1" applyFill="1" applyBorder="1" applyAlignment="1">
      <alignment wrapText="1"/>
    </xf>
    <xf numFmtId="14" fontId="18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18" fillId="24" borderId="12" xfId="0" applyFont="1" applyFill="1" applyBorder="1" applyAlignment="1">
      <alignment wrapText="1"/>
    </xf>
    <xf numFmtId="14" fontId="18" fillId="24" borderId="12" xfId="0" applyNumberFormat="1" applyFont="1" applyFill="1" applyBorder="1" applyAlignment="1">
      <alignment/>
    </xf>
    <xf numFmtId="0" fontId="17" fillId="24" borderId="12" xfId="0" applyFont="1" applyFill="1" applyBorder="1" applyAlignment="1">
      <alignment/>
    </xf>
    <xf numFmtId="4" fontId="18" fillId="24" borderId="12" xfId="0" applyNumberFormat="1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14" fontId="0" fillId="24" borderId="12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0" borderId="23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11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61" fillId="0" borderId="10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14" fontId="61" fillId="0" borderId="10" xfId="0" applyNumberFormat="1" applyFont="1" applyBorder="1" applyAlignment="1">
      <alignment/>
    </xf>
    <xf numFmtId="0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" fontId="62" fillId="0" borderId="0" xfId="0" applyNumberFormat="1" applyFont="1" applyBorder="1" applyAlignment="1">
      <alignment horizontal="right" vertical="top" wrapText="1"/>
    </xf>
    <xf numFmtId="4" fontId="63" fillId="0" borderId="10" xfId="0" applyNumberFormat="1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/>
    </xf>
    <xf numFmtId="4" fontId="64" fillId="0" borderId="23" xfId="0" applyNumberFormat="1" applyFont="1" applyBorder="1" applyAlignment="1">
      <alignment/>
    </xf>
    <xf numFmtId="4" fontId="64" fillId="0" borderId="12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4" fontId="65" fillId="0" borderId="11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4" fontId="66" fillId="0" borderId="12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0" fontId="21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67" fillId="0" borderId="10" xfId="0" applyFont="1" applyBorder="1" applyAlignment="1">
      <alignment horizontal="left" wrapText="1"/>
    </xf>
    <xf numFmtId="0" fontId="5" fillId="0" borderId="23" xfId="0" applyFont="1" applyBorder="1" applyAlignment="1">
      <alignment vertical="top" wrapText="1"/>
    </xf>
    <xf numFmtId="14" fontId="0" fillId="0" borderId="32" xfId="0" applyNumberFormat="1" applyBorder="1" applyAlignment="1">
      <alignment horizontal="right"/>
    </xf>
    <xf numFmtId="14" fontId="2" fillId="0" borderId="12" xfId="0" applyNumberFormat="1" applyFont="1" applyBorder="1" applyAlignment="1">
      <alignment horizontal="right"/>
    </xf>
    <xf numFmtId="4" fontId="68" fillId="0" borderId="10" xfId="0" applyNumberFormat="1" applyFont="1" applyBorder="1" applyAlignment="1">
      <alignment/>
    </xf>
    <xf numFmtId="4" fontId="69" fillId="8" borderId="12" xfId="0" applyNumberFormat="1" applyFont="1" applyFill="1" applyBorder="1" applyAlignment="1">
      <alignment/>
    </xf>
    <xf numFmtId="0" fontId="30" fillId="0" borderId="13" xfId="0" applyFont="1" applyBorder="1" applyAlignment="1">
      <alignment vertical="top" wrapText="1"/>
    </xf>
    <xf numFmtId="0" fontId="30" fillId="0" borderId="29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14" fontId="18" fillId="0" borderId="12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4" fontId="70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4" fontId="69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23" xfId="0" applyFont="1" applyBorder="1" applyAlignment="1">
      <alignment vertical="top" wrapText="1"/>
    </xf>
    <xf numFmtId="4" fontId="0" fillId="0" borderId="23" xfId="0" applyNumberForma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4" fontId="0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3" xfId="0" applyFont="1" applyBorder="1" applyAlignment="1">
      <alignment/>
    </xf>
    <xf numFmtId="14" fontId="18" fillId="0" borderId="23" xfId="0" applyNumberFormat="1" applyFont="1" applyBorder="1" applyAlignment="1">
      <alignment/>
    </xf>
    <xf numFmtId="0" fontId="17" fillId="0" borderId="23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/>
    </xf>
    <xf numFmtId="14" fontId="2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vertical="top" wrapText="1"/>
    </xf>
    <xf numFmtId="0" fontId="17" fillId="24" borderId="11" xfId="0" applyFont="1" applyFill="1" applyBorder="1" applyAlignment="1">
      <alignment vertical="top" wrapText="1"/>
    </xf>
    <xf numFmtId="14" fontId="2" fillId="24" borderId="11" xfId="0" applyNumberFormat="1" applyFont="1" applyFill="1" applyBorder="1" applyAlignment="1">
      <alignment/>
    </xf>
    <xf numFmtId="0" fontId="2" fillId="24" borderId="11" xfId="0" applyNumberFormat="1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/>
    </xf>
    <xf numFmtId="0" fontId="17" fillId="0" borderId="15" xfId="0" applyFont="1" applyBorder="1" applyAlignment="1">
      <alignment vertical="top" wrapText="1"/>
    </xf>
    <xf numFmtId="14" fontId="2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4" fontId="0" fillId="0" borderId="10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left" wrapText="1"/>
    </xf>
    <xf numFmtId="0" fontId="2" fillId="24" borderId="10" xfId="0" applyNumberFormat="1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vertical="top" wrapText="1"/>
    </xf>
    <xf numFmtId="14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5" xfId="0" applyNumberFormat="1" applyFont="1" applyBorder="1" applyAlignment="1">
      <alignment horizontal="left" vertical="top" wrapText="1"/>
    </xf>
    <xf numFmtId="0" fontId="28" fillId="0" borderId="15" xfId="0" applyFont="1" applyBorder="1" applyAlignment="1">
      <alignment vertical="top" wrapText="1"/>
    </xf>
    <xf numFmtId="14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28" fillId="24" borderId="11" xfId="0" applyFont="1" applyFill="1" applyBorder="1" applyAlignment="1">
      <alignment wrapText="1"/>
    </xf>
    <xf numFmtId="0" fontId="2" fillId="24" borderId="11" xfId="0" applyNumberFormat="1" applyFont="1" applyFill="1" applyBorder="1" applyAlignment="1">
      <alignment horizontal="right"/>
    </xf>
    <xf numFmtId="0" fontId="0" fillId="0" borderId="15" xfId="0" applyNumberFormat="1" applyFont="1" applyBorder="1" applyAlignment="1">
      <alignment horizontal="left" wrapText="1"/>
    </xf>
    <xf numFmtId="0" fontId="28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 wrapText="1"/>
    </xf>
    <xf numFmtId="0" fontId="28" fillId="0" borderId="11" xfId="0" applyFont="1" applyBorder="1" applyAlignment="1">
      <alignment wrapText="1"/>
    </xf>
    <xf numFmtId="1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 wrapText="1"/>
    </xf>
    <xf numFmtId="0" fontId="28" fillId="0" borderId="12" xfId="0" applyFont="1" applyBorder="1" applyAlignment="1">
      <alignment wrapText="1"/>
    </xf>
    <xf numFmtId="0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left" wrapText="1"/>
    </xf>
    <xf numFmtId="0" fontId="28" fillId="0" borderId="22" xfId="0" applyFont="1" applyBorder="1" applyAlignment="1">
      <alignment wrapText="1"/>
    </xf>
    <xf numFmtId="14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0" fontId="0" fillId="0" borderId="35" xfId="0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14" fontId="0" fillId="0" borderId="36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left" wrapText="1"/>
    </xf>
    <xf numFmtId="0" fontId="18" fillId="0" borderId="2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71" fillId="0" borderId="0" xfId="0" applyFont="1" applyAlignment="1">
      <alignment/>
    </xf>
    <xf numFmtId="0" fontId="61" fillId="0" borderId="37" xfId="0" applyFont="1" applyBorder="1" applyAlignment="1">
      <alignment/>
    </xf>
    <xf numFmtId="0" fontId="61" fillId="0" borderId="37" xfId="0" applyNumberFormat="1" applyFont="1" applyBorder="1" applyAlignment="1">
      <alignment horizontal="left" wrapText="1"/>
    </xf>
    <xf numFmtId="0" fontId="28" fillId="0" borderId="37" xfId="0" applyFont="1" applyBorder="1" applyAlignment="1">
      <alignment wrapText="1"/>
    </xf>
    <xf numFmtId="14" fontId="61" fillId="0" borderId="37" xfId="0" applyNumberFormat="1" applyFont="1" applyBorder="1" applyAlignment="1">
      <alignment/>
    </xf>
    <xf numFmtId="0" fontId="61" fillId="0" borderId="37" xfId="0" applyNumberFormat="1" applyFont="1" applyBorder="1" applyAlignment="1">
      <alignment horizontal="right"/>
    </xf>
    <xf numFmtId="4" fontId="61" fillId="0" borderId="37" xfId="0" applyNumberFormat="1" applyFont="1" applyBorder="1" applyAlignment="1">
      <alignment/>
    </xf>
    <xf numFmtId="0" fontId="1" fillId="0" borderId="22" xfId="0" applyNumberFormat="1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left" wrapText="1"/>
    </xf>
    <xf numFmtId="0" fontId="17" fillId="24" borderId="11" xfId="0" applyNumberFormat="1" applyFont="1" applyFill="1" applyBorder="1" applyAlignment="1">
      <alignment horizontal="left" wrapText="1"/>
    </xf>
    <xf numFmtId="0" fontId="17" fillId="24" borderId="10" xfId="0" applyNumberFormat="1" applyFont="1" applyFill="1" applyBorder="1" applyAlignment="1">
      <alignment horizontal="right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13" xfId="0" applyFont="1" applyBorder="1" applyAlignment="1">
      <alignment vertical="top" wrapText="1"/>
    </xf>
    <xf numFmtId="14" fontId="18" fillId="0" borderId="12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4" fontId="70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left" wrapText="1"/>
    </xf>
    <xf numFmtId="0" fontId="0" fillId="24" borderId="10" xfId="0" applyNumberFormat="1" applyFont="1" applyFill="1" applyBorder="1" applyAlignment="1">
      <alignment horizontal="left" wrapText="1"/>
    </xf>
    <xf numFmtId="0" fontId="28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0" fontId="14" fillId="0" borderId="12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4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1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3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0" fontId="0" fillId="0" borderId="22" xfId="0" applyBorder="1" applyAlignment="1">
      <alignment horizontal="left" vertical="top" wrapText="1"/>
    </xf>
    <xf numFmtId="0" fontId="13" fillId="0" borderId="22" xfId="0" applyFont="1" applyBorder="1" applyAlignment="1">
      <alignment/>
    </xf>
    <xf numFmtId="14" fontId="0" fillId="0" borderId="2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/>
    </xf>
    <xf numFmtId="14" fontId="18" fillId="0" borderId="12" xfId="0" applyNumberFormat="1" applyFont="1" applyBorder="1" applyAlignment="1">
      <alignment horizontal="right" vertical="top" wrapText="1"/>
    </xf>
    <xf numFmtId="4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3" fillId="0" borderId="22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/>
    </xf>
    <xf numFmtId="0" fontId="0" fillId="0" borderId="23" xfId="0" applyFont="1" applyBorder="1" applyAlignment="1">
      <alignment horizontal="left" vertical="top" wrapText="1"/>
    </xf>
    <xf numFmtId="0" fontId="13" fillId="0" borderId="23" xfId="0" applyFont="1" applyBorder="1" applyAlignment="1">
      <alignment/>
    </xf>
    <xf numFmtId="14" fontId="0" fillId="0" borderId="32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 vertical="top" wrapText="1"/>
    </xf>
    <xf numFmtId="14" fontId="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left" vertical="top" wrapText="1"/>
    </xf>
    <xf numFmtId="14" fontId="0" fillId="0" borderId="32" xfId="0" applyNumberFormat="1" applyFont="1" applyBorder="1" applyAlignment="1">
      <alignment horizontal="right"/>
    </xf>
    <xf numFmtId="0" fontId="28" fillId="22" borderId="10" xfId="0" applyFont="1" applyFill="1" applyBorder="1" applyAlignment="1">
      <alignment wrapText="1"/>
    </xf>
    <xf numFmtId="0" fontId="72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 vertical="top" wrapText="1"/>
    </xf>
    <xf numFmtId="0" fontId="0" fillId="14" borderId="10" xfId="0" applyFill="1" applyBorder="1" applyAlignment="1">
      <alignment vertical="top" wrapText="1"/>
    </xf>
    <xf numFmtId="0" fontId="18" fillId="14" borderId="10" xfId="0" applyFont="1" applyFill="1" applyBorder="1" applyAlignment="1">
      <alignment vertical="top" wrapText="1"/>
    </xf>
    <xf numFmtId="14" fontId="0" fillId="14" borderId="10" xfId="0" applyNumberFormat="1" applyFill="1" applyBorder="1" applyAlignment="1">
      <alignment/>
    </xf>
    <xf numFmtId="0" fontId="2" fillId="14" borderId="10" xfId="0" applyNumberFormat="1" applyFont="1" applyFill="1" applyBorder="1" applyAlignment="1">
      <alignment horizontal="center"/>
    </xf>
    <xf numFmtId="4" fontId="0" fillId="14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0" fontId="0" fillId="0" borderId="12" xfId="0" applyFont="1" applyBorder="1" applyAlignment="1">
      <alignment horizontal="right"/>
    </xf>
    <xf numFmtId="4" fontId="10" fillId="10" borderId="12" xfId="0" applyNumberFormat="1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35" xfId="0" applyFont="1" applyBorder="1" applyAlignment="1">
      <alignment/>
    </xf>
    <xf numFmtId="14" fontId="43" fillId="0" borderId="36" xfId="0" applyNumberFormat="1" applyFont="1" applyBorder="1" applyAlignment="1">
      <alignment vertical="top" wrapText="1"/>
    </xf>
    <xf numFmtId="0" fontId="17" fillId="0" borderId="22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left" wrapText="1"/>
    </xf>
    <xf numFmtId="14" fontId="18" fillId="0" borderId="12" xfId="0" applyNumberFormat="1" applyFont="1" applyBorder="1" applyAlignment="1">
      <alignment/>
    </xf>
    <xf numFmtId="14" fontId="2" fillId="0" borderId="0" xfId="0" applyNumberFormat="1" applyFont="1" applyAlignment="1">
      <alignment horizontal="right"/>
    </xf>
    <xf numFmtId="14" fontId="1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14" fontId="0" fillId="0" borderId="23" xfId="0" applyNumberFormat="1" applyFont="1" applyBorder="1" applyAlignment="1">
      <alignment/>
    </xf>
    <xf numFmtId="0" fontId="18" fillId="22" borderId="10" xfId="0" applyFont="1" applyFill="1" applyBorder="1" applyAlignment="1">
      <alignment/>
    </xf>
    <xf numFmtId="0" fontId="18" fillId="22" borderId="10" xfId="0" applyNumberFormat="1" applyFont="1" applyFill="1" applyBorder="1" applyAlignment="1">
      <alignment horizontal="left" wrapText="1"/>
    </xf>
    <xf numFmtId="0" fontId="18" fillId="22" borderId="10" xfId="0" applyNumberFormat="1" applyFont="1" applyFill="1" applyBorder="1" applyAlignment="1">
      <alignment horizontal="right"/>
    </xf>
    <xf numFmtId="0" fontId="18" fillId="22" borderId="10" xfId="0" applyFont="1" applyFill="1" applyBorder="1" applyAlignment="1">
      <alignment/>
    </xf>
    <xf numFmtId="0" fontId="18" fillId="22" borderId="0" xfId="0" applyFont="1" applyFill="1" applyAlignment="1">
      <alignment/>
    </xf>
    <xf numFmtId="0" fontId="18" fillId="22" borderId="10" xfId="0" applyNumberFormat="1" applyFont="1" applyFill="1" applyBorder="1" applyAlignment="1">
      <alignment horizontal="left" wrapText="1"/>
    </xf>
    <xf numFmtId="4" fontId="18" fillId="0" borderId="23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14" fontId="0" fillId="0" borderId="3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4" fontId="74" fillId="0" borderId="10" xfId="0" applyNumberFormat="1" applyFont="1" applyBorder="1" applyAlignment="1">
      <alignment/>
    </xf>
    <xf numFmtId="0" fontId="17" fillId="24" borderId="0" xfId="0" applyFont="1" applyFill="1" applyAlignment="1">
      <alignment/>
    </xf>
    <xf numFmtId="0" fontId="17" fillId="24" borderId="23" xfId="0" applyFont="1" applyFill="1" applyBorder="1" applyAlignment="1">
      <alignment/>
    </xf>
    <xf numFmtId="0" fontId="17" fillId="24" borderId="23" xfId="0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vertical="top" wrapText="1"/>
    </xf>
    <xf numFmtId="4" fontId="0" fillId="0" borderId="32" xfId="0" applyNumberFormat="1" applyBorder="1" applyAlignment="1">
      <alignment/>
    </xf>
    <xf numFmtId="0" fontId="75" fillId="0" borderId="0" xfId="0" applyFont="1" applyAlignment="1">
      <alignment vertical="top" wrapText="1"/>
    </xf>
    <xf numFmtId="4" fontId="61" fillId="0" borderId="1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76" fillId="0" borderId="10" xfId="0" applyFont="1" applyBorder="1" applyAlignment="1">
      <alignment horizontal="left" vertical="top" wrapText="1"/>
    </xf>
    <xf numFmtId="4" fontId="17" fillId="10" borderId="23" xfId="0" applyNumberFormat="1" applyFont="1" applyFill="1" applyBorder="1" applyAlignment="1">
      <alignment/>
    </xf>
    <xf numFmtId="0" fontId="18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8" fillId="0" borderId="23" xfId="0" applyFont="1" applyBorder="1" applyAlignment="1">
      <alignment/>
    </xf>
    <xf numFmtId="0" fontId="28" fillId="0" borderId="23" xfId="0" applyFont="1" applyBorder="1" applyAlignment="1">
      <alignment vertical="top" wrapText="1"/>
    </xf>
    <xf numFmtId="0" fontId="28" fillId="24" borderId="23" xfId="0" applyFont="1" applyFill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32" xfId="0" applyFont="1" applyBorder="1" applyAlignment="1">
      <alignment vertical="top" wrapText="1"/>
    </xf>
    <xf numFmtId="0" fontId="0" fillId="24" borderId="23" xfId="0" applyFill="1" applyBorder="1" applyAlignment="1">
      <alignment horizontal="left" vertical="top" wrapText="1"/>
    </xf>
    <xf numFmtId="0" fontId="13" fillId="24" borderId="23" xfId="0" applyFont="1" applyFill="1" applyBorder="1" applyAlignment="1">
      <alignment/>
    </xf>
    <xf numFmtId="14" fontId="0" fillId="24" borderId="23" xfId="0" applyNumberFormat="1" applyFont="1" applyFill="1" applyBorder="1" applyAlignment="1">
      <alignment horizontal="right"/>
    </xf>
    <xf numFmtId="0" fontId="2" fillId="24" borderId="23" xfId="0" applyNumberFormat="1" applyFont="1" applyFill="1" applyBorder="1" applyAlignment="1">
      <alignment horizontal="center"/>
    </xf>
    <xf numFmtId="4" fontId="0" fillId="24" borderId="23" xfId="0" applyNumberFormat="1" applyFill="1" applyBorder="1" applyAlignment="1">
      <alignment/>
    </xf>
    <xf numFmtId="0" fontId="0" fillId="24" borderId="23" xfId="0" applyFill="1" applyBorder="1" applyAlignment="1">
      <alignment/>
    </xf>
    <xf numFmtId="0" fontId="77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14" fontId="20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14" fontId="1" fillId="0" borderId="12" xfId="0" applyNumberFormat="1" applyFont="1" applyBorder="1" applyAlignment="1">
      <alignment horizontal="left"/>
    </xf>
    <xf numFmtId="14" fontId="1" fillId="0" borderId="32" xfId="0" applyNumberFormat="1" applyFont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14" fontId="43" fillId="24" borderId="23" xfId="0" applyNumberFormat="1" applyFont="1" applyFill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right"/>
    </xf>
    <xf numFmtId="0" fontId="74" fillId="0" borderId="10" xfId="0" applyNumberFormat="1" applyFont="1" applyBorder="1" applyAlignment="1">
      <alignment horizontal="right"/>
    </xf>
    <xf numFmtId="0" fontId="17" fillId="24" borderId="23" xfId="0" applyNumberFormat="1" applyFont="1" applyFill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17" fillId="0" borderId="23" xfId="0" applyNumberFormat="1" applyFont="1" applyBorder="1" applyAlignment="1">
      <alignment horizontal="right"/>
    </xf>
    <xf numFmtId="0" fontId="61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0" fillId="0" borderId="12" xfId="0" applyNumberFormat="1" applyFont="1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14" fontId="0" fillId="0" borderId="32" xfId="0" applyNumberFormat="1" applyFont="1" applyBorder="1" applyAlignment="1">
      <alignment/>
    </xf>
    <xf numFmtId="4" fontId="61" fillId="0" borderId="23" xfId="0" applyNumberFormat="1" applyFont="1" applyBorder="1" applyAlignment="1">
      <alignment/>
    </xf>
    <xf numFmtId="14" fontId="0" fillId="0" borderId="2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4" fontId="20" fillId="0" borderId="38" xfId="0" applyNumberFormat="1" applyFont="1" applyBorder="1" applyAlignment="1">
      <alignment horizontal="center"/>
    </xf>
    <xf numFmtId="4" fontId="20" fillId="0" borderId="39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7" fillId="0" borderId="15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" fontId="10" fillId="10" borderId="10" xfId="0" applyNumberFormat="1" applyFont="1" applyFill="1" applyBorder="1" applyAlignment="1">
      <alignment/>
    </xf>
    <xf numFmtId="0" fontId="0" fillId="0" borderId="15" xfId="0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76" fillId="24" borderId="12" xfId="0" applyFont="1" applyFill="1" applyBorder="1" applyAlignment="1">
      <alignment/>
    </xf>
    <xf numFmtId="14" fontId="64" fillId="24" borderId="12" xfId="0" applyNumberFormat="1" applyFont="1" applyFill="1" applyBorder="1" applyAlignment="1">
      <alignment/>
    </xf>
    <xf numFmtId="0" fontId="2" fillId="24" borderId="12" xfId="0" applyNumberFormat="1" applyFont="1" applyFill="1" applyBorder="1" applyAlignment="1">
      <alignment horizontal="center"/>
    </xf>
    <xf numFmtId="4" fontId="0" fillId="24" borderId="12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vertical="top" wrapText="1"/>
    </xf>
    <xf numFmtId="0" fontId="76" fillId="24" borderId="11" xfId="0" applyFont="1" applyFill="1" applyBorder="1" applyAlignment="1">
      <alignment/>
    </xf>
    <xf numFmtId="14" fontId="64" fillId="24" borderId="11" xfId="0" applyNumberFormat="1" applyFont="1" applyFill="1" applyBorder="1" applyAlignment="1">
      <alignment/>
    </xf>
    <xf numFmtId="4" fontId="0" fillId="24" borderId="11" xfId="0" applyNumberFormat="1" applyFill="1" applyBorder="1" applyAlignment="1">
      <alignment/>
    </xf>
    <xf numFmtId="14" fontId="18" fillId="0" borderId="12" xfId="0" applyNumberFormat="1" applyFont="1" applyBorder="1" applyAlignment="1">
      <alignment horizontal="center"/>
    </xf>
    <xf numFmtId="0" fontId="78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4" fontId="49" fillId="0" borderId="12" xfId="0" applyNumberFormat="1" applyFont="1" applyBorder="1" applyAlignment="1">
      <alignment/>
    </xf>
    <xf numFmtId="4" fontId="49" fillId="0" borderId="14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14" fontId="0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1" fillId="0" borderId="11" xfId="0" applyFont="1" applyBorder="1" applyAlignment="1">
      <alignment horizontal="left" vertical="top" wrapText="1"/>
    </xf>
    <xf numFmtId="14" fontId="18" fillId="0" borderId="11" xfId="0" applyNumberFormat="1" applyFont="1" applyBorder="1" applyAlignment="1">
      <alignment/>
    </xf>
    <xf numFmtId="0" fontId="7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24" borderId="10" xfId="0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/>
    </xf>
    <xf numFmtId="14" fontId="18" fillId="24" borderId="12" xfId="0" applyNumberFormat="1" applyFont="1" applyFill="1" applyBorder="1" applyAlignment="1">
      <alignment horizontal="right"/>
    </xf>
    <xf numFmtId="0" fontId="17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left"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8" fillId="0" borderId="10" xfId="0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4" fontId="0" fillId="24" borderId="10" xfId="0" applyNumberFormat="1" applyFill="1" applyBorder="1" applyAlignment="1">
      <alignment/>
    </xf>
    <xf numFmtId="0" fontId="13" fillId="24" borderId="10" xfId="0" applyFont="1" applyFill="1" applyBorder="1" applyAlignment="1">
      <alignment/>
    </xf>
    <xf numFmtId="14" fontId="0" fillId="24" borderId="12" xfId="0" applyNumberFormat="1" applyFont="1" applyFill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41" fillId="0" borderId="0" xfId="0" applyFont="1" applyAlignment="1">
      <alignment/>
    </xf>
    <xf numFmtId="14" fontId="0" fillId="24" borderId="32" xfId="0" applyNumberFormat="1" applyFont="1" applyFill="1" applyBorder="1" applyAlignment="1">
      <alignment horizontal="right"/>
    </xf>
    <xf numFmtId="0" fontId="0" fillId="24" borderId="16" xfId="0" applyFill="1" applyBorder="1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0" fontId="7" fillId="24" borderId="10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left" wrapText="1"/>
    </xf>
    <xf numFmtId="14" fontId="0" fillId="24" borderId="11" xfId="0" applyNumberFormat="1" applyFont="1" applyFill="1" applyBorder="1" applyAlignment="1">
      <alignment/>
    </xf>
    <xf numFmtId="0" fontId="0" fillId="24" borderId="11" xfId="0" applyNumberFormat="1" applyFont="1" applyFill="1" applyBorder="1" applyAlignment="1">
      <alignment horizontal="right"/>
    </xf>
    <xf numFmtId="4" fontId="0" fillId="24" borderId="11" xfId="0" applyNumberFormat="1" applyFont="1" applyFill="1" applyBorder="1" applyAlignment="1">
      <alignment/>
    </xf>
    <xf numFmtId="0" fontId="61" fillId="24" borderId="10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14" fontId="0" fillId="24" borderId="10" xfId="0" applyNumberFormat="1" applyFont="1" applyFill="1" applyBorder="1" applyAlignment="1">
      <alignment horizontal="right"/>
    </xf>
    <xf numFmtId="4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27" fillId="24" borderId="10" xfId="0" applyFont="1" applyFill="1" applyBorder="1" applyAlignment="1">
      <alignment/>
    </xf>
    <xf numFmtId="0" fontId="18" fillId="24" borderId="10" xfId="0" applyNumberFormat="1" applyFont="1" applyFill="1" applyBorder="1" applyAlignment="1">
      <alignment horizontal="left" wrapText="1"/>
    </xf>
    <xf numFmtId="14" fontId="18" fillId="24" borderId="10" xfId="0" applyNumberFormat="1" applyFont="1" applyFill="1" applyBorder="1" applyAlignment="1">
      <alignment/>
    </xf>
    <xf numFmtId="0" fontId="18" fillId="24" borderId="10" xfId="0" applyNumberFormat="1" applyFont="1" applyFill="1" applyBorder="1" applyAlignment="1">
      <alignment horizontal="right"/>
    </xf>
    <xf numFmtId="4" fontId="18" fillId="24" borderId="10" xfId="0" applyNumberFormat="1" applyFont="1" applyFill="1" applyBorder="1" applyAlignment="1">
      <alignment horizontal="right"/>
    </xf>
    <xf numFmtId="0" fontId="18" fillId="24" borderId="10" xfId="0" applyFont="1" applyFill="1" applyBorder="1" applyAlignment="1">
      <alignment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left" vertical="top" wrapText="1"/>
    </xf>
    <xf numFmtId="0" fontId="0" fillId="22" borderId="10" xfId="0" applyFill="1" applyBorder="1" applyAlignment="1">
      <alignment vertical="top" wrapText="1"/>
    </xf>
    <xf numFmtId="14" fontId="0" fillId="22" borderId="10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/>
    </xf>
    <xf numFmtId="4" fontId="0" fillId="22" borderId="0" xfId="0" applyNumberFormat="1" applyFill="1" applyAlignment="1">
      <alignment/>
    </xf>
    <xf numFmtId="0" fontId="1" fillId="22" borderId="10" xfId="0" applyFont="1" applyFill="1" applyBorder="1" applyAlignment="1">
      <alignment horizontal="left" vertical="top" wrapText="1"/>
    </xf>
    <xf numFmtId="4" fontId="0" fillId="22" borderId="10" xfId="0" applyNumberForma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" fontId="10" fillId="8" borderId="14" xfId="0" applyNumberFormat="1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4" fontId="2" fillId="15" borderId="0" xfId="0" applyNumberFormat="1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4" fontId="10" fillId="17" borderId="40" xfId="0" applyNumberFormat="1" applyFont="1" applyFill="1" applyBorder="1" applyAlignment="1">
      <alignment horizontal="center"/>
    </xf>
    <xf numFmtId="0" fontId="10" fillId="17" borderId="40" xfId="0" applyFont="1" applyFill="1" applyBorder="1" applyAlignment="1">
      <alignment horizontal="center"/>
    </xf>
    <xf numFmtId="4" fontId="10" fillId="10" borderId="40" xfId="0" applyNumberFormat="1" applyFont="1" applyFill="1" applyBorder="1" applyAlignment="1">
      <alignment horizontal="center"/>
    </xf>
    <xf numFmtId="0" fontId="10" fillId="10" borderId="40" xfId="0" applyFont="1" applyFill="1" applyBorder="1" applyAlignment="1">
      <alignment horizontal="center"/>
    </xf>
    <xf numFmtId="0" fontId="73" fillId="14" borderId="14" xfId="0" applyFont="1" applyFill="1" applyBorder="1" applyAlignment="1">
      <alignment horizontal="right"/>
    </xf>
    <xf numFmtId="0" fontId="73" fillId="14" borderId="0" xfId="0" applyFont="1" applyFill="1" applyBorder="1" applyAlignment="1">
      <alignment horizontal="right"/>
    </xf>
    <xf numFmtId="4" fontId="10" fillId="10" borderId="39" xfId="0" applyNumberFormat="1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10" fillId="10" borderId="16" xfId="0" applyNumberFormat="1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10" fillId="10" borderId="1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0" fillId="0" borderId="4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41" fillId="0" borderId="40" xfId="0" applyNumberFormat="1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4" fontId="30" fillId="0" borderId="43" xfId="0" applyNumberFormat="1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4" fontId="30" fillId="0" borderId="40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8" fillId="24" borderId="14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33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99" fillId="24" borderId="14" xfId="0" applyFont="1" applyFill="1" applyBorder="1" applyAlignment="1">
      <alignment horizontal="center"/>
    </xf>
    <xf numFmtId="0" fontId="99" fillId="24" borderId="0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24" borderId="24" xfId="0" applyFont="1" applyFill="1" applyBorder="1" applyAlignment="1">
      <alignment horizontal="left"/>
    </xf>
    <xf numFmtId="0" fontId="17" fillId="24" borderId="41" xfId="0" applyFont="1" applyFill="1" applyBorder="1" applyAlignment="1">
      <alignment horizontal="left"/>
    </xf>
    <xf numFmtId="0" fontId="17" fillId="24" borderId="13" xfId="0" applyFont="1" applyFill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22" borderId="24" xfId="0" applyFont="1" applyFill="1" applyBorder="1" applyAlignment="1">
      <alignment horizontal="left" vertical="top" wrapText="1"/>
    </xf>
    <xf numFmtId="0" fontId="1" fillId="22" borderId="41" xfId="0" applyFont="1" applyFill="1" applyBorder="1" applyAlignment="1">
      <alignment horizontal="left" vertical="top" wrapText="1"/>
    </xf>
    <xf numFmtId="0" fontId="1" fillId="22" borderId="13" xfId="0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180"/>
  <sheetViews>
    <sheetView zoomScalePageLayoutView="0" workbookViewId="0" topLeftCell="A43">
      <selection activeCell="G60" sqref="G60"/>
    </sheetView>
  </sheetViews>
  <sheetFormatPr defaultColWidth="9.00390625" defaultRowHeight="12.75"/>
  <cols>
    <col min="1" max="1" width="4.00390625" style="0" bestFit="1" customWidth="1"/>
    <col min="2" max="2" width="28.375" style="0" customWidth="1"/>
    <col min="3" max="3" width="13.625" style="0" customWidth="1"/>
    <col min="4" max="4" width="10.125" style="0" customWidth="1"/>
    <col min="6" max="6" width="11.75390625" style="0" bestFit="1" customWidth="1"/>
    <col min="7" max="7" width="9.75390625" style="0" customWidth="1"/>
    <col min="8" max="8" width="9.375" style="0" customWidth="1"/>
  </cols>
  <sheetData>
    <row r="1" spans="5:9" ht="20.2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20.2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</row>
    <row r="4" spans="1:9" ht="17.25" customHeight="1">
      <c r="A4" s="12"/>
      <c r="B4" s="13"/>
      <c r="C4" s="14"/>
      <c r="D4" s="15"/>
      <c r="E4" s="16"/>
      <c r="F4" s="17"/>
      <c r="G4" s="18"/>
      <c r="H4" s="25"/>
      <c r="I4" s="1"/>
    </row>
    <row r="5" spans="1:9" ht="32.25" customHeight="1">
      <c r="A5" s="12"/>
      <c r="B5" s="989" t="s">
        <v>1321</v>
      </c>
      <c r="C5" s="990"/>
      <c r="D5" s="990"/>
      <c r="E5" s="990"/>
      <c r="F5" s="990"/>
      <c r="G5" s="18"/>
      <c r="H5" s="6"/>
      <c r="I5" s="1"/>
    </row>
    <row r="6" spans="1:9" ht="12.75" customHeight="1">
      <c r="A6" s="12"/>
      <c r="B6" s="13"/>
      <c r="C6" s="14"/>
      <c r="D6" s="15"/>
      <c r="E6" s="16"/>
      <c r="F6" s="17"/>
      <c r="G6" s="18"/>
      <c r="H6" s="10"/>
      <c r="I6" s="1"/>
    </row>
    <row r="7" spans="1:9" ht="12.75">
      <c r="A7" s="980" t="s">
        <v>1334</v>
      </c>
      <c r="B7" s="980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2.25" customHeight="1">
      <c r="A8" s="980"/>
      <c r="B8" s="980"/>
      <c r="C8" s="984" t="s">
        <v>1339</v>
      </c>
      <c r="D8" s="984"/>
      <c r="E8" s="984"/>
      <c r="F8" s="984"/>
      <c r="G8" s="984"/>
      <c r="H8" s="1"/>
      <c r="I8" s="1"/>
    </row>
    <row r="9" spans="1:9" ht="24">
      <c r="A9" s="980"/>
      <c r="B9" s="980"/>
      <c r="C9" s="26" t="s">
        <v>1335</v>
      </c>
      <c r="D9" s="20" t="s">
        <v>1336</v>
      </c>
      <c r="E9" s="21" t="s">
        <v>1337</v>
      </c>
      <c r="F9" s="22" t="s">
        <v>1338</v>
      </c>
      <c r="G9" s="40" t="s">
        <v>1320</v>
      </c>
      <c r="H9" s="1"/>
      <c r="I9" s="1"/>
    </row>
    <row r="10" spans="1:12" ht="12.75">
      <c r="A10" s="2">
        <v>1</v>
      </c>
      <c r="B10" s="42" t="s">
        <v>1342</v>
      </c>
      <c r="C10" s="28"/>
      <c r="D10" s="45">
        <v>41283</v>
      </c>
      <c r="E10" s="46">
        <v>1</v>
      </c>
      <c r="F10" s="51">
        <v>40000</v>
      </c>
      <c r="G10" s="52"/>
      <c r="H10" s="7"/>
      <c r="I10" s="7"/>
      <c r="J10" s="32"/>
      <c r="K10" s="32"/>
      <c r="L10" s="32"/>
    </row>
    <row r="11" spans="1:12" ht="12.75">
      <c r="A11" s="2">
        <v>2</v>
      </c>
      <c r="B11" s="42" t="s">
        <v>1342</v>
      </c>
      <c r="C11" s="29"/>
      <c r="D11" s="45">
        <v>41283</v>
      </c>
      <c r="E11" s="46">
        <v>4</v>
      </c>
      <c r="F11" s="51">
        <v>40000</v>
      </c>
      <c r="G11" s="52"/>
      <c r="H11" s="7"/>
      <c r="I11" s="7"/>
      <c r="J11" s="32"/>
      <c r="K11" s="32"/>
      <c r="L11" s="32"/>
    </row>
    <row r="12" spans="1:12" ht="12.75">
      <c r="A12" s="2">
        <v>3</v>
      </c>
      <c r="B12" s="43" t="s">
        <v>1343</v>
      </c>
      <c r="C12" s="30"/>
      <c r="D12" s="47">
        <v>41285</v>
      </c>
      <c r="E12" s="48">
        <v>19</v>
      </c>
      <c r="F12" s="53">
        <v>10000</v>
      </c>
      <c r="G12" s="52"/>
      <c r="H12" s="7"/>
      <c r="I12" s="7"/>
      <c r="J12" s="32"/>
      <c r="K12" s="32"/>
      <c r="L12" s="32"/>
    </row>
    <row r="13" spans="1:12" ht="12.75">
      <c r="A13" s="2">
        <v>4</v>
      </c>
      <c r="B13" s="43" t="s">
        <v>1344</v>
      </c>
      <c r="C13" s="29"/>
      <c r="D13" s="47">
        <v>41285</v>
      </c>
      <c r="E13" s="48">
        <v>247</v>
      </c>
      <c r="F13" s="53">
        <v>100000</v>
      </c>
      <c r="G13" s="2"/>
      <c r="H13" s="33"/>
      <c r="I13" s="33"/>
      <c r="J13" s="34"/>
      <c r="K13" s="34"/>
      <c r="L13" s="34"/>
    </row>
    <row r="14" spans="1:12" ht="12.75">
      <c r="A14" s="2">
        <v>5</v>
      </c>
      <c r="B14" s="43" t="s">
        <v>1345</v>
      </c>
      <c r="C14" s="29"/>
      <c r="D14" s="47">
        <v>41285</v>
      </c>
      <c r="E14" s="48">
        <v>46</v>
      </c>
      <c r="F14" s="53">
        <v>300000</v>
      </c>
      <c r="G14" s="2"/>
      <c r="H14" s="33"/>
      <c r="I14" s="33"/>
      <c r="J14" s="34"/>
      <c r="K14" s="34"/>
      <c r="L14" s="34"/>
    </row>
    <row r="15" spans="1:9" s="520" customFormat="1" ht="12.75">
      <c r="A15" s="41">
        <v>6</v>
      </c>
      <c r="B15" s="515" t="s">
        <v>1346</v>
      </c>
      <c r="C15" s="516"/>
      <c r="D15" s="517">
        <v>41285</v>
      </c>
      <c r="E15" s="518">
        <v>681</v>
      </c>
      <c r="F15" s="64">
        <v>10000</v>
      </c>
      <c r="G15" s="262"/>
      <c r="H15" s="985" t="s">
        <v>533</v>
      </c>
      <c r="I15" s="986"/>
    </row>
    <row r="16" spans="1:12" ht="12.75">
      <c r="A16" s="2">
        <v>7</v>
      </c>
      <c r="B16" s="43" t="s">
        <v>1347</v>
      </c>
      <c r="C16" s="27"/>
      <c r="D16" s="47">
        <v>41288</v>
      </c>
      <c r="E16" s="48">
        <v>12</v>
      </c>
      <c r="F16" s="53">
        <v>100000</v>
      </c>
      <c r="G16" s="2"/>
      <c r="H16" s="33"/>
      <c r="I16" s="33"/>
      <c r="J16" s="34"/>
      <c r="K16" s="34"/>
      <c r="L16" s="34"/>
    </row>
    <row r="17" spans="1:12" ht="12.75">
      <c r="A17" s="2">
        <v>8</v>
      </c>
      <c r="B17" s="43" t="s">
        <v>1348</v>
      </c>
      <c r="C17" s="27"/>
      <c r="D17" s="47">
        <v>41289</v>
      </c>
      <c r="E17" s="48">
        <v>106</v>
      </c>
      <c r="F17" s="53">
        <v>10000</v>
      </c>
      <c r="G17" s="2"/>
      <c r="H17" s="33"/>
      <c r="I17" s="33"/>
      <c r="J17" s="34"/>
      <c r="K17" s="34"/>
      <c r="L17" s="34"/>
    </row>
    <row r="18" spans="1:12" ht="12.75">
      <c r="A18" s="2">
        <v>9</v>
      </c>
      <c r="B18" s="43" t="s">
        <v>1348</v>
      </c>
      <c r="C18" s="27"/>
      <c r="D18" s="47">
        <v>41289</v>
      </c>
      <c r="E18" s="48">
        <v>107</v>
      </c>
      <c r="F18" s="53">
        <v>10000</v>
      </c>
      <c r="G18" s="2"/>
      <c r="H18" s="33"/>
      <c r="I18" s="33"/>
      <c r="J18" s="34"/>
      <c r="K18" s="34"/>
      <c r="L18" s="34"/>
    </row>
    <row r="19" spans="1:12" ht="12.75">
      <c r="A19" s="2">
        <v>10</v>
      </c>
      <c r="B19" s="43" t="s">
        <v>1348</v>
      </c>
      <c r="C19" s="27"/>
      <c r="D19" s="47">
        <v>41289</v>
      </c>
      <c r="E19" s="48">
        <v>108</v>
      </c>
      <c r="F19" s="53">
        <v>10000</v>
      </c>
      <c r="G19" s="2"/>
      <c r="H19" s="33"/>
      <c r="I19" s="33"/>
      <c r="J19" s="34"/>
      <c r="K19" s="34"/>
      <c r="L19" s="34"/>
    </row>
    <row r="20" spans="1:12" ht="12.75">
      <c r="A20" s="2">
        <v>11</v>
      </c>
      <c r="B20" s="43" t="s">
        <v>1349</v>
      </c>
      <c r="C20" s="27"/>
      <c r="D20" s="47">
        <v>41289</v>
      </c>
      <c r="E20" s="48">
        <v>51</v>
      </c>
      <c r="F20" s="53">
        <v>10000</v>
      </c>
      <c r="G20" s="2"/>
      <c r="H20" s="33"/>
      <c r="I20" s="33"/>
      <c r="J20" s="34"/>
      <c r="K20" s="34"/>
      <c r="L20" s="34"/>
    </row>
    <row r="21" spans="1:12" ht="22.5">
      <c r="A21" s="2">
        <v>12</v>
      </c>
      <c r="B21" s="43" t="s">
        <v>1350</v>
      </c>
      <c r="C21" s="54"/>
      <c r="D21" s="49">
        <v>41247</v>
      </c>
      <c r="E21" s="50">
        <v>1554</v>
      </c>
      <c r="F21" s="63">
        <v>-40000</v>
      </c>
      <c r="G21" s="54" t="s">
        <v>1457</v>
      </c>
      <c r="H21" s="33"/>
      <c r="I21" s="33"/>
      <c r="J21" s="34"/>
      <c r="K21" s="34"/>
      <c r="L21" s="34"/>
    </row>
    <row r="22" spans="1:12" ht="22.5">
      <c r="A22" s="2">
        <v>13</v>
      </c>
      <c r="B22" s="43" t="s">
        <v>1351</v>
      </c>
      <c r="C22" s="54"/>
      <c r="D22" s="49">
        <v>40868</v>
      </c>
      <c r="E22" s="50">
        <v>6948</v>
      </c>
      <c r="F22" s="63">
        <v>-100000</v>
      </c>
      <c r="G22" s="54" t="s">
        <v>1456</v>
      </c>
      <c r="H22" s="33"/>
      <c r="I22" s="33"/>
      <c r="J22" s="34"/>
      <c r="K22" s="34"/>
      <c r="L22" s="34"/>
    </row>
    <row r="23" spans="1:12" ht="22.5">
      <c r="A23" s="2">
        <v>14</v>
      </c>
      <c r="B23" s="43" t="s">
        <v>1352</v>
      </c>
      <c r="C23" s="54"/>
      <c r="D23" s="49">
        <v>41228</v>
      </c>
      <c r="E23" s="50">
        <v>478</v>
      </c>
      <c r="F23" s="63">
        <v>-100000</v>
      </c>
      <c r="G23" s="54" t="s">
        <v>1456</v>
      </c>
      <c r="H23" s="33"/>
      <c r="I23" s="33"/>
      <c r="J23" s="34"/>
      <c r="K23" s="34"/>
      <c r="L23" s="34"/>
    </row>
    <row r="24" spans="1:12" ht="12.75">
      <c r="A24" s="2">
        <v>15</v>
      </c>
      <c r="B24" s="43" t="s">
        <v>1353</v>
      </c>
      <c r="C24" s="27"/>
      <c r="D24" s="47">
        <v>41290</v>
      </c>
      <c r="E24" s="48">
        <v>797</v>
      </c>
      <c r="F24" s="53">
        <v>300000</v>
      </c>
      <c r="G24" s="2"/>
      <c r="H24" s="33"/>
      <c r="I24" s="33"/>
      <c r="J24" s="34"/>
      <c r="K24" s="34"/>
      <c r="L24" s="34"/>
    </row>
    <row r="25" spans="1:12" ht="24.75" customHeight="1">
      <c r="A25" s="2">
        <v>16</v>
      </c>
      <c r="B25" s="43" t="s">
        <v>1354</v>
      </c>
      <c r="C25" s="54"/>
      <c r="D25" s="47">
        <v>41225</v>
      </c>
      <c r="E25" s="48">
        <v>1404</v>
      </c>
      <c r="F25" s="64">
        <v>-10000</v>
      </c>
      <c r="G25" s="54" t="s">
        <v>1455</v>
      </c>
      <c r="H25" s="33"/>
      <c r="I25" s="33"/>
      <c r="J25" s="34"/>
      <c r="K25" s="34"/>
      <c r="L25" s="34"/>
    </row>
    <row r="26" spans="1:12" ht="24">
      <c r="A26" s="2">
        <v>17</v>
      </c>
      <c r="B26" s="43" t="s">
        <v>1355</v>
      </c>
      <c r="C26" s="28"/>
      <c r="D26" s="47">
        <v>41290</v>
      </c>
      <c r="E26" s="48">
        <v>35</v>
      </c>
      <c r="F26" s="53">
        <v>300000</v>
      </c>
      <c r="G26" s="2"/>
      <c r="H26" s="33"/>
      <c r="I26" s="33"/>
      <c r="J26" s="34"/>
      <c r="K26" s="34"/>
      <c r="L26" s="34"/>
    </row>
    <row r="27" spans="1:12" ht="12.75">
      <c r="A27" s="2">
        <v>18</v>
      </c>
      <c r="B27" s="43" t="s">
        <v>1356</v>
      </c>
      <c r="C27" s="28"/>
      <c r="D27" s="47">
        <v>41292</v>
      </c>
      <c r="E27" s="48">
        <v>320</v>
      </c>
      <c r="F27" s="53">
        <v>100000</v>
      </c>
      <c r="G27" s="2"/>
      <c r="H27" s="33"/>
      <c r="I27" s="33"/>
      <c r="J27" s="34"/>
      <c r="K27" s="34"/>
      <c r="L27" s="34"/>
    </row>
    <row r="28" spans="1:12" ht="12.75">
      <c r="A28" s="2">
        <v>19</v>
      </c>
      <c r="B28" s="43" t="s">
        <v>1357</v>
      </c>
      <c r="C28" s="28"/>
      <c r="D28" s="47">
        <v>41292</v>
      </c>
      <c r="E28" s="48">
        <v>97</v>
      </c>
      <c r="F28" s="53">
        <v>5000</v>
      </c>
      <c r="G28" s="2"/>
      <c r="H28" s="33"/>
      <c r="I28" s="33"/>
      <c r="J28" s="34"/>
      <c r="K28" s="34"/>
      <c r="L28" s="34"/>
    </row>
    <row r="29" spans="1:12" ht="33.75">
      <c r="A29" s="2">
        <v>20</v>
      </c>
      <c r="B29" s="43" t="s">
        <v>1358</v>
      </c>
      <c r="C29" s="28"/>
      <c r="D29" s="47">
        <v>41234</v>
      </c>
      <c r="E29" s="48">
        <v>7332</v>
      </c>
      <c r="F29" s="64">
        <v>-500000</v>
      </c>
      <c r="G29" s="54" t="s">
        <v>1367</v>
      </c>
      <c r="H29" s="33"/>
      <c r="I29" s="33"/>
      <c r="J29" s="34"/>
      <c r="K29" s="34"/>
      <c r="L29" s="34"/>
    </row>
    <row r="30" spans="1:12" ht="33.75">
      <c r="A30" s="2">
        <v>21</v>
      </c>
      <c r="B30" s="43" t="s">
        <v>1359</v>
      </c>
      <c r="C30" s="28"/>
      <c r="D30" s="47">
        <v>41018</v>
      </c>
      <c r="E30" s="48">
        <v>259</v>
      </c>
      <c r="F30" s="64">
        <v>-100000</v>
      </c>
      <c r="G30" s="54" t="s">
        <v>1368</v>
      </c>
      <c r="H30" s="33"/>
      <c r="I30" s="33"/>
      <c r="J30" s="34"/>
      <c r="K30" s="34"/>
      <c r="L30" s="34"/>
    </row>
    <row r="31" spans="1:12" ht="33.75">
      <c r="A31" s="2">
        <v>22</v>
      </c>
      <c r="B31" s="43" t="s">
        <v>1359</v>
      </c>
      <c r="C31" s="29"/>
      <c r="D31" s="47">
        <v>41018</v>
      </c>
      <c r="E31" s="48">
        <v>258</v>
      </c>
      <c r="F31" s="64">
        <v>-100000</v>
      </c>
      <c r="G31" s="54" t="s">
        <v>1375</v>
      </c>
      <c r="H31" s="33"/>
      <c r="I31" s="33"/>
      <c r="J31" s="34"/>
      <c r="K31" s="34"/>
      <c r="L31" s="34"/>
    </row>
    <row r="32" spans="1:12" ht="24">
      <c r="A32" s="2">
        <v>23</v>
      </c>
      <c r="B32" s="43" t="s">
        <v>1360</v>
      </c>
      <c r="C32" s="28"/>
      <c r="D32" s="47">
        <v>41295</v>
      </c>
      <c r="E32" s="48">
        <v>163</v>
      </c>
      <c r="F32" s="53">
        <v>500000</v>
      </c>
      <c r="G32" s="2"/>
      <c r="H32" s="33"/>
      <c r="I32" s="33"/>
      <c r="J32" s="34"/>
      <c r="K32" s="34"/>
      <c r="L32" s="34"/>
    </row>
    <row r="33" spans="1:12" ht="24">
      <c r="A33" s="2">
        <v>24</v>
      </c>
      <c r="B33" s="43" t="s">
        <v>1360</v>
      </c>
      <c r="C33" s="29"/>
      <c r="D33" s="47">
        <v>41295</v>
      </c>
      <c r="E33" s="48">
        <v>164</v>
      </c>
      <c r="F33" s="53">
        <v>500000</v>
      </c>
      <c r="G33" s="2"/>
      <c r="H33" s="33"/>
      <c r="I33" s="33"/>
      <c r="J33" s="34"/>
      <c r="K33" s="34"/>
      <c r="L33" s="34"/>
    </row>
    <row r="34" spans="1:12" ht="12.75">
      <c r="A34" s="2">
        <v>25</v>
      </c>
      <c r="B34" s="44" t="s">
        <v>1361</v>
      </c>
      <c r="C34" s="28"/>
      <c r="D34" s="47">
        <v>41295</v>
      </c>
      <c r="E34" s="48">
        <v>422</v>
      </c>
      <c r="F34" s="53">
        <v>300000</v>
      </c>
      <c r="G34" s="2"/>
      <c r="H34" s="33"/>
      <c r="I34" s="33"/>
      <c r="J34" s="34"/>
      <c r="K34" s="34"/>
      <c r="L34" s="34"/>
    </row>
    <row r="35" spans="1:12" ht="12.75">
      <c r="A35" s="2">
        <v>26</v>
      </c>
      <c r="B35" s="43" t="s">
        <v>1362</v>
      </c>
      <c r="C35" s="31"/>
      <c r="D35" s="47">
        <v>41295</v>
      </c>
      <c r="E35" s="48">
        <v>534</v>
      </c>
      <c r="F35" s="53">
        <v>10000</v>
      </c>
      <c r="G35" s="2"/>
      <c r="H35" s="35"/>
      <c r="I35" s="35"/>
      <c r="J35" s="36"/>
      <c r="K35" s="36"/>
      <c r="L35" s="36"/>
    </row>
    <row r="36" spans="1:12" ht="33.75">
      <c r="A36" s="2">
        <v>27</v>
      </c>
      <c r="B36" s="43" t="s">
        <v>1363</v>
      </c>
      <c r="C36" s="28"/>
      <c r="D36" s="47">
        <v>41157</v>
      </c>
      <c r="E36" s="48">
        <v>6559191</v>
      </c>
      <c r="F36" s="64">
        <v>-100000</v>
      </c>
      <c r="G36" s="54" t="s">
        <v>1384</v>
      </c>
      <c r="H36" s="38"/>
      <c r="I36" s="38"/>
      <c r="J36" s="39"/>
      <c r="K36" s="39"/>
      <c r="L36" s="39"/>
    </row>
    <row r="37" spans="1:12" ht="33.75">
      <c r="A37" s="2">
        <v>28</v>
      </c>
      <c r="B37" s="43" t="s">
        <v>1364</v>
      </c>
      <c r="C37" s="28"/>
      <c r="D37" s="47">
        <v>41186</v>
      </c>
      <c r="E37" s="48">
        <v>6559191</v>
      </c>
      <c r="F37" s="64">
        <v>-240000</v>
      </c>
      <c r="G37" s="54" t="s">
        <v>1385</v>
      </c>
      <c r="H37" s="38"/>
      <c r="I37" s="38"/>
      <c r="J37" s="39"/>
      <c r="K37" s="39"/>
      <c r="L37" s="39"/>
    </row>
    <row r="38" spans="1:12" ht="33.75">
      <c r="A38" s="2">
        <v>29</v>
      </c>
      <c r="B38" s="43" t="s">
        <v>1365</v>
      </c>
      <c r="C38" s="28"/>
      <c r="D38" s="47">
        <v>41239</v>
      </c>
      <c r="E38" s="48">
        <v>36858</v>
      </c>
      <c r="F38" s="64">
        <v>-300000</v>
      </c>
      <c r="G38" s="54" t="s">
        <v>1386</v>
      </c>
      <c r="H38" s="38"/>
      <c r="I38" s="38"/>
      <c r="J38" s="39"/>
      <c r="K38" s="39"/>
      <c r="L38" s="39"/>
    </row>
    <row r="39" spans="1:12" ht="33.75">
      <c r="A39" s="2">
        <v>30</v>
      </c>
      <c r="B39" s="43" t="s">
        <v>1366</v>
      </c>
      <c r="C39" s="28"/>
      <c r="D39" s="47">
        <v>41026</v>
      </c>
      <c r="E39" s="48">
        <v>2409518</v>
      </c>
      <c r="F39" s="64">
        <v>-20000</v>
      </c>
      <c r="G39" s="54" t="s">
        <v>1387</v>
      </c>
      <c r="H39" s="38"/>
      <c r="I39" s="38"/>
      <c r="J39" s="39"/>
      <c r="K39" s="39"/>
      <c r="L39" s="39"/>
    </row>
    <row r="40" spans="1:12" ht="12.75">
      <c r="A40" s="2">
        <v>31</v>
      </c>
      <c r="B40" s="2" t="s">
        <v>1388</v>
      </c>
      <c r="C40" s="28"/>
      <c r="D40" s="55">
        <v>41291</v>
      </c>
      <c r="E40" s="37">
        <v>24</v>
      </c>
      <c r="F40" s="56">
        <v>100000</v>
      </c>
      <c r="G40" s="41"/>
      <c r="H40" s="38"/>
      <c r="I40" s="38"/>
      <c r="J40" s="39"/>
      <c r="K40" s="39"/>
      <c r="L40" s="39"/>
    </row>
    <row r="41" spans="1:12" ht="12.75">
      <c r="A41" s="2">
        <v>32</v>
      </c>
      <c r="B41" s="2" t="s">
        <v>1389</v>
      </c>
      <c r="C41" s="28"/>
      <c r="D41" s="55">
        <v>41291</v>
      </c>
      <c r="E41" s="37">
        <v>80</v>
      </c>
      <c r="F41" s="56">
        <v>10000</v>
      </c>
      <c r="G41" s="41"/>
      <c r="H41" s="38"/>
      <c r="I41" s="38"/>
      <c r="J41" s="39"/>
      <c r="K41" s="39"/>
      <c r="L41" s="39"/>
    </row>
    <row r="42" spans="1:12" ht="12.75">
      <c r="A42" s="2">
        <v>33</v>
      </c>
      <c r="B42" s="2" t="s">
        <v>1389</v>
      </c>
      <c r="C42" s="28"/>
      <c r="D42" s="55">
        <v>41291</v>
      </c>
      <c r="E42" s="37">
        <v>79</v>
      </c>
      <c r="F42" s="56">
        <v>10000</v>
      </c>
      <c r="G42" s="41"/>
      <c r="H42" s="38"/>
      <c r="I42" s="38"/>
      <c r="J42" s="39"/>
      <c r="K42" s="39"/>
      <c r="L42" s="39"/>
    </row>
    <row r="43" spans="1:12" ht="12.75">
      <c r="A43" s="2">
        <v>34</v>
      </c>
      <c r="B43" s="2" t="s">
        <v>1390</v>
      </c>
      <c r="C43" s="28"/>
      <c r="D43" s="55">
        <v>41291</v>
      </c>
      <c r="E43" s="37">
        <v>6</v>
      </c>
      <c r="F43" s="56">
        <v>10000</v>
      </c>
      <c r="G43" s="41"/>
      <c r="H43" s="38"/>
      <c r="I43" s="38"/>
      <c r="J43" s="39"/>
      <c r="K43" s="39"/>
      <c r="L43" s="39"/>
    </row>
    <row r="44" spans="1:12" ht="12.75">
      <c r="A44" s="2">
        <v>35</v>
      </c>
      <c r="B44" s="2" t="s">
        <v>1390</v>
      </c>
      <c r="C44" s="28"/>
      <c r="D44" s="55">
        <v>41291</v>
      </c>
      <c r="E44" s="37">
        <v>5</v>
      </c>
      <c r="F44" s="56">
        <v>100000</v>
      </c>
      <c r="G44" s="41"/>
      <c r="H44" s="38"/>
      <c r="I44" s="38"/>
      <c r="J44" s="39"/>
      <c r="K44" s="39"/>
      <c r="L44" s="39"/>
    </row>
    <row r="45" spans="1:12" ht="12.75">
      <c r="A45" s="2">
        <v>36</v>
      </c>
      <c r="B45" s="2" t="s">
        <v>1391</v>
      </c>
      <c r="C45" s="28"/>
      <c r="D45" s="55">
        <v>41291</v>
      </c>
      <c r="E45" s="37">
        <v>6</v>
      </c>
      <c r="F45" s="56">
        <v>100000</v>
      </c>
      <c r="G45" s="41"/>
      <c r="H45" s="38"/>
      <c r="I45" s="38"/>
      <c r="J45" s="39"/>
      <c r="K45" s="39"/>
      <c r="L45" s="39"/>
    </row>
    <row r="46" spans="1:12" ht="12.75">
      <c r="A46" s="2">
        <v>37</v>
      </c>
      <c r="B46" s="2" t="s">
        <v>1392</v>
      </c>
      <c r="C46" s="28"/>
      <c r="D46" s="55">
        <v>41291</v>
      </c>
      <c r="E46" s="37">
        <v>189</v>
      </c>
      <c r="F46" s="56">
        <v>300000</v>
      </c>
      <c r="G46" s="41"/>
      <c r="H46" s="38"/>
      <c r="I46" s="38"/>
      <c r="J46" s="39"/>
      <c r="K46" s="39"/>
      <c r="L46" s="39"/>
    </row>
    <row r="47" spans="1:12" ht="12.75">
      <c r="A47" s="2">
        <v>38</v>
      </c>
      <c r="B47" s="2" t="s">
        <v>1393</v>
      </c>
      <c r="C47" s="28"/>
      <c r="D47" s="55">
        <v>41291</v>
      </c>
      <c r="E47" s="37">
        <v>101</v>
      </c>
      <c r="F47" s="56">
        <v>100000</v>
      </c>
      <c r="G47" s="41"/>
      <c r="H47" s="38"/>
      <c r="I47" s="38"/>
      <c r="J47" s="39"/>
      <c r="K47" s="39"/>
      <c r="L47" s="39"/>
    </row>
    <row r="48" spans="1:12" ht="12.75">
      <c r="A48" s="2">
        <v>39</v>
      </c>
      <c r="B48" s="2" t="s">
        <v>1394</v>
      </c>
      <c r="C48" s="28"/>
      <c r="D48" s="55">
        <v>41296</v>
      </c>
      <c r="E48" s="37">
        <v>17</v>
      </c>
      <c r="F48" s="56">
        <v>100000</v>
      </c>
      <c r="G48" s="41"/>
      <c r="H48" s="38"/>
      <c r="I48" s="38"/>
      <c r="J48" s="39"/>
      <c r="K48" s="39"/>
      <c r="L48" s="39"/>
    </row>
    <row r="49" spans="1:12" ht="12.75">
      <c r="A49" s="2">
        <v>40</v>
      </c>
      <c r="B49" s="2" t="s">
        <v>1395</v>
      </c>
      <c r="C49" s="28"/>
      <c r="D49" s="55">
        <v>41297</v>
      </c>
      <c r="E49" s="37">
        <v>191</v>
      </c>
      <c r="F49" s="56">
        <v>5000</v>
      </c>
      <c r="G49" s="41"/>
      <c r="H49" s="38"/>
      <c r="I49" s="38"/>
      <c r="J49" s="39"/>
      <c r="K49" s="39"/>
      <c r="L49" s="39"/>
    </row>
    <row r="50" spans="1:12" ht="25.5">
      <c r="A50" s="2">
        <v>41</v>
      </c>
      <c r="B50" s="57" t="s">
        <v>1396</v>
      </c>
      <c r="C50" s="28"/>
      <c r="D50" s="55">
        <v>41297</v>
      </c>
      <c r="E50" s="37">
        <v>4</v>
      </c>
      <c r="F50" s="56">
        <v>300000</v>
      </c>
      <c r="G50" s="41"/>
      <c r="H50" s="38"/>
      <c r="I50" s="38"/>
      <c r="J50" s="39"/>
      <c r="K50" s="39"/>
      <c r="L50" s="39"/>
    </row>
    <row r="51" spans="1:12" ht="25.5">
      <c r="A51" s="2">
        <v>42</v>
      </c>
      <c r="B51" s="57" t="s">
        <v>1397</v>
      </c>
      <c r="C51" s="28"/>
      <c r="D51" s="55">
        <v>41297</v>
      </c>
      <c r="E51" s="37">
        <v>6</v>
      </c>
      <c r="F51" s="56">
        <v>300000</v>
      </c>
      <c r="G51" s="41"/>
      <c r="H51" s="38"/>
      <c r="I51" s="38"/>
      <c r="J51" s="39"/>
      <c r="K51" s="39"/>
      <c r="L51" s="39"/>
    </row>
    <row r="52" spans="1:12" ht="12.75">
      <c r="A52" s="2">
        <v>43</v>
      </c>
      <c r="B52" s="2" t="s">
        <v>1398</v>
      </c>
      <c r="C52" s="28"/>
      <c r="D52" s="55">
        <v>41297</v>
      </c>
      <c r="E52" s="37">
        <v>71</v>
      </c>
      <c r="F52" s="56">
        <v>10000</v>
      </c>
      <c r="G52" s="41"/>
      <c r="H52" s="38"/>
      <c r="I52" s="38"/>
      <c r="J52" s="39"/>
      <c r="K52" s="39"/>
      <c r="L52" s="39"/>
    </row>
    <row r="53" spans="1:12" ht="12.75">
      <c r="A53" s="2">
        <v>44</v>
      </c>
      <c r="B53" s="2" t="s">
        <v>1399</v>
      </c>
      <c r="C53" s="28"/>
      <c r="D53" s="55">
        <v>41297</v>
      </c>
      <c r="E53" s="37">
        <v>3</v>
      </c>
      <c r="F53" s="56">
        <v>100000</v>
      </c>
      <c r="G53" s="41"/>
      <c r="H53" s="38"/>
      <c r="I53" s="38"/>
      <c r="J53" s="39"/>
      <c r="K53" s="39"/>
      <c r="L53" s="39"/>
    </row>
    <row r="54" spans="1:12" ht="12.75">
      <c r="A54" s="2">
        <v>45</v>
      </c>
      <c r="B54" s="2" t="s">
        <v>1400</v>
      </c>
      <c r="C54" s="28"/>
      <c r="D54" s="55">
        <v>41298</v>
      </c>
      <c r="E54" s="37">
        <v>174</v>
      </c>
      <c r="F54" s="56">
        <v>500000</v>
      </c>
      <c r="G54" s="41"/>
      <c r="H54" s="38"/>
      <c r="I54" s="38"/>
      <c r="J54" s="39"/>
      <c r="K54" s="39"/>
      <c r="L54" s="39"/>
    </row>
    <row r="55" spans="1:12" ht="19.5" customHeight="1">
      <c r="A55" s="2">
        <v>46</v>
      </c>
      <c r="B55" s="2" t="s">
        <v>1401</v>
      </c>
      <c r="C55" s="2"/>
      <c r="D55" s="55">
        <v>41298</v>
      </c>
      <c r="E55" s="2">
        <v>49</v>
      </c>
      <c r="F55" s="58">
        <v>100000</v>
      </c>
      <c r="G55" s="41"/>
      <c r="H55" s="38"/>
      <c r="I55" s="38"/>
      <c r="J55" s="39"/>
      <c r="K55" s="39"/>
      <c r="L55" s="39"/>
    </row>
    <row r="56" spans="1:12" ht="12.75">
      <c r="A56" s="2">
        <v>47</v>
      </c>
      <c r="B56" s="2" t="s">
        <v>1402</v>
      </c>
      <c r="C56" s="2"/>
      <c r="D56" s="55">
        <v>41298</v>
      </c>
      <c r="E56" s="2">
        <v>7</v>
      </c>
      <c r="F56" s="58">
        <v>10000</v>
      </c>
      <c r="G56" s="41"/>
      <c r="H56" s="38"/>
      <c r="I56" s="38"/>
      <c r="J56" s="39"/>
      <c r="K56" s="39"/>
      <c r="L56" s="39"/>
    </row>
    <row r="57" spans="1:12" ht="12.75">
      <c r="A57" s="2">
        <v>48</v>
      </c>
      <c r="B57" s="2" t="s">
        <v>1403</v>
      </c>
      <c r="C57" s="28"/>
      <c r="D57" s="55">
        <v>41298</v>
      </c>
      <c r="E57" s="37">
        <v>856</v>
      </c>
      <c r="F57" s="56">
        <v>100000</v>
      </c>
      <c r="G57" s="41"/>
      <c r="H57" s="38"/>
      <c r="I57" s="38"/>
      <c r="J57" s="39"/>
      <c r="K57" s="39"/>
      <c r="L57" s="39"/>
    </row>
    <row r="58" spans="1:12" ht="12.75">
      <c r="A58" s="2">
        <v>49</v>
      </c>
      <c r="B58" s="2" t="s">
        <v>1403</v>
      </c>
      <c r="C58" s="28"/>
      <c r="D58" s="55">
        <v>41298</v>
      </c>
      <c r="E58" s="37">
        <v>857</v>
      </c>
      <c r="F58" s="56">
        <v>100000</v>
      </c>
      <c r="G58" s="41"/>
      <c r="H58" s="38"/>
      <c r="I58" s="38"/>
      <c r="J58" s="39"/>
      <c r="K58" s="39"/>
      <c r="L58" s="39"/>
    </row>
    <row r="59" spans="1:12" ht="12.75">
      <c r="A59" s="2">
        <v>50</v>
      </c>
      <c r="B59" s="2" t="s">
        <v>1403</v>
      </c>
      <c r="C59" s="28"/>
      <c r="D59" s="55">
        <v>41298</v>
      </c>
      <c r="E59" s="37">
        <v>858</v>
      </c>
      <c r="F59" s="56">
        <v>100000</v>
      </c>
      <c r="G59" s="41"/>
      <c r="H59" s="38"/>
      <c r="I59" s="38"/>
      <c r="J59" s="39"/>
      <c r="K59" s="39"/>
      <c r="L59" s="39"/>
    </row>
    <row r="60" spans="1:9" s="930" customFormat="1" ht="12.75">
      <c r="A60" s="41">
        <v>51</v>
      </c>
      <c r="B60" s="41" t="s">
        <v>1404</v>
      </c>
      <c r="C60" s="468"/>
      <c r="D60" s="926">
        <v>41298</v>
      </c>
      <c r="E60" s="927">
        <v>637</v>
      </c>
      <c r="F60" s="928">
        <v>10000</v>
      </c>
      <c r="G60" s="927" t="s">
        <v>1448</v>
      </c>
      <c r="H60" s="929"/>
      <c r="I60" s="929"/>
    </row>
    <row r="61" spans="1:12" ht="12.75">
      <c r="A61" s="2">
        <v>52</v>
      </c>
      <c r="B61" s="2" t="s">
        <v>1405</v>
      </c>
      <c r="C61" s="28"/>
      <c r="D61" s="55">
        <v>41299</v>
      </c>
      <c r="E61" s="37">
        <v>15</v>
      </c>
      <c r="F61" s="56">
        <v>40000</v>
      </c>
      <c r="G61" s="41"/>
      <c r="H61" s="38"/>
      <c r="I61" s="38"/>
      <c r="J61" s="39"/>
      <c r="K61" s="39"/>
      <c r="L61" s="39"/>
    </row>
    <row r="62" spans="1:12" ht="12.75">
      <c r="A62" s="2">
        <v>53</v>
      </c>
      <c r="B62" s="2" t="s">
        <v>1406</v>
      </c>
      <c r="C62" s="28"/>
      <c r="D62" s="55">
        <v>41299</v>
      </c>
      <c r="E62" s="37">
        <v>3</v>
      </c>
      <c r="F62" s="56">
        <v>10000</v>
      </c>
      <c r="G62" s="41"/>
      <c r="H62" s="38"/>
      <c r="I62" s="38"/>
      <c r="J62" s="39"/>
      <c r="K62" s="39"/>
      <c r="L62" s="39"/>
    </row>
    <row r="63" spans="1:12" ht="12.75">
      <c r="A63" s="2">
        <v>54</v>
      </c>
      <c r="B63" s="2" t="s">
        <v>1407</v>
      </c>
      <c r="C63" s="28"/>
      <c r="D63" s="55">
        <v>41299</v>
      </c>
      <c r="E63" s="37">
        <v>308</v>
      </c>
      <c r="F63" s="56">
        <v>300000</v>
      </c>
      <c r="G63" s="41"/>
      <c r="H63" s="38"/>
      <c r="I63" s="38"/>
      <c r="J63" s="39"/>
      <c r="K63" s="39"/>
      <c r="L63" s="39"/>
    </row>
    <row r="64" spans="1:12" ht="12.75">
      <c r="A64" s="2">
        <v>55</v>
      </c>
      <c r="B64" s="48" t="s">
        <v>1408</v>
      </c>
      <c r="C64" s="28"/>
      <c r="D64" s="55">
        <v>41299</v>
      </c>
      <c r="E64" s="37">
        <v>43</v>
      </c>
      <c r="F64" s="56">
        <v>100000</v>
      </c>
      <c r="G64" s="41"/>
      <c r="H64" s="38"/>
      <c r="I64" s="38"/>
      <c r="J64" s="39"/>
      <c r="K64" s="39"/>
      <c r="L64" s="39"/>
    </row>
    <row r="65" spans="1:12" ht="12.75">
      <c r="A65" s="2">
        <v>56</v>
      </c>
      <c r="B65" s="2" t="s">
        <v>1409</v>
      </c>
      <c r="C65" s="28"/>
      <c r="D65" s="55">
        <v>41299</v>
      </c>
      <c r="E65" s="37">
        <v>447</v>
      </c>
      <c r="F65" s="56">
        <v>300000</v>
      </c>
      <c r="G65" s="41"/>
      <c r="H65" s="38"/>
      <c r="I65" s="38"/>
      <c r="J65" s="39"/>
      <c r="K65" s="39"/>
      <c r="L65" s="39"/>
    </row>
    <row r="66" spans="1:12" ht="12.75">
      <c r="A66" s="2">
        <v>57</v>
      </c>
      <c r="B66" s="2" t="s">
        <v>1409</v>
      </c>
      <c r="C66" s="28"/>
      <c r="D66" s="55">
        <v>41299</v>
      </c>
      <c r="E66" s="37">
        <v>448</v>
      </c>
      <c r="F66" s="56">
        <v>300000</v>
      </c>
      <c r="G66" s="41"/>
      <c r="H66" s="38"/>
      <c r="I66" s="38"/>
      <c r="J66" s="39"/>
      <c r="K66" s="39"/>
      <c r="L66" s="39"/>
    </row>
    <row r="67" spans="1:12" ht="12.75">
      <c r="A67" s="2">
        <v>58</v>
      </c>
      <c r="B67" s="2" t="s">
        <v>1410</v>
      </c>
      <c r="C67" s="55"/>
      <c r="D67" s="55">
        <v>41299</v>
      </c>
      <c r="E67" s="37">
        <v>5</v>
      </c>
      <c r="F67" s="56">
        <v>100000</v>
      </c>
      <c r="G67" s="41"/>
      <c r="H67" s="38"/>
      <c r="I67" s="38"/>
      <c r="J67" s="39"/>
      <c r="K67" s="39"/>
      <c r="L67" s="39"/>
    </row>
    <row r="68" spans="1:12" ht="12.75">
      <c r="A68" s="2">
        <v>59</v>
      </c>
      <c r="B68" s="2" t="s">
        <v>1411</v>
      </c>
      <c r="C68" s="28"/>
      <c r="D68" s="55">
        <v>41299</v>
      </c>
      <c r="E68" s="37">
        <v>984</v>
      </c>
      <c r="F68" s="56">
        <v>300000</v>
      </c>
      <c r="G68" s="41"/>
      <c r="H68" s="38"/>
      <c r="I68" s="38"/>
      <c r="J68" s="39"/>
      <c r="K68" s="39"/>
      <c r="L68" s="39"/>
    </row>
    <row r="69" spans="1:12" ht="12.75">
      <c r="A69" s="2">
        <v>60</v>
      </c>
      <c r="B69" s="2" t="s">
        <v>1412</v>
      </c>
      <c r="C69" s="28"/>
      <c r="D69" s="55">
        <v>41295</v>
      </c>
      <c r="E69" s="37">
        <v>17</v>
      </c>
      <c r="F69" s="56">
        <v>10000</v>
      </c>
      <c r="G69" s="41"/>
      <c r="H69" s="38"/>
      <c r="I69" s="38"/>
      <c r="J69" s="39"/>
      <c r="K69" s="39"/>
      <c r="L69" s="39"/>
    </row>
    <row r="70" spans="1:12" ht="12.75">
      <c r="A70" s="2">
        <v>61</v>
      </c>
      <c r="B70" s="2" t="s">
        <v>1412</v>
      </c>
      <c r="C70" s="28"/>
      <c r="D70" s="55">
        <v>41295</v>
      </c>
      <c r="E70" s="37">
        <v>18</v>
      </c>
      <c r="F70" s="56">
        <v>10000</v>
      </c>
      <c r="G70" s="41"/>
      <c r="H70" s="38"/>
      <c r="I70" s="38"/>
      <c r="J70" s="39"/>
      <c r="K70" s="39"/>
      <c r="L70" s="39"/>
    </row>
    <row r="71" spans="1:12" ht="12.75">
      <c r="A71" s="2">
        <v>62</v>
      </c>
      <c r="B71" s="2" t="s">
        <v>1413</v>
      </c>
      <c r="C71" s="28"/>
      <c r="D71" s="55">
        <v>41296</v>
      </c>
      <c r="E71" s="37">
        <v>167</v>
      </c>
      <c r="F71" s="56">
        <v>5000</v>
      </c>
      <c r="G71" s="41"/>
      <c r="H71" s="38"/>
      <c r="I71" s="38"/>
      <c r="J71" s="39"/>
      <c r="K71" s="39"/>
      <c r="L71" s="39"/>
    </row>
    <row r="72" spans="1:12" ht="12.75">
      <c r="A72" s="2">
        <v>63</v>
      </c>
      <c r="B72" s="2" t="s">
        <v>1414</v>
      </c>
      <c r="C72" s="28"/>
      <c r="D72" s="55">
        <v>41296</v>
      </c>
      <c r="E72" s="37">
        <v>245</v>
      </c>
      <c r="F72" s="56">
        <v>200000</v>
      </c>
      <c r="G72" s="41"/>
      <c r="H72" s="38"/>
      <c r="I72" s="38"/>
      <c r="J72" s="39"/>
      <c r="K72" s="39"/>
      <c r="L72" s="39"/>
    </row>
    <row r="73" spans="1:12" ht="12.75">
      <c r="A73" s="2">
        <v>64</v>
      </c>
      <c r="B73" s="2" t="s">
        <v>1414</v>
      </c>
      <c r="C73" s="28"/>
      <c r="D73" s="55">
        <v>41296</v>
      </c>
      <c r="E73" s="37">
        <v>246</v>
      </c>
      <c r="F73" s="56">
        <v>200000</v>
      </c>
      <c r="G73" s="41"/>
      <c r="H73" s="38"/>
      <c r="I73" s="38"/>
      <c r="J73" s="39"/>
      <c r="K73" s="39"/>
      <c r="L73" s="39"/>
    </row>
    <row r="74" spans="1:12" ht="12.75">
      <c r="A74" s="2">
        <v>65</v>
      </c>
      <c r="B74" s="2" t="s">
        <v>1414</v>
      </c>
      <c r="C74" s="28"/>
      <c r="D74" s="55">
        <v>41296</v>
      </c>
      <c r="E74" s="37">
        <v>247</v>
      </c>
      <c r="F74" s="56">
        <v>200000</v>
      </c>
      <c r="G74" s="41"/>
      <c r="H74" s="38"/>
      <c r="I74" s="38"/>
      <c r="J74" s="39"/>
      <c r="K74" s="39"/>
      <c r="L74" s="39"/>
    </row>
    <row r="75" spans="1:12" ht="12.75">
      <c r="A75" s="2">
        <v>66</v>
      </c>
      <c r="B75" s="2" t="s">
        <v>1415</v>
      </c>
      <c r="C75" s="28"/>
      <c r="D75" s="55">
        <v>41296</v>
      </c>
      <c r="E75" s="37">
        <v>42</v>
      </c>
      <c r="F75" s="56">
        <v>10000</v>
      </c>
      <c r="G75" s="41"/>
      <c r="H75" s="38"/>
      <c r="I75" s="38"/>
      <c r="J75" s="39"/>
      <c r="K75" s="39"/>
      <c r="L75" s="39"/>
    </row>
    <row r="76" spans="1:12" ht="12.75">
      <c r="A76" s="2">
        <v>67</v>
      </c>
      <c r="B76" s="2" t="s">
        <v>1401</v>
      </c>
      <c r="C76" s="28"/>
      <c r="D76" s="55">
        <v>41296</v>
      </c>
      <c r="E76" s="37">
        <v>48</v>
      </c>
      <c r="F76" s="56">
        <v>30000</v>
      </c>
      <c r="G76" s="41"/>
      <c r="H76" s="38"/>
      <c r="I76" s="38"/>
      <c r="J76" s="39"/>
      <c r="K76" s="39"/>
      <c r="L76" s="39"/>
    </row>
    <row r="77" spans="1:12" ht="12.75">
      <c r="A77" s="2">
        <v>68</v>
      </c>
      <c r="B77" s="2" t="s">
        <v>1416</v>
      </c>
      <c r="C77" s="28"/>
      <c r="D77" s="55">
        <v>41296</v>
      </c>
      <c r="E77" s="37">
        <v>58</v>
      </c>
      <c r="F77" s="56">
        <v>100000</v>
      </c>
      <c r="G77" s="41"/>
      <c r="H77" s="38"/>
      <c r="I77" s="38"/>
      <c r="J77" s="39"/>
      <c r="K77" s="39"/>
      <c r="L77" s="39"/>
    </row>
    <row r="78" spans="1:12" ht="12.75">
      <c r="A78" s="2">
        <v>69</v>
      </c>
      <c r="B78" s="2" t="s">
        <v>1417</v>
      </c>
      <c r="C78" s="28"/>
      <c r="D78" s="55">
        <v>41299</v>
      </c>
      <c r="E78" s="37">
        <v>20</v>
      </c>
      <c r="F78" s="56">
        <v>10000</v>
      </c>
      <c r="G78" s="41"/>
      <c r="H78" s="38"/>
      <c r="I78" s="38"/>
      <c r="J78" s="39"/>
      <c r="K78" s="39"/>
      <c r="L78" s="39"/>
    </row>
    <row r="79" spans="1:12" ht="12.75">
      <c r="A79" s="2">
        <v>70</v>
      </c>
      <c r="B79" s="2" t="s">
        <v>1418</v>
      </c>
      <c r="C79" s="2"/>
      <c r="D79" s="59">
        <v>41302</v>
      </c>
      <c r="E79" s="2">
        <v>46</v>
      </c>
      <c r="F79" s="58">
        <v>10000</v>
      </c>
      <c r="G79" s="41"/>
      <c r="H79" s="38"/>
      <c r="I79" s="38"/>
      <c r="J79" s="39"/>
      <c r="K79" s="39"/>
      <c r="L79" s="39"/>
    </row>
    <row r="80" spans="1:12" ht="12.75">
      <c r="A80" s="2">
        <v>71</v>
      </c>
      <c r="B80" s="2" t="s">
        <v>1419</v>
      </c>
      <c r="C80" s="28"/>
      <c r="D80" s="59">
        <v>41302</v>
      </c>
      <c r="E80" s="37">
        <v>47</v>
      </c>
      <c r="F80" s="56">
        <v>100000</v>
      </c>
      <c r="G80" s="41"/>
      <c r="H80" s="38"/>
      <c r="I80" s="38"/>
      <c r="J80" s="39"/>
      <c r="K80" s="39"/>
      <c r="L80" s="39"/>
    </row>
    <row r="81" spans="1:12" ht="12.75">
      <c r="A81" s="2">
        <v>72</v>
      </c>
      <c r="B81" s="2" t="s">
        <v>1420</v>
      </c>
      <c r="C81" s="28"/>
      <c r="D81" s="59">
        <v>41302</v>
      </c>
      <c r="E81" s="37">
        <v>55</v>
      </c>
      <c r="F81" s="56">
        <v>100000</v>
      </c>
      <c r="G81" s="41"/>
      <c r="H81" s="38"/>
      <c r="I81" s="38"/>
      <c r="J81" s="39"/>
      <c r="K81" s="39"/>
      <c r="L81" s="39"/>
    </row>
    <row r="82" spans="1:12" ht="22.5">
      <c r="A82" s="2">
        <v>73</v>
      </c>
      <c r="B82" s="2" t="s">
        <v>1421</v>
      </c>
      <c r="C82" s="60" t="s">
        <v>1422</v>
      </c>
      <c r="D82" s="55">
        <v>41247</v>
      </c>
      <c r="E82" s="37">
        <v>548</v>
      </c>
      <c r="F82" s="56">
        <v>100000</v>
      </c>
      <c r="G82" s="41"/>
      <c r="H82" s="38"/>
      <c r="I82" s="38"/>
      <c r="J82" s="39"/>
      <c r="K82" s="39"/>
      <c r="L82" s="39"/>
    </row>
    <row r="83" spans="1:12" ht="12.75">
      <c r="A83" s="2">
        <v>74</v>
      </c>
      <c r="B83" s="41" t="s">
        <v>1423</v>
      </c>
      <c r="C83" s="60"/>
      <c r="D83" s="55"/>
      <c r="E83" s="37"/>
      <c r="F83" s="56"/>
      <c r="G83" s="41"/>
      <c r="H83" s="38"/>
      <c r="I83" s="38"/>
      <c r="J83" s="39"/>
      <c r="K83" s="39"/>
      <c r="L83" s="39"/>
    </row>
    <row r="84" spans="1:12" ht="25.5">
      <c r="A84" s="2">
        <v>75</v>
      </c>
      <c r="B84" s="57" t="s">
        <v>1424</v>
      </c>
      <c r="C84" s="60" t="s">
        <v>1425</v>
      </c>
      <c r="D84" s="55">
        <v>41243</v>
      </c>
      <c r="E84" s="37">
        <v>178</v>
      </c>
      <c r="F84" s="56">
        <v>100000</v>
      </c>
      <c r="G84" s="41"/>
      <c r="H84" s="38"/>
      <c r="I84" s="38"/>
      <c r="J84" s="39"/>
      <c r="K84" s="39"/>
      <c r="L84" s="39"/>
    </row>
    <row r="85" spans="1:12" ht="25.5">
      <c r="A85" s="2">
        <v>76</v>
      </c>
      <c r="B85" s="57" t="s">
        <v>1424</v>
      </c>
      <c r="C85" s="60" t="s">
        <v>1426</v>
      </c>
      <c r="D85" s="55">
        <v>41242</v>
      </c>
      <c r="E85" s="37">
        <v>324</v>
      </c>
      <c r="F85" s="56">
        <v>100000</v>
      </c>
      <c r="G85" s="41"/>
      <c r="H85" s="38"/>
      <c r="I85" s="38"/>
      <c r="J85" s="39"/>
      <c r="K85" s="39"/>
      <c r="L85" s="39"/>
    </row>
    <row r="86" spans="1:12" ht="22.5">
      <c r="A86" s="2">
        <v>77</v>
      </c>
      <c r="B86" s="57" t="s">
        <v>1427</v>
      </c>
      <c r="C86" s="60" t="s">
        <v>1429</v>
      </c>
      <c r="D86" s="55">
        <v>41247</v>
      </c>
      <c r="E86" s="37">
        <v>164</v>
      </c>
      <c r="F86" s="56">
        <v>10000</v>
      </c>
      <c r="G86" s="41"/>
      <c r="H86" s="38"/>
      <c r="I86" s="38"/>
      <c r="J86" s="39"/>
      <c r="K86" s="39"/>
      <c r="L86" s="39"/>
    </row>
    <row r="87" spans="1:12" ht="22.5">
      <c r="A87" s="2">
        <v>78</v>
      </c>
      <c r="B87" s="57" t="s">
        <v>1430</v>
      </c>
      <c r="C87" s="60" t="s">
        <v>1431</v>
      </c>
      <c r="D87" s="55">
        <v>41247</v>
      </c>
      <c r="E87" s="37">
        <v>402</v>
      </c>
      <c r="F87" s="56">
        <v>10000</v>
      </c>
      <c r="G87" s="41"/>
      <c r="H87" s="38"/>
      <c r="I87" s="38"/>
      <c r="J87" s="39"/>
      <c r="K87" s="39"/>
      <c r="L87" s="39"/>
    </row>
    <row r="88" spans="1:12" ht="22.5">
      <c r="A88" s="2">
        <v>79</v>
      </c>
      <c r="B88" s="57" t="s">
        <v>1432</v>
      </c>
      <c r="C88" s="60" t="s">
        <v>1450</v>
      </c>
      <c r="D88" s="55">
        <v>41247</v>
      </c>
      <c r="E88" s="37">
        <v>516</v>
      </c>
      <c r="F88" s="56">
        <v>10000</v>
      </c>
      <c r="G88" s="41"/>
      <c r="H88" s="38"/>
      <c r="I88" s="38"/>
      <c r="J88" s="39"/>
      <c r="K88" s="39"/>
      <c r="L88" s="39"/>
    </row>
    <row r="89" spans="1:12" ht="22.5">
      <c r="A89" s="2">
        <v>80</v>
      </c>
      <c r="B89" s="57" t="s">
        <v>1433</v>
      </c>
      <c r="C89" s="60" t="s">
        <v>1452</v>
      </c>
      <c r="D89" s="55">
        <v>41249</v>
      </c>
      <c r="E89" s="37">
        <v>855</v>
      </c>
      <c r="F89" s="56">
        <v>10000</v>
      </c>
      <c r="G89" s="41"/>
      <c r="H89" s="38"/>
      <c r="I89" s="38"/>
      <c r="J89" s="39"/>
      <c r="K89" s="39"/>
      <c r="L89" s="39"/>
    </row>
    <row r="90" spans="1:12" ht="22.5">
      <c r="A90" s="2">
        <v>81</v>
      </c>
      <c r="B90" s="57" t="s">
        <v>1434</v>
      </c>
      <c r="C90" s="60" t="s">
        <v>1451</v>
      </c>
      <c r="D90" s="55">
        <v>41242</v>
      </c>
      <c r="E90" s="37">
        <v>931</v>
      </c>
      <c r="F90" s="56">
        <v>10000</v>
      </c>
      <c r="G90" s="41"/>
      <c r="H90" s="38"/>
      <c r="I90" s="38"/>
      <c r="J90" s="39"/>
      <c r="K90" s="39"/>
      <c r="L90" s="39"/>
    </row>
    <row r="91" spans="1:12" ht="22.5">
      <c r="A91" s="2">
        <v>82</v>
      </c>
      <c r="B91" s="57" t="s">
        <v>1435</v>
      </c>
      <c r="C91" s="60" t="s">
        <v>1436</v>
      </c>
      <c r="D91" s="55">
        <v>41243</v>
      </c>
      <c r="E91" s="37">
        <v>76</v>
      </c>
      <c r="F91" s="56">
        <v>10000</v>
      </c>
      <c r="G91" s="41"/>
      <c r="H91" s="38"/>
      <c r="I91" s="38"/>
      <c r="J91" s="39"/>
      <c r="K91" s="39"/>
      <c r="L91" s="39"/>
    </row>
    <row r="92" spans="1:12" ht="12.75">
      <c r="A92" s="2">
        <v>83</v>
      </c>
      <c r="B92" s="57" t="s">
        <v>1437</v>
      </c>
      <c r="D92" s="55">
        <v>41303</v>
      </c>
      <c r="E92" s="37">
        <v>17</v>
      </c>
      <c r="F92" s="56">
        <v>10000</v>
      </c>
      <c r="G92" s="41"/>
      <c r="H92" s="38"/>
      <c r="I92" s="38"/>
      <c r="J92" s="39"/>
      <c r="K92" s="39"/>
      <c r="L92" s="39"/>
    </row>
    <row r="93" spans="1:12" ht="12.75">
      <c r="A93" s="2">
        <v>84</v>
      </c>
      <c r="B93" s="57" t="s">
        <v>1439</v>
      </c>
      <c r="C93" s="60"/>
      <c r="D93" s="55">
        <v>41303</v>
      </c>
      <c r="E93" s="37">
        <v>258</v>
      </c>
      <c r="F93" s="56">
        <v>100000</v>
      </c>
      <c r="G93" s="41"/>
      <c r="H93" s="38"/>
      <c r="I93" s="38"/>
      <c r="J93" s="39"/>
      <c r="K93" s="39"/>
      <c r="L93" s="39"/>
    </row>
    <row r="94" spans="1:12" ht="12.75">
      <c r="A94" s="2">
        <v>85</v>
      </c>
      <c r="B94" s="57" t="s">
        <v>1440</v>
      </c>
      <c r="C94" s="60"/>
      <c r="D94" s="55">
        <v>41303</v>
      </c>
      <c r="E94" s="37">
        <v>3</v>
      </c>
      <c r="F94" s="56">
        <v>10000</v>
      </c>
      <c r="G94" s="41"/>
      <c r="H94" s="38"/>
      <c r="I94" s="38"/>
      <c r="J94" s="39"/>
      <c r="K94" s="39"/>
      <c r="L94" s="39"/>
    </row>
    <row r="95" spans="1:12" ht="12.75">
      <c r="A95" s="2">
        <v>86</v>
      </c>
      <c r="B95" s="57" t="s">
        <v>1441</v>
      </c>
      <c r="C95" s="60"/>
      <c r="D95" s="55">
        <v>41303</v>
      </c>
      <c r="E95" s="37">
        <v>49</v>
      </c>
      <c r="F95" s="56">
        <v>10000</v>
      </c>
      <c r="G95" s="41"/>
      <c r="H95" s="38"/>
      <c r="I95" s="38"/>
      <c r="J95" s="39"/>
      <c r="K95" s="39"/>
      <c r="L95" s="39"/>
    </row>
    <row r="96" spans="1:12" ht="12.75">
      <c r="A96" s="2">
        <v>87</v>
      </c>
      <c r="B96" s="57" t="s">
        <v>1442</v>
      </c>
      <c r="C96" s="60"/>
      <c r="D96" s="55">
        <v>41303</v>
      </c>
      <c r="E96" s="37">
        <v>54</v>
      </c>
      <c r="F96" s="56">
        <v>100000</v>
      </c>
      <c r="G96" s="41"/>
      <c r="H96" s="38"/>
      <c r="I96" s="38"/>
      <c r="J96" s="39"/>
      <c r="K96" s="39"/>
      <c r="L96" s="39"/>
    </row>
    <row r="97" spans="1:12" ht="12.75">
      <c r="A97" s="2">
        <v>88</v>
      </c>
      <c r="B97" s="57" t="s">
        <v>1443</v>
      </c>
      <c r="C97" s="60"/>
      <c r="D97" s="55">
        <v>41303</v>
      </c>
      <c r="E97" s="37">
        <v>77</v>
      </c>
      <c r="F97" s="56">
        <v>100000</v>
      </c>
      <c r="G97" s="41"/>
      <c r="H97" s="38"/>
      <c r="I97" s="38"/>
      <c r="J97" s="39"/>
      <c r="K97" s="39"/>
      <c r="L97" s="39"/>
    </row>
    <row r="98" spans="1:12" ht="12.75">
      <c r="A98" s="2">
        <v>89</v>
      </c>
      <c r="B98" s="57" t="s">
        <v>1444</v>
      </c>
      <c r="C98" s="60"/>
      <c r="D98" s="55">
        <v>41304</v>
      </c>
      <c r="E98" s="37">
        <v>10</v>
      </c>
      <c r="F98" s="56">
        <v>100000</v>
      </c>
      <c r="G98" s="41"/>
      <c r="H98" s="38"/>
      <c r="I98" s="38"/>
      <c r="J98" s="39"/>
      <c r="K98" s="39"/>
      <c r="L98" s="39"/>
    </row>
    <row r="99" spans="1:12" ht="25.5">
      <c r="A99" s="108">
        <v>90</v>
      </c>
      <c r="B99" s="109" t="s">
        <v>1683</v>
      </c>
      <c r="C99" s="110"/>
      <c r="D99" s="111">
        <v>41304</v>
      </c>
      <c r="E99" s="112">
        <v>847</v>
      </c>
      <c r="F99" s="113">
        <v>100000</v>
      </c>
      <c r="G99" s="114"/>
      <c r="H99" s="38"/>
      <c r="I99" s="38"/>
      <c r="J99" s="39"/>
      <c r="K99" s="39"/>
      <c r="L99" s="39"/>
    </row>
    <row r="100" spans="1:12" ht="25.5">
      <c r="A100" s="2">
        <v>91</v>
      </c>
      <c r="B100" s="57" t="s">
        <v>1445</v>
      </c>
      <c r="C100" s="60"/>
      <c r="D100" s="55">
        <v>41304</v>
      </c>
      <c r="E100" s="37">
        <v>588</v>
      </c>
      <c r="F100" s="56">
        <v>100000</v>
      </c>
      <c r="G100" s="41"/>
      <c r="H100" s="38"/>
      <c r="I100" s="38"/>
      <c r="J100" s="39"/>
      <c r="K100" s="39"/>
      <c r="L100" s="39"/>
    </row>
    <row r="101" spans="1:12" ht="12.75">
      <c r="A101" s="2">
        <v>92</v>
      </c>
      <c r="B101" s="57" t="s">
        <v>1446</v>
      </c>
      <c r="C101" s="60"/>
      <c r="D101" s="55">
        <v>41304</v>
      </c>
      <c r="E101" s="37">
        <v>588</v>
      </c>
      <c r="F101" s="56">
        <v>10000</v>
      </c>
      <c r="G101" s="41"/>
      <c r="H101" s="38"/>
      <c r="I101" s="38"/>
      <c r="J101" s="39"/>
      <c r="K101" s="39"/>
      <c r="L101" s="39"/>
    </row>
    <row r="102" spans="1:12" ht="22.5">
      <c r="A102" s="2">
        <v>93</v>
      </c>
      <c r="B102" s="57" t="s">
        <v>1447</v>
      </c>
      <c r="C102" s="66" t="s">
        <v>1449</v>
      </c>
      <c r="D102" s="55">
        <v>41228</v>
      </c>
      <c r="E102" s="37">
        <v>386</v>
      </c>
      <c r="F102" s="65">
        <v>-10000</v>
      </c>
      <c r="G102" s="41" t="s">
        <v>1448</v>
      </c>
      <c r="H102" s="38"/>
      <c r="I102" s="38"/>
      <c r="J102" s="39"/>
      <c r="K102" s="39"/>
      <c r="L102" s="39"/>
    </row>
    <row r="103" spans="1:12" ht="22.5">
      <c r="A103" s="2">
        <v>94</v>
      </c>
      <c r="B103" s="57" t="s">
        <v>1453</v>
      </c>
      <c r="C103" s="60" t="s">
        <v>1454</v>
      </c>
      <c r="D103" s="55">
        <v>41271</v>
      </c>
      <c r="E103" s="37">
        <v>91</v>
      </c>
      <c r="F103" s="61">
        <v>10000</v>
      </c>
      <c r="G103" s="41"/>
      <c r="H103" s="38"/>
      <c r="I103" s="38"/>
      <c r="J103" s="39"/>
      <c r="K103" s="39"/>
      <c r="L103" s="39"/>
    </row>
    <row r="104" spans="1:12" ht="12.75">
      <c r="A104" s="2"/>
      <c r="B104" s="57"/>
      <c r="C104" s="60"/>
      <c r="D104" s="55"/>
      <c r="E104" s="37"/>
      <c r="F104" s="61"/>
      <c r="G104" s="41"/>
      <c r="H104" s="38"/>
      <c r="I104" s="38"/>
      <c r="J104" s="39"/>
      <c r="K104" s="39"/>
      <c r="L104" s="39"/>
    </row>
    <row r="105" spans="1:12" ht="12.75">
      <c r="A105" s="2">
        <v>95</v>
      </c>
      <c r="B105" s="57"/>
      <c r="C105" s="60"/>
      <c r="D105" s="37"/>
      <c r="E105" s="67" t="s">
        <v>1458</v>
      </c>
      <c r="F105" s="62">
        <f>SUM(F10:F103)</f>
        <v>6945000</v>
      </c>
      <c r="G105" s="41"/>
      <c r="H105" s="38"/>
      <c r="I105" s="38"/>
      <c r="J105" s="39"/>
      <c r="K105" s="39"/>
      <c r="L105" s="39"/>
    </row>
    <row r="106" spans="1:12" ht="12.75">
      <c r="A106" s="2">
        <v>96</v>
      </c>
      <c r="B106" s="57"/>
      <c r="C106" s="60"/>
      <c r="D106" s="37"/>
      <c r="E106" s="37"/>
      <c r="F106" s="56"/>
      <c r="G106" s="41"/>
      <c r="H106" s="38"/>
      <c r="I106" s="38"/>
      <c r="J106" s="39"/>
      <c r="K106" s="39"/>
      <c r="L106" s="39"/>
    </row>
    <row r="107" spans="4:12" ht="12.75"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4:12" ht="12.75"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4:12" ht="12.75"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4:12" ht="12.75"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4:12" ht="12.75"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4:12" ht="12.75"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4:12" ht="12.75"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4:12" ht="12.75"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4:12" ht="12.75"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4:12" ht="12.75"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4:12" ht="12.75"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4:12" ht="12.75"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4:12" ht="12.75"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4:12" ht="12.75"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4:12" ht="12.75"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4:12" ht="12.75"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4:12" ht="12.75"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4:12" ht="12.75"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4:12" ht="12.75"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4:12" ht="12.75"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4:12" ht="12.75"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4:12" ht="12.75"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4:12" ht="12.75"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4:12" ht="12.75"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4:12" ht="12.75"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4:12" ht="12.75"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4:12" ht="12.75"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4:12" ht="12.75"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4:12" ht="12.75"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4:12" ht="12.75"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4:12" ht="12.75"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4:12" ht="12.75"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4:12" ht="12.75"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4:12" ht="12.75"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4:12" ht="12.75"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4:12" ht="12.75"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4:12" ht="12.75"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4:12" ht="12.75"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4:12" ht="12.75"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4:12" ht="12.75"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4:12" ht="12.75"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4:12" ht="12.75"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4:12" ht="12.75"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4:12" ht="12.75"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4:12" ht="12.75"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4:12" ht="12.75"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4:12" ht="12.75"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4:12" ht="12.75"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4:12" ht="12.75"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4:12" ht="12.75"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4:12" ht="12.75"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4:12" ht="12.75"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4:12" ht="12.75"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4:12" ht="12.75"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4:12" ht="12.75">
      <c r="D161" s="39"/>
      <c r="E161" s="39"/>
      <c r="F161" s="39"/>
      <c r="G161" s="39"/>
      <c r="H161" s="39"/>
      <c r="I161" s="39"/>
      <c r="J161" s="39"/>
      <c r="K161" s="39"/>
      <c r="L161" s="39"/>
    </row>
    <row r="65180" ht="12.75">
      <c r="D65180" s="55"/>
    </row>
  </sheetData>
  <sheetProtection/>
  <mergeCells count="9">
    <mergeCell ref="H15:I15"/>
    <mergeCell ref="E1:G1"/>
    <mergeCell ref="E2:G2"/>
    <mergeCell ref="E3:G3"/>
    <mergeCell ref="B5:F5"/>
    <mergeCell ref="A7:A9"/>
    <mergeCell ref="B7:B9"/>
    <mergeCell ref="C7:G7"/>
    <mergeCell ref="C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1"/>
  <sheetViews>
    <sheetView zoomScalePageLayoutView="0" workbookViewId="0" topLeftCell="A229">
      <selection activeCell="H241" sqref="H241:I241"/>
    </sheetView>
  </sheetViews>
  <sheetFormatPr defaultColWidth="9.00390625" defaultRowHeight="12.75"/>
  <cols>
    <col min="1" max="1" width="6.125" style="0" bestFit="1" customWidth="1"/>
    <col min="2" max="2" width="28.375" style="683" customWidth="1"/>
    <col min="3" max="3" width="12.25390625" style="791" customWidth="1"/>
    <col min="4" max="4" width="14.625" style="810" customWidth="1"/>
    <col min="5" max="5" width="6.25390625" style="822" customWidth="1"/>
    <col min="6" max="6" width="12.75390625" style="107" bestFit="1" customWidth="1"/>
    <col min="7" max="7" width="9.75390625" style="0" customWidth="1"/>
    <col min="8" max="8" width="11.375" style="0" bestFit="1" customWidth="1"/>
  </cols>
  <sheetData>
    <row r="1" spans="5:9" ht="21.7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D3" s="811"/>
      <c r="E3" s="988" t="s">
        <v>1626</v>
      </c>
      <c r="F3" s="988"/>
      <c r="G3" s="988"/>
      <c r="H3" s="25"/>
      <c r="I3" s="1"/>
    </row>
    <row r="4" spans="1:9" ht="12.75">
      <c r="A4" s="12"/>
      <c r="B4" s="13"/>
      <c r="D4" s="811"/>
      <c r="F4" s="17"/>
      <c r="G4" s="18"/>
      <c r="H4" s="25"/>
      <c r="I4" s="1"/>
    </row>
    <row r="5" spans="1:9" ht="28.5" customHeight="1">
      <c r="A5" s="12"/>
      <c r="B5" s="989" t="s">
        <v>1325</v>
      </c>
      <c r="C5" s="990"/>
      <c r="D5" s="990"/>
      <c r="E5" s="990"/>
      <c r="F5" s="990"/>
      <c r="G5" s="18"/>
      <c r="H5" s="6"/>
      <c r="I5" s="1"/>
    </row>
    <row r="6" spans="1:9" ht="18" customHeight="1">
      <c r="A6" s="12"/>
      <c r="B6" s="13"/>
      <c r="D6" s="811"/>
      <c r="F6" s="17"/>
      <c r="G6" s="18"/>
      <c r="H6" s="10"/>
      <c r="I6" s="1"/>
    </row>
    <row r="7" spans="1:9" ht="18" customHeight="1">
      <c r="A7" s="980" t="s">
        <v>1438</v>
      </c>
      <c r="B7" s="1069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7.5" customHeight="1">
      <c r="A8" s="980"/>
      <c r="B8" s="1069"/>
      <c r="C8" s="984" t="s">
        <v>1339</v>
      </c>
      <c r="D8" s="984"/>
      <c r="E8" s="984"/>
      <c r="F8" s="984"/>
      <c r="G8" s="984"/>
      <c r="H8" s="1"/>
      <c r="I8" s="1"/>
    </row>
    <row r="9" spans="1:9" ht="23.25" customHeight="1">
      <c r="A9" s="980"/>
      <c r="B9" s="1069"/>
      <c r="C9" s="594" t="s">
        <v>1335</v>
      </c>
      <c r="D9" s="812" t="s">
        <v>1336</v>
      </c>
      <c r="E9" s="831" t="s">
        <v>1337</v>
      </c>
      <c r="F9" s="22" t="s">
        <v>1338</v>
      </c>
      <c r="G9" s="23" t="s">
        <v>1320</v>
      </c>
      <c r="H9" s="1"/>
      <c r="I9" s="1"/>
    </row>
    <row r="10" spans="1:9" ht="15.75" customHeight="1">
      <c r="A10" s="2">
        <v>1</v>
      </c>
      <c r="B10" s="684" t="s">
        <v>141</v>
      </c>
      <c r="C10" s="594"/>
      <c r="D10" s="813">
        <v>41543</v>
      </c>
      <c r="E10" s="117">
        <v>10</v>
      </c>
      <c r="F10" s="58">
        <v>10000</v>
      </c>
      <c r="G10" s="2"/>
      <c r="H10" s="1"/>
      <c r="I10" s="1"/>
    </row>
    <row r="11" spans="1:9" ht="25.5">
      <c r="A11" s="2">
        <v>2</v>
      </c>
      <c r="B11" s="684" t="s">
        <v>142</v>
      </c>
      <c r="C11" s="594"/>
      <c r="D11" s="813">
        <v>41547</v>
      </c>
      <c r="E11" s="117">
        <v>148</v>
      </c>
      <c r="F11" s="58">
        <v>100000</v>
      </c>
      <c r="G11" s="2"/>
      <c r="H11" s="1"/>
      <c r="I11" s="1"/>
    </row>
    <row r="12" spans="1:9" ht="12.75">
      <c r="A12" s="2">
        <v>3</v>
      </c>
      <c r="B12" s="684" t="s">
        <v>143</v>
      </c>
      <c r="C12" s="792"/>
      <c r="D12" s="813">
        <v>41547</v>
      </c>
      <c r="E12" s="117">
        <v>21</v>
      </c>
      <c r="F12" s="58">
        <v>10000</v>
      </c>
      <c r="G12" s="2"/>
      <c r="H12" s="1"/>
      <c r="I12" s="1"/>
    </row>
    <row r="13" spans="1:9" ht="12.75">
      <c r="A13" s="2">
        <v>4</v>
      </c>
      <c r="B13" s="684" t="s">
        <v>1594</v>
      </c>
      <c r="C13" s="594"/>
      <c r="D13" s="813">
        <v>41547</v>
      </c>
      <c r="E13" s="117">
        <v>36</v>
      </c>
      <c r="F13" s="58">
        <v>10000</v>
      </c>
      <c r="G13" s="2"/>
      <c r="H13" s="1"/>
      <c r="I13" s="1"/>
    </row>
    <row r="14" spans="1:9" ht="12.75">
      <c r="A14" s="2">
        <v>5</v>
      </c>
      <c r="B14" s="684" t="s">
        <v>144</v>
      </c>
      <c r="C14" s="594"/>
      <c r="D14" s="813">
        <v>41547</v>
      </c>
      <c r="E14" s="117">
        <v>412</v>
      </c>
      <c r="F14" s="58">
        <v>5000</v>
      </c>
      <c r="G14" s="2"/>
      <c r="H14" s="1"/>
      <c r="I14" s="1"/>
    </row>
    <row r="15" spans="1:9" ht="22.5">
      <c r="A15" s="2">
        <v>6</v>
      </c>
      <c r="B15" s="154" t="s">
        <v>156</v>
      </c>
      <c r="C15" s="594"/>
      <c r="D15" s="813">
        <v>41547</v>
      </c>
      <c r="E15" s="117">
        <v>518</v>
      </c>
      <c r="F15" s="58">
        <v>100000</v>
      </c>
      <c r="G15" s="2"/>
      <c r="H15" s="1"/>
      <c r="I15" s="1"/>
    </row>
    <row r="16" spans="1:9" ht="39">
      <c r="A16" s="2">
        <v>7</v>
      </c>
      <c r="B16" s="701" t="s">
        <v>157</v>
      </c>
      <c r="C16" s="594"/>
      <c r="D16" s="813">
        <v>41547</v>
      </c>
      <c r="E16" s="117">
        <v>540</v>
      </c>
      <c r="F16" s="58">
        <v>10000</v>
      </c>
      <c r="G16" s="2"/>
      <c r="H16" s="1"/>
      <c r="I16" s="1"/>
    </row>
    <row r="17" spans="1:9" ht="39">
      <c r="A17" s="2">
        <v>8</v>
      </c>
      <c r="B17" s="701" t="s">
        <v>157</v>
      </c>
      <c r="C17" s="594"/>
      <c r="D17" s="813">
        <v>41547</v>
      </c>
      <c r="E17" s="117">
        <v>541</v>
      </c>
      <c r="F17" s="58">
        <v>10000</v>
      </c>
      <c r="G17" s="2"/>
      <c r="H17" s="1"/>
      <c r="I17" s="1"/>
    </row>
    <row r="18" spans="1:9" ht="25.5">
      <c r="A18" s="2">
        <v>9</v>
      </c>
      <c r="B18" s="417" t="s">
        <v>158</v>
      </c>
      <c r="C18" s="594"/>
      <c r="D18" s="813">
        <v>41547</v>
      </c>
      <c r="E18" s="117">
        <v>569</v>
      </c>
      <c r="F18" s="58">
        <v>500000</v>
      </c>
      <c r="G18" s="2"/>
      <c r="H18" s="1"/>
      <c r="I18" s="1"/>
    </row>
    <row r="19" spans="1:9" ht="12.75">
      <c r="A19" s="2">
        <v>10</v>
      </c>
      <c r="B19" s="154" t="s">
        <v>159</v>
      </c>
      <c r="C19" s="594"/>
      <c r="D19" s="813">
        <v>41547</v>
      </c>
      <c r="E19" s="117">
        <v>590</v>
      </c>
      <c r="F19" s="58">
        <v>10000</v>
      </c>
      <c r="G19" s="2"/>
      <c r="H19" s="1"/>
      <c r="I19" s="1"/>
    </row>
    <row r="20" spans="1:9" ht="12.75">
      <c r="A20" s="2">
        <v>11</v>
      </c>
      <c r="B20" s="154" t="s">
        <v>160</v>
      </c>
      <c r="C20" s="594"/>
      <c r="D20" s="813">
        <v>41547</v>
      </c>
      <c r="E20" s="117">
        <v>654</v>
      </c>
      <c r="F20" s="58">
        <v>100000</v>
      </c>
      <c r="G20" s="2"/>
      <c r="H20" s="1"/>
      <c r="I20" s="1"/>
    </row>
    <row r="21" spans="1:11" ht="13.5" thickBot="1">
      <c r="A21" s="442">
        <v>12</v>
      </c>
      <c r="B21" s="757" t="s">
        <v>1221</v>
      </c>
      <c r="C21" s="788"/>
      <c r="D21" s="814">
        <v>41547</v>
      </c>
      <c r="E21" s="823">
        <v>674</v>
      </c>
      <c r="F21" s="539">
        <v>50000</v>
      </c>
      <c r="G21" s="442"/>
      <c r="H21" s="443"/>
      <c r="I21" s="443"/>
      <c r="J21" s="443"/>
      <c r="K21" s="443"/>
    </row>
    <row r="22" spans="1:9" ht="12.75">
      <c r="A22" s="137">
        <v>13</v>
      </c>
      <c r="B22" s="709" t="s">
        <v>787</v>
      </c>
      <c r="C22" s="790"/>
      <c r="D22" s="815">
        <v>41547</v>
      </c>
      <c r="E22" s="824">
        <v>254</v>
      </c>
      <c r="F22" s="143">
        <v>500000</v>
      </c>
      <c r="G22" s="137"/>
      <c r="H22" s="1"/>
      <c r="I22" s="1"/>
    </row>
    <row r="23" spans="1:9" ht="12.75">
      <c r="A23" s="2">
        <v>14</v>
      </c>
      <c r="B23" s="154" t="s">
        <v>787</v>
      </c>
      <c r="C23" s="594"/>
      <c r="D23" s="813">
        <v>41547</v>
      </c>
      <c r="E23" s="117">
        <v>255</v>
      </c>
      <c r="F23" s="58">
        <v>500000</v>
      </c>
      <c r="G23" s="2"/>
      <c r="H23" s="1"/>
      <c r="I23" s="1"/>
    </row>
    <row r="24" spans="1:9" ht="12.75">
      <c r="A24" s="2">
        <v>15</v>
      </c>
      <c r="B24" s="154" t="s">
        <v>1278</v>
      </c>
      <c r="C24" s="594"/>
      <c r="D24" s="813">
        <v>41548</v>
      </c>
      <c r="E24" s="117">
        <v>279</v>
      </c>
      <c r="F24" s="58">
        <v>50000</v>
      </c>
      <c r="G24" s="2"/>
      <c r="H24" s="1"/>
      <c r="I24" s="1"/>
    </row>
    <row r="25" spans="1:9" ht="12.75">
      <c r="A25" s="2">
        <v>16</v>
      </c>
      <c r="B25" s="154" t="s">
        <v>540</v>
      </c>
      <c r="C25" s="594"/>
      <c r="D25" s="813">
        <v>41548</v>
      </c>
      <c r="E25" s="117">
        <v>40</v>
      </c>
      <c r="F25" s="58">
        <v>500000</v>
      </c>
      <c r="G25" s="2"/>
      <c r="H25" s="1"/>
      <c r="I25" s="1"/>
    </row>
    <row r="26" spans="1:9" ht="19.5">
      <c r="A26" s="2">
        <v>17</v>
      </c>
      <c r="B26" s="701" t="s">
        <v>1670</v>
      </c>
      <c r="C26" s="594"/>
      <c r="D26" s="813">
        <v>41548</v>
      </c>
      <c r="E26" s="117">
        <v>557</v>
      </c>
      <c r="F26" s="58">
        <v>10000</v>
      </c>
      <c r="G26" s="2"/>
      <c r="H26" s="1"/>
      <c r="I26" s="1"/>
    </row>
    <row r="27" spans="1:9" ht="12.75">
      <c r="A27" s="2">
        <v>18</v>
      </c>
      <c r="B27" s="154" t="s">
        <v>1671</v>
      </c>
      <c r="C27" s="594"/>
      <c r="D27" s="813">
        <v>41548</v>
      </c>
      <c r="E27" s="117">
        <v>63</v>
      </c>
      <c r="F27" s="58">
        <v>100000</v>
      </c>
      <c r="G27" s="2"/>
      <c r="H27" s="1"/>
      <c r="I27" s="1"/>
    </row>
    <row r="28" spans="1:9" ht="12.75">
      <c r="A28" s="2">
        <v>19</v>
      </c>
      <c r="B28" s="684" t="s">
        <v>1672</v>
      </c>
      <c r="C28" s="594"/>
      <c r="D28" s="813">
        <v>41548</v>
      </c>
      <c r="E28" s="117">
        <v>687</v>
      </c>
      <c r="F28" s="58">
        <v>500000</v>
      </c>
      <c r="G28" s="2"/>
      <c r="H28" s="1"/>
      <c r="I28" s="1"/>
    </row>
    <row r="29" spans="1:9" ht="12.75">
      <c r="A29" s="2">
        <v>20</v>
      </c>
      <c r="B29" s="399" t="s">
        <v>1673</v>
      </c>
      <c r="C29" s="594"/>
      <c r="D29" s="813">
        <v>41548</v>
      </c>
      <c r="E29" s="123">
        <v>721</v>
      </c>
      <c r="F29" s="58">
        <v>100000</v>
      </c>
      <c r="G29" s="2"/>
      <c r="H29" s="1"/>
      <c r="I29" s="1"/>
    </row>
    <row r="30" spans="1:9" ht="21">
      <c r="A30" s="2">
        <v>21</v>
      </c>
      <c r="B30" s="684" t="s">
        <v>625</v>
      </c>
      <c r="C30" s="594" t="s">
        <v>1674</v>
      </c>
      <c r="D30" s="813">
        <v>41512</v>
      </c>
      <c r="E30" s="123">
        <v>53</v>
      </c>
      <c r="F30" s="65">
        <v>-20000</v>
      </c>
      <c r="G30" s="2"/>
      <c r="H30" s="1"/>
      <c r="I30" s="1"/>
    </row>
    <row r="31" spans="1:11" ht="12.75" customHeight="1" thickBot="1">
      <c r="A31" s="442">
        <v>22</v>
      </c>
      <c r="B31" s="730" t="s">
        <v>625</v>
      </c>
      <c r="C31" s="788" t="s">
        <v>1677</v>
      </c>
      <c r="D31" s="814">
        <v>41512</v>
      </c>
      <c r="E31" s="823">
        <v>54</v>
      </c>
      <c r="F31" s="765">
        <v>-20000</v>
      </c>
      <c r="G31" s="442"/>
      <c r="H31" s="443"/>
      <c r="I31" s="443"/>
      <c r="J31" s="443"/>
      <c r="K31" s="443"/>
    </row>
    <row r="32" spans="1:9" ht="12.75">
      <c r="A32" s="137">
        <v>23</v>
      </c>
      <c r="B32" s="702" t="s">
        <v>1369</v>
      </c>
      <c r="C32" s="790"/>
      <c r="D32" s="815">
        <v>41549</v>
      </c>
      <c r="E32" s="824">
        <v>192</v>
      </c>
      <c r="F32" s="143">
        <v>10000</v>
      </c>
      <c r="G32" s="137"/>
      <c r="H32" s="1"/>
      <c r="I32" s="1"/>
    </row>
    <row r="33" spans="1:9" ht="12.75">
      <c r="A33" s="2">
        <v>24</v>
      </c>
      <c r="B33" s="684" t="s">
        <v>1369</v>
      </c>
      <c r="C33" s="594"/>
      <c r="D33" s="813">
        <v>41549</v>
      </c>
      <c r="E33" s="117">
        <v>193</v>
      </c>
      <c r="F33" s="58">
        <v>10000</v>
      </c>
      <c r="G33" s="2"/>
      <c r="H33" s="1"/>
      <c r="I33" s="1"/>
    </row>
    <row r="34" spans="1:9" ht="12.75">
      <c r="A34" s="2">
        <v>25</v>
      </c>
      <c r="B34" s="684" t="s">
        <v>1370</v>
      </c>
      <c r="C34" s="594"/>
      <c r="D34" s="815">
        <v>41549</v>
      </c>
      <c r="E34" s="117">
        <v>242</v>
      </c>
      <c r="F34" s="58">
        <v>10000</v>
      </c>
      <c r="G34" s="2"/>
      <c r="H34" s="1"/>
      <c r="I34" s="1"/>
    </row>
    <row r="35" spans="1:9" s="34" customFormat="1" ht="12.75">
      <c r="A35" s="70">
        <v>26</v>
      </c>
      <c r="B35" s="42" t="s">
        <v>1371</v>
      </c>
      <c r="C35" s="594"/>
      <c r="D35" s="813">
        <v>41549</v>
      </c>
      <c r="E35" s="117">
        <v>292</v>
      </c>
      <c r="F35" s="545">
        <v>300000</v>
      </c>
      <c r="G35" s="546"/>
      <c r="H35" s="33"/>
      <c r="I35" s="33"/>
    </row>
    <row r="36" spans="1:9" s="34" customFormat="1" ht="12.75">
      <c r="A36" s="70">
        <v>27</v>
      </c>
      <c r="B36" s="69" t="s">
        <v>583</v>
      </c>
      <c r="C36" s="594"/>
      <c r="D36" s="815">
        <v>41548</v>
      </c>
      <c r="E36" s="117">
        <v>418</v>
      </c>
      <c r="F36" s="545">
        <v>10000</v>
      </c>
      <c r="G36" s="546"/>
      <c r="H36" s="33"/>
      <c r="I36" s="33"/>
    </row>
    <row r="37" spans="1:9" ht="22.5">
      <c r="A37" s="2">
        <v>28</v>
      </c>
      <c r="B37" s="766" t="s">
        <v>1372</v>
      </c>
      <c r="C37" s="594"/>
      <c r="D37" s="813">
        <v>41549</v>
      </c>
      <c r="E37" s="117">
        <v>573</v>
      </c>
      <c r="F37" s="58">
        <v>10000</v>
      </c>
      <c r="G37" s="2"/>
      <c r="H37" s="1"/>
      <c r="I37" s="1"/>
    </row>
    <row r="38" spans="1:9" ht="12.75">
      <c r="A38" s="2">
        <v>29</v>
      </c>
      <c r="B38" s="766" t="s">
        <v>450</v>
      </c>
      <c r="C38" s="594"/>
      <c r="D38" s="815">
        <v>41547</v>
      </c>
      <c r="E38" s="117">
        <v>622</v>
      </c>
      <c r="F38" s="58">
        <v>50000</v>
      </c>
      <c r="G38" s="2"/>
      <c r="H38" s="1"/>
      <c r="I38" s="1"/>
    </row>
    <row r="39" spans="1:9" ht="12.75">
      <c r="A39" s="2">
        <v>30</v>
      </c>
      <c r="B39" s="766" t="s">
        <v>617</v>
      </c>
      <c r="C39" s="594"/>
      <c r="D39" s="813">
        <v>41549</v>
      </c>
      <c r="E39" s="117">
        <v>704</v>
      </c>
      <c r="F39" s="58">
        <v>100000</v>
      </c>
      <c r="G39" s="2"/>
      <c r="H39" s="1"/>
      <c r="I39" s="1"/>
    </row>
    <row r="40" spans="1:9" ht="12.75">
      <c r="A40" s="2">
        <v>31</v>
      </c>
      <c r="B40" s="766" t="s">
        <v>1373</v>
      </c>
      <c r="C40" s="594"/>
      <c r="D40" s="815">
        <v>41549</v>
      </c>
      <c r="E40" s="117">
        <v>815</v>
      </c>
      <c r="F40" s="58">
        <v>10000</v>
      </c>
      <c r="G40" s="2"/>
      <c r="H40" s="1"/>
      <c r="I40" s="1"/>
    </row>
    <row r="41" spans="1:9" ht="12.75">
      <c r="A41" s="2">
        <v>32</v>
      </c>
      <c r="B41" s="766" t="s">
        <v>1374</v>
      </c>
      <c r="C41" s="594"/>
      <c r="D41" s="813">
        <v>41549</v>
      </c>
      <c r="E41" s="117">
        <v>847</v>
      </c>
      <c r="F41" s="58">
        <v>500000</v>
      </c>
      <c r="G41" s="2"/>
      <c r="H41" s="1"/>
      <c r="I41" s="1"/>
    </row>
    <row r="42" spans="1:11" ht="13.5" thickBot="1">
      <c r="A42" s="442">
        <v>33</v>
      </c>
      <c r="B42" s="768" t="s">
        <v>1374</v>
      </c>
      <c r="C42" s="788"/>
      <c r="D42" s="816">
        <v>41549</v>
      </c>
      <c r="E42" s="823">
        <v>848</v>
      </c>
      <c r="F42" s="539">
        <v>500000</v>
      </c>
      <c r="G42" s="442"/>
      <c r="H42" s="443"/>
      <c r="I42" s="443"/>
      <c r="J42" s="443"/>
      <c r="K42" s="443"/>
    </row>
    <row r="43" spans="1:9" ht="12.75">
      <c r="A43" s="137">
        <v>34</v>
      </c>
      <c r="B43" s="767" t="s">
        <v>1137</v>
      </c>
      <c r="C43" s="790"/>
      <c r="D43" s="815">
        <v>41548</v>
      </c>
      <c r="E43" s="824">
        <v>118</v>
      </c>
      <c r="F43" s="143">
        <v>10000</v>
      </c>
      <c r="G43" s="137"/>
      <c r="H43" s="1"/>
      <c r="I43" s="1"/>
    </row>
    <row r="44" spans="1:9" ht="12.75">
      <c r="A44" s="2">
        <v>35</v>
      </c>
      <c r="B44" s="766" t="s">
        <v>1138</v>
      </c>
      <c r="C44" s="594"/>
      <c r="D44" s="815">
        <v>41550</v>
      </c>
      <c r="E44" s="117">
        <v>253</v>
      </c>
      <c r="F44" s="58">
        <v>5000</v>
      </c>
      <c r="G44" s="2"/>
      <c r="H44" s="1"/>
      <c r="I44" s="1"/>
    </row>
    <row r="45" spans="1:9" ht="12.75">
      <c r="A45" s="2">
        <v>36</v>
      </c>
      <c r="B45" s="766" t="s">
        <v>1139</v>
      </c>
      <c r="C45" s="594"/>
      <c r="D45" s="813">
        <v>41550</v>
      </c>
      <c r="E45" s="117">
        <v>273</v>
      </c>
      <c r="F45" s="58">
        <v>10000</v>
      </c>
      <c r="G45" s="2"/>
      <c r="H45" s="1"/>
      <c r="I45" s="1"/>
    </row>
    <row r="46" spans="1:9" ht="12.75">
      <c r="A46" s="2">
        <v>37</v>
      </c>
      <c r="B46" s="766" t="s">
        <v>1140</v>
      </c>
      <c r="C46" s="594"/>
      <c r="D46" s="815">
        <v>41549</v>
      </c>
      <c r="E46" s="117">
        <v>300</v>
      </c>
      <c r="F46" s="58">
        <v>10000</v>
      </c>
      <c r="G46" s="2"/>
      <c r="H46" s="1"/>
      <c r="I46" s="1"/>
    </row>
    <row r="47" spans="1:9" ht="12.75">
      <c r="A47" s="2">
        <v>38</v>
      </c>
      <c r="B47" s="766" t="s">
        <v>1141</v>
      </c>
      <c r="C47" s="594"/>
      <c r="D47" s="813">
        <v>41550</v>
      </c>
      <c r="E47" s="117">
        <v>537</v>
      </c>
      <c r="F47" s="58">
        <v>100000</v>
      </c>
      <c r="G47" s="2"/>
      <c r="H47" s="1"/>
      <c r="I47" s="1"/>
    </row>
    <row r="48" spans="1:9" ht="22.5">
      <c r="A48" s="2">
        <v>39</v>
      </c>
      <c r="B48" s="766" t="s">
        <v>1133</v>
      </c>
      <c r="C48" s="594"/>
      <c r="D48" s="813">
        <v>41550</v>
      </c>
      <c r="E48" s="117">
        <v>680</v>
      </c>
      <c r="F48" s="58">
        <v>100000</v>
      </c>
      <c r="G48" s="2"/>
      <c r="H48" s="1"/>
      <c r="I48" s="1"/>
    </row>
    <row r="49" spans="1:11" ht="13.5" thickBot="1">
      <c r="A49" s="442">
        <v>40</v>
      </c>
      <c r="B49" s="768" t="s">
        <v>1142</v>
      </c>
      <c r="C49" s="788"/>
      <c r="D49" s="814">
        <v>41550</v>
      </c>
      <c r="E49" s="823">
        <v>991</v>
      </c>
      <c r="F49" s="539">
        <v>10000</v>
      </c>
      <c r="G49" s="442"/>
      <c r="H49" s="443"/>
      <c r="I49" s="443"/>
      <c r="J49" s="443"/>
      <c r="K49" s="443"/>
    </row>
    <row r="50" spans="1:9" ht="22.5">
      <c r="A50" s="137">
        <v>41</v>
      </c>
      <c r="B50" s="767" t="s">
        <v>654</v>
      </c>
      <c r="C50" s="790"/>
      <c r="D50" s="815">
        <v>41551</v>
      </c>
      <c r="E50" s="824">
        <v>387</v>
      </c>
      <c r="F50" s="143">
        <v>100000</v>
      </c>
      <c r="G50" s="137"/>
      <c r="H50" s="1"/>
      <c r="I50" s="1"/>
    </row>
    <row r="51" spans="1:9" ht="12.75">
      <c r="A51" s="2">
        <v>42</v>
      </c>
      <c r="B51" s="766" t="s">
        <v>655</v>
      </c>
      <c r="C51" s="594"/>
      <c r="D51" s="813">
        <v>41551</v>
      </c>
      <c r="E51" s="117">
        <v>398</v>
      </c>
      <c r="F51" s="58">
        <v>100000</v>
      </c>
      <c r="G51" s="2"/>
      <c r="H51" s="1"/>
      <c r="I51" s="1"/>
    </row>
    <row r="52" spans="1:9" s="522" customFormat="1" ht="21">
      <c r="A52" s="41">
        <v>43</v>
      </c>
      <c r="B52" s="770" t="s">
        <v>656</v>
      </c>
      <c r="C52" s="594" t="s">
        <v>657</v>
      </c>
      <c r="D52" s="817">
        <v>41522</v>
      </c>
      <c r="E52" s="825">
        <v>24</v>
      </c>
      <c r="F52" s="391">
        <v>-28238</v>
      </c>
      <c r="G52" s="389"/>
      <c r="H52" s="771"/>
      <c r="I52" s="771"/>
    </row>
    <row r="53" spans="1:9" s="163" customFormat="1" ht="21">
      <c r="A53" s="41">
        <v>44</v>
      </c>
      <c r="B53" s="770" t="s">
        <v>656</v>
      </c>
      <c r="C53" s="594" t="s">
        <v>658</v>
      </c>
      <c r="D53" s="818">
        <v>41522</v>
      </c>
      <c r="E53" s="826">
        <v>24</v>
      </c>
      <c r="F53" s="772">
        <v>28238</v>
      </c>
      <c r="G53" s="41"/>
      <c r="H53" s="1085" t="s">
        <v>533</v>
      </c>
      <c r="I53" s="1086"/>
    </row>
    <row r="54" spans="1:12" s="773" customFormat="1" ht="21.75" thickBot="1">
      <c r="A54" s="774">
        <v>45</v>
      </c>
      <c r="B54" s="775" t="s">
        <v>659</v>
      </c>
      <c r="C54" s="789" t="s">
        <v>660</v>
      </c>
      <c r="D54" s="819">
        <v>41522</v>
      </c>
      <c r="E54" s="827">
        <v>73</v>
      </c>
      <c r="F54" s="784">
        <v>28238</v>
      </c>
      <c r="G54" s="774"/>
      <c r="H54" s="1082" t="s">
        <v>714</v>
      </c>
      <c r="I54" s="1083"/>
      <c r="J54" s="1083"/>
      <c r="K54" s="1083"/>
      <c r="L54" s="1084"/>
    </row>
    <row r="55" spans="1:9" ht="12.75">
      <c r="A55" s="137">
        <v>46</v>
      </c>
      <c r="B55" s="767" t="s">
        <v>356</v>
      </c>
      <c r="C55" s="790"/>
      <c r="D55" s="815">
        <v>41554</v>
      </c>
      <c r="E55" s="824">
        <v>996</v>
      </c>
      <c r="F55" s="143">
        <v>100000</v>
      </c>
      <c r="G55" s="137"/>
      <c r="H55" s="1"/>
      <c r="I55" s="1"/>
    </row>
    <row r="56" spans="1:9" ht="12.75">
      <c r="A56" s="2">
        <v>47</v>
      </c>
      <c r="B56" s="766" t="s">
        <v>356</v>
      </c>
      <c r="C56" s="594"/>
      <c r="D56" s="813">
        <v>41554</v>
      </c>
      <c r="E56" s="117">
        <v>993</v>
      </c>
      <c r="F56" s="58">
        <v>100000</v>
      </c>
      <c r="G56" s="2"/>
      <c r="H56" s="1"/>
      <c r="I56" s="1"/>
    </row>
    <row r="57" spans="1:9" ht="12.75">
      <c r="A57" s="2">
        <v>48</v>
      </c>
      <c r="B57" s="766" t="s">
        <v>462</v>
      </c>
      <c r="C57" s="594"/>
      <c r="D57" s="813">
        <v>41554</v>
      </c>
      <c r="E57" s="117">
        <v>289</v>
      </c>
      <c r="F57" s="58">
        <v>500000</v>
      </c>
      <c r="G57" s="2"/>
      <c r="H57" s="1"/>
      <c r="I57" s="1"/>
    </row>
    <row r="58" spans="1:9" ht="12.75">
      <c r="A58" s="2">
        <v>49</v>
      </c>
      <c r="B58" s="766" t="s">
        <v>357</v>
      </c>
      <c r="C58" s="594"/>
      <c r="D58" s="813">
        <v>41554</v>
      </c>
      <c r="E58" s="117">
        <v>182</v>
      </c>
      <c r="F58" s="58">
        <v>10000</v>
      </c>
      <c r="G58" s="2"/>
      <c r="H58" s="1"/>
      <c r="I58" s="1"/>
    </row>
    <row r="59" spans="1:9" ht="12.75">
      <c r="A59" s="2">
        <v>50</v>
      </c>
      <c r="B59" s="24" t="s">
        <v>358</v>
      </c>
      <c r="C59" s="594"/>
      <c r="D59" s="813">
        <v>41555</v>
      </c>
      <c r="E59" s="117">
        <v>999</v>
      </c>
      <c r="F59" s="58">
        <v>100000</v>
      </c>
      <c r="G59" s="2"/>
      <c r="H59" s="1"/>
      <c r="I59" s="1"/>
    </row>
    <row r="60" spans="1:9" ht="12.75">
      <c r="A60" s="2">
        <v>51</v>
      </c>
      <c r="B60" s="766" t="s">
        <v>595</v>
      </c>
      <c r="C60" s="594"/>
      <c r="D60" s="813">
        <v>41555</v>
      </c>
      <c r="E60" s="117">
        <v>833</v>
      </c>
      <c r="F60" s="58">
        <v>10000</v>
      </c>
      <c r="G60" s="2"/>
      <c r="H60" s="1"/>
      <c r="I60" s="1"/>
    </row>
    <row r="61" spans="1:9" ht="12.75">
      <c r="A61" s="2">
        <v>52</v>
      </c>
      <c r="B61" s="766" t="s">
        <v>359</v>
      </c>
      <c r="C61" s="594"/>
      <c r="D61" s="813">
        <v>41555</v>
      </c>
      <c r="E61" s="117">
        <v>715</v>
      </c>
      <c r="F61" s="58">
        <v>300000</v>
      </c>
      <c r="G61" s="2"/>
      <c r="H61" s="1"/>
      <c r="I61" s="1"/>
    </row>
    <row r="62" spans="1:9" ht="22.5">
      <c r="A62" s="2">
        <v>53</v>
      </c>
      <c r="B62" s="766" t="s">
        <v>360</v>
      </c>
      <c r="C62" s="594"/>
      <c r="D62" s="813">
        <v>41555</v>
      </c>
      <c r="E62" s="117">
        <v>71</v>
      </c>
      <c r="F62" s="58">
        <v>10000</v>
      </c>
      <c r="G62" s="2"/>
      <c r="H62" s="1"/>
      <c r="I62" s="1"/>
    </row>
    <row r="63" spans="1:9" ht="22.5">
      <c r="A63" s="2">
        <v>54</v>
      </c>
      <c r="B63" s="766" t="s">
        <v>374</v>
      </c>
      <c r="C63" s="594"/>
      <c r="D63" s="813">
        <v>41555</v>
      </c>
      <c r="E63" s="117">
        <v>625</v>
      </c>
      <c r="F63" s="58">
        <v>50000</v>
      </c>
      <c r="G63" s="2"/>
      <c r="H63" s="1"/>
      <c r="I63" s="1"/>
    </row>
    <row r="64" spans="1:9" ht="12.75">
      <c r="A64" s="2">
        <v>55</v>
      </c>
      <c r="B64" s="766" t="s">
        <v>375</v>
      </c>
      <c r="C64" s="594"/>
      <c r="D64" s="813">
        <v>41555</v>
      </c>
      <c r="E64" s="117">
        <v>543</v>
      </c>
      <c r="F64" s="58">
        <v>500000</v>
      </c>
      <c r="G64" s="2"/>
      <c r="H64" s="1"/>
      <c r="I64" s="1"/>
    </row>
    <row r="65" spans="1:9" ht="12.75">
      <c r="A65" s="2">
        <v>56</v>
      </c>
      <c r="B65" s="766" t="s">
        <v>385</v>
      </c>
      <c r="C65" s="594"/>
      <c r="D65" s="813">
        <v>41555</v>
      </c>
      <c r="E65" s="117">
        <v>232</v>
      </c>
      <c r="F65" s="58">
        <v>10000</v>
      </c>
      <c r="G65" s="2"/>
      <c r="H65" s="1"/>
      <c r="I65" s="1"/>
    </row>
    <row r="66" spans="1:9" ht="12.75">
      <c r="A66" s="2">
        <v>57</v>
      </c>
      <c r="B66" s="766" t="s">
        <v>386</v>
      </c>
      <c r="C66" s="594"/>
      <c r="D66" s="813">
        <v>41554</v>
      </c>
      <c r="E66" s="117">
        <v>208</v>
      </c>
      <c r="F66" s="58">
        <v>300000</v>
      </c>
      <c r="G66" s="2"/>
      <c r="H66" s="1"/>
      <c r="I66" s="1"/>
    </row>
    <row r="67" spans="1:9" ht="12.75">
      <c r="A67" s="2">
        <v>58</v>
      </c>
      <c r="B67" s="766" t="s">
        <v>386</v>
      </c>
      <c r="C67" s="594"/>
      <c r="D67" s="813">
        <v>41554</v>
      </c>
      <c r="E67" s="117">
        <v>207</v>
      </c>
      <c r="F67" s="58">
        <v>300000</v>
      </c>
      <c r="G67" s="2"/>
      <c r="H67" s="1"/>
      <c r="I67" s="1"/>
    </row>
    <row r="68" spans="1:9" ht="12.75">
      <c r="A68" s="2">
        <v>59</v>
      </c>
      <c r="B68" s="766" t="s">
        <v>386</v>
      </c>
      <c r="C68" s="594"/>
      <c r="D68" s="813">
        <v>41554</v>
      </c>
      <c r="E68" s="117">
        <v>206</v>
      </c>
      <c r="F68" s="58">
        <v>100000</v>
      </c>
      <c r="G68" s="2"/>
      <c r="H68" s="1"/>
      <c r="I68" s="1"/>
    </row>
    <row r="69" spans="1:9" ht="12.75">
      <c r="A69" s="2">
        <v>60</v>
      </c>
      <c r="B69" s="766" t="s">
        <v>386</v>
      </c>
      <c r="C69" s="594"/>
      <c r="D69" s="813">
        <v>41554</v>
      </c>
      <c r="E69" s="117">
        <v>205</v>
      </c>
      <c r="F69" s="58">
        <v>100000</v>
      </c>
      <c r="G69" s="2"/>
      <c r="H69" s="1"/>
      <c r="I69" s="1"/>
    </row>
    <row r="70" spans="1:9" ht="12.75">
      <c r="A70" s="2">
        <v>61</v>
      </c>
      <c r="B70" s="766" t="s">
        <v>386</v>
      </c>
      <c r="C70" s="594"/>
      <c r="D70" s="813">
        <v>41554</v>
      </c>
      <c r="E70" s="117">
        <v>204</v>
      </c>
      <c r="F70" s="58">
        <v>100000</v>
      </c>
      <c r="G70" s="2"/>
      <c r="H70" s="1"/>
      <c r="I70" s="1"/>
    </row>
    <row r="71" spans="1:11" ht="39">
      <c r="A71" s="2">
        <v>62</v>
      </c>
      <c r="B71" s="24" t="s">
        <v>387</v>
      </c>
      <c r="C71" s="594"/>
      <c r="D71" s="813">
        <v>41554</v>
      </c>
      <c r="E71" s="117">
        <v>142</v>
      </c>
      <c r="F71" s="58">
        <v>300000</v>
      </c>
      <c r="G71" s="2"/>
      <c r="H71" s="1"/>
      <c r="I71" s="1"/>
      <c r="J71" s="1"/>
      <c r="K71" s="1"/>
    </row>
    <row r="72" spans="1:11" ht="13.5" thickBot="1">
      <c r="A72" s="776">
        <v>63</v>
      </c>
      <c r="B72" s="777" t="s">
        <v>388</v>
      </c>
      <c r="C72" s="793"/>
      <c r="D72" s="816">
        <v>41549</v>
      </c>
      <c r="E72" s="828">
        <v>1</v>
      </c>
      <c r="F72" s="778">
        <v>100000</v>
      </c>
      <c r="G72" s="776"/>
      <c r="H72" s="443"/>
      <c r="I72" s="443"/>
      <c r="J72" s="443"/>
      <c r="K72" s="443"/>
    </row>
    <row r="73" spans="1:9" ht="12.75">
      <c r="A73" s="137">
        <v>64</v>
      </c>
      <c r="B73" s="709" t="s">
        <v>31</v>
      </c>
      <c r="C73" s="790"/>
      <c r="D73" s="815">
        <v>41556</v>
      </c>
      <c r="E73" s="824">
        <v>950</v>
      </c>
      <c r="F73" s="143">
        <v>10000</v>
      </c>
      <c r="G73" s="137"/>
      <c r="H73" s="1"/>
      <c r="I73" s="1"/>
    </row>
    <row r="74" spans="1:9" ht="12.75">
      <c r="A74" s="2">
        <v>65</v>
      </c>
      <c r="B74" s="709" t="s">
        <v>31</v>
      </c>
      <c r="C74" s="594"/>
      <c r="D74" s="815">
        <v>41556</v>
      </c>
      <c r="E74" s="117">
        <v>949</v>
      </c>
      <c r="F74" s="58">
        <v>10000</v>
      </c>
      <c r="G74" s="2"/>
      <c r="H74" s="1"/>
      <c r="I74" s="1"/>
    </row>
    <row r="75" spans="1:9" ht="25.5">
      <c r="A75" s="2">
        <v>66</v>
      </c>
      <c r="B75" s="684" t="s">
        <v>1199</v>
      </c>
      <c r="C75" s="594" t="s">
        <v>78</v>
      </c>
      <c r="D75" s="813">
        <v>41506</v>
      </c>
      <c r="E75" s="117">
        <v>505</v>
      </c>
      <c r="F75" s="188">
        <v>-320000</v>
      </c>
      <c r="G75" s="2"/>
      <c r="H75" s="1"/>
      <c r="I75" s="1"/>
    </row>
    <row r="76" spans="1:9" ht="25.5">
      <c r="A76" s="2">
        <v>67</v>
      </c>
      <c r="B76" s="684" t="s">
        <v>1199</v>
      </c>
      <c r="C76" s="594" t="s">
        <v>79</v>
      </c>
      <c r="D76" s="813">
        <v>41502</v>
      </c>
      <c r="E76" s="117">
        <v>114</v>
      </c>
      <c r="F76" s="188">
        <v>-300000</v>
      </c>
      <c r="G76" s="2"/>
      <c r="H76" s="1"/>
      <c r="I76" s="1"/>
    </row>
    <row r="77" spans="1:9" ht="12.75">
      <c r="A77" s="2">
        <v>68</v>
      </c>
      <c r="B77" s="684" t="s">
        <v>80</v>
      </c>
      <c r="C77" s="594"/>
      <c r="D77" s="813">
        <v>41556</v>
      </c>
      <c r="E77" s="117">
        <v>711</v>
      </c>
      <c r="F77" s="58">
        <v>10000</v>
      </c>
      <c r="G77" s="2"/>
      <c r="H77" s="1"/>
      <c r="I77" s="1"/>
    </row>
    <row r="78" spans="1:9" ht="12.75">
      <c r="A78" s="2">
        <v>69</v>
      </c>
      <c r="B78" s="684" t="s">
        <v>1236</v>
      </c>
      <c r="C78" s="594"/>
      <c r="D78" s="813">
        <v>41554</v>
      </c>
      <c r="E78" s="117">
        <v>67</v>
      </c>
      <c r="F78" s="58">
        <v>10000</v>
      </c>
      <c r="G78" s="2"/>
      <c r="H78" s="1"/>
      <c r="I78" s="1"/>
    </row>
    <row r="79" spans="1:9" ht="12.75">
      <c r="A79" s="2">
        <v>70</v>
      </c>
      <c r="B79" s="42" t="s">
        <v>81</v>
      </c>
      <c r="C79" s="594"/>
      <c r="D79" s="813">
        <v>41555</v>
      </c>
      <c r="E79" s="117">
        <v>457</v>
      </c>
      <c r="F79" s="58">
        <v>300000</v>
      </c>
      <c r="G79" s="2"/>
      <c r="H79" s="1"/>
      <c r="I79" s="1"/>
    </row>
    <row r="80" spans="1:9" ht="25.5">
      <c r="A80" s="2">
        <v>71</v>
      </c>
      <c r="B80" s="684" t="s">
        <v>1788</v>
      </c>
      <c r="C80" s="594"/>
      <c r="D80" s="813">
        <v>41556</v>
      </c>
      <c r="E80" s="117">
        <v>31</v>
      </c>
      <c r="F80" s="58">
        <v>500000</v>
      </c>
      <c r="G80" s="2"/>
      <c r="H80" s="1"/>
      <c r="I80" s="1"/>
    </row>
    <row r="81" spans="1:9" ht="12.75">
      <c r="A81" s="2">
        <v>72</v>
      </c>
      <c r="B81" s="684" t="s">
        <v>82</v>
      </c>
      <c r="C81" s="594"/>
      <c r="D81" s="813">
        <v>41556</v>
      </c>
      <c r="E81" s="117">
        <v>301</v>
      </c>
      <c r="F81" s="58">
        <v>10000</v>
      </c>
      <c r="G81" s="2"/>
      <c r="H81" s="1"/>
      <c r="I81" s="1"/>
    </row>
    <row r="82" spans="1:9" ht="12.75">
      <c r="A82" s="2">
        <v>73</v>
      </c>
      <c r="B82" s="684" t="s">
        <v>83</v>
      </c>
      <c r="C82" s="594"/>
      <c r="D82" s="813">
        <v>41556</v>
      </c>
      <c r="E82" s="117">
        <v>1</v>
      </c>
      <c r="F82" s="58">
        <v>10000</v>
      </c>
      <c r="G82" s="2"/>
      <c r="H82" s="1"/>
      <c r="I82" s="1"/>
    </row>
    <row r="83" spans="1:9" ht="21">
      <c r="A83" s="2">
        <v>74</v>
      </c>
      <c r="B83" s="684" t="s">
        <v>84</v>
      </c>
      <c r="C83" s="594" t="s">
        <v>85</v>
      </c>
      <c r="D83" s="813">
        <v>41521</v>
      </c>
      <c r="E83" s="117">
        <v>309</v>
      </c>
      <c r="F83" s="58">
        <v>100000</v>
      </c>
      <c r="G83" s="2"/>
      <c r="H83" s="1"/>
      <c r="I83" s="1"/>
    </row>
    <row r="84" spans="1:9" ht="21">
      <c r="A84" s="2">
        <v>75</v>
      </c>
      <c r="B84" s="684" t="s">
        <v>86</v>
      </c>
      <c r="C84" s="594" t="s">
        <v>91</v>
      </c>
      <c r="D84" s="813">
        <v>41522</v>
      </c>
      <c r="E84" s="117">
        <v>251</v>
      </c>
      <c r="F84" s="58">
        <v>10000</v>
      </c>
      <c r="G84" s="2"/>
      <c r="H84" s="1"/>
      <c r="I84" s="1"/>
    </row>
    <row r="85" spans="1:9" ht="21">
      <c r="A85" s="2">
        <v>76</v>
      </c>
      <c r="B85" s="684" t="s">
        <v>86</v>
      </c>
      <c r="C85" s="594" t="s">
        <v>92</v>
      </c>
      <c r="D85" s="813">
        <v>41522</v>
      </c>
      <c r="E85" s="117">
        <v>250</v>
      </c>
      <c r="F85" s="58">
        <v>10000</v>
      </c>
      <c r="G85" s="2"/>
      <c r="H85" s="1"/>
      <c r="I85" s="1"/>
    </row>
    <row r="86" spans="1:11" ht="21.75" thickBot="1">
      <c r="A86" s="442">
        <v>77</v>
      </c>
      <c r="B86" s="730" t="s">
        <v>86</v>
      </c>
      <c r="C86" s="788" t="s">
        <v>93</v>
      </c>
      <c r="D86" s="814">
        <v>41522</v>
      </c>
      <c r="E86" s="823">
        <v>249</v>
      </c>
      <c r="F86" s="539">
        <v>10000</v>
      </c>
      <c r="G86" s="442"/>
      <c r="H86" s="443"/>
      <c r="I86" s="443"/>
      <c r="J86" s="443"/>
      <c r="K86" s="443"/>
    </row>
    <row r="87" spans="1:9" ht="25.5">
      <c r="A87" s="137">
        <v>78</v>
      </c>
      <c r="B87" s="702" t="s">
        <v>94</v>
      </c>
      <c r="C87" s="790"/>
      <c r="D87" s="815">
        <v>41557</v>
      </c>
      <c r="E87" s="824">
        <v>922</v>
      </c>
      <c r="F87" s="143">
        <v>10000</v>
      </c>
      <c r="G87" s="137"/>
      <c r="H87" s="1"/>
      <c r="I87" s="1"/>
    </row>
    <row r="88" spans="1:9" ht="12.75">
      <c r="A88" s="2">
        <v>79</v>
      </c>
      <c r="B88" s="684" t="s">
        <v>450</v>
      </c>
      <c r="C88" s="594"/>
      <c r="D88" s="813">
        <v>41557</v>
      </c>
      <c r="E88" s="117">
        <v>653</v>
      </c>
      <c r="F88" s="58">
        <v>100000</v>
      </c>
      <c r="G88" s="2"/>
      <c r="H88" s="1"/>
      <c r="I88" s="1"/>
    </row>
    <row r="89" spans="1:9" ht="12.75">
      <c r="A89" s="2">
        <v>80</v>
      </c>
      <c r="B89" s="684" t="s">
        <v>95</v>
      </c>
      <c r="C89" s="594"/>
      <c r="D89" s="815">
        <v>41557</v>
      </c>
      <c r="E89" s="117">
        <v>53</v>
      </c>
      <c r="F89" s="58">
        <v>10000</v>
      </c>
      <c r="G89" s="2"/>
      <c r="H89" s="1"/>
      <c r="I89" s="1"/>
    </row>
    <row r="90" spans="1:9" ht="12.75">
      <c r="A90" s="2">
        <v>81</v>
      </c>
      <c r="B90" s="154" t="s">
        <v>603</v>
      </c>
      <c r="C90" s="594"/>
      <c r="D90" s="813">
        <v>41557</v>
      </c>
      <c r="E90" s="117">
        <v>360</v>
      </c>
      <c r="F90" s="58">
        <v>10000</v>
      </c>
      <c r="G90" s="2"/>
      <c r="H90" s="1"/>
      <c r="I90" s="1"/>
    </row>
    <row r="91" spans="1:9" ht="12.75">
      <c r="A91" s="2">
        <v>82</v>
      </c>
      <c r="B91" s="684" t="s">
        <v>634</v>
      </c>
      <c r="C91" s="594"/>
      <c r="D91" s="815">
        <v>41557</v>
      </c>
      <c r="E91" s="117">
        <v>336</v>
      </c>
      <c r="F91" s="58">
        <v>100000</v>
      </c>
      <c r="G91" s="2"/>
      <c r="H91" s="1"/>
      <c r="I91" s="1"/>
    </row>
    <row r="92" spans="1:9" ht="12.75">
      <c r="A92" s="2">
        <v>83</v>
      </c>
      <c r="B92" s="684" t="s">
        <v>1771</v>
      </c>
      <c r="C92" s="594"/>
      <c r="D92" s="813">
        <v>41557</v>
      </c>
      <c r="E92" s="117">
        <v>230</v>
      </c>
      <c r="F92" s="58">
        <v>10000</v>
      </c>
      <c r="G92" s="2"/>
      <c r="H92" s="1"/>
      <c r="I92" s="1"/>
    </row>
    <row r="93" spans="1:11" s="522" customFormat="1" ht="21.75" thickBot="1">
      <c r="A93" s="560">
        <v>84</v>
      </c>
      <c r="B93" s="785" t="s">
        <v>96</v>
      </c>
      <c r="C93" s="788" t="s">
        <v>97</v>
      </c>
      <c r="D93" s="820">
        <v>41516</v>
      </c>
      <c r="E93" s="829">
        <v>90</v>
      </c>
      <c r="F93" s="563">
        <v>10000</v>
      </c>
      <c r="G93" s="564"/>
      <c r="H93" s="1080" t="s">
        <v>533</v>
      </c>
      <c r="I93" s="1081"/>
      <c r="J93" s="566"/>
      <c r="K93" s="566"/>
    </row>
    <row r="94" spans="1:9" ht="12.75">
      <c r="A94" s="137">
        <v>85</v>
      </c>
      <c r="B94" s="702" t="s">
        <v>1537</v>
      </c>
      <c r="C94" s="790"/>
      <c r="D94" s="815">
        <v>41558</v>
      </c>
      <c r="E94" s="824">
        <v>80</v>
      </c>
      <c r="F94" s="143">
        <v>100000</v>
      </c>
      <c r="G94" s="137"/>
      <c r="H94" s="1"/>
      <c r="I94" s="1"/>
    </row>
    <row r="95" spans="1:9" ht="12.75">
      <c r="A95" s="2">
        <v>86</v>
      </c>
      <c r="B95" s="684" t="s">
        <v>1538</v>
      </c>
      <c r="C95" s="594"/>
      <c r="D95" s="815">
        <v>41557</v>
      </c>
      <c r="E95" s="117">
        <v>8</v>
      </c>
      <c r="F95" s="58">
        <v>10000</v>
      </c>
      <c r="G95" s="2"/>
      <c r="H95" s="1"/>
      <c r="I95" s="1"/>
    </row>
    <row r="96" spans="1:9" ht="12.75">
      <c r="A96" s="2">
        <v>87</v>
      </c>
      <c r="B96" s="684" t="s">
        <v>1539</v>
      </c>
      <c r="C96" s="594"/>
      <c r="D96" s="813">
        <v>41558</v>
      </c>
      <c r="E96" s="117">
        <v>620</v>
      </c>
      <c r="F96" s="58">
        <v>100000</v>
      </c>
      <c r="G96" s="2"/>
      <c r="H96" s="1"/>
      <c r="I96" s="1"/>
    </row>
    <row r="97" spans="1:9" ht="12.75">
      <c r="A97" s="2">
        <v>88</v>
      </c>
      <c r="B97" s="684" t="s">
        <v>1540</v>
      </c>
      <c r="C97" s="594"/>
      <c r="D97" s="815">
        <v>41558</v>
      </c>
      <c r="E97" s="117">
        <v>598</v>
      </c>
      <c r="F97" s="58">
        <v>50000</v>
      </c>
      <c r="G97" s="2"/>
      <c r="H97" s="1"/>
      <c r="I97" s="1"/>
    </row>
    <row r="98" spans="1:9" ht="16.5">
      <c r="A98" s="2">
        <v>89</v>
      </c>
      <c r="B98" s="779" t="s">
        <v>1543</v>
      </c>
      <c r="C98" s="594"/>
      <c r="D98" s="813">
        <v>41558</v>
      </c>
      <c r="E98" s="117">
        <v>518</v>
      </c>
      <c r="F98" s="58">
        <v>1000000</v>
      </c>
      <c r="G98" s="2"/>
      <c r="H98" s="1"/>
      <c r="I98" s="1"/>
    </row>
    <row r="99" spans="1:9" ht="22.5">
      <c r="A99" s="2">
        <v>90</v>
      </c>
      <c r="B99" s="154" t="s">
        <v>1544</v>
      </c>
      <c r="C99" s="594"/>
      <c r="D99" s="813">
        <v>41558</v>
      </c>
      <c r="E99" s="117">
        <v>374</v>
      </c>
      <c r="F99" s="58">
        <v>300000</v>
      </c>
      <c r="G99" s="2"/>
      <c r="H99" s="1"/>
      <c r="I99" s="1"/>
    </row>
    <row r="100" spans="1:9" ht="25.5">
      <c r="A100" s="2">
        <v>91</v>
      </c>
      <c r="B100" s="684" t="s">
        <v>532</v>
      </c>
      <c r="C100" s="594"/>
      <c r="D100" s="813">
        <v>41556</v>
      </c>
      <c r="E100" s="117">
        <v>15</v>
      </c>
      <c r="F100" s="58">
        <v>500000</v>
      </c>
      <c r="G100" s="2"/>
      <c r="H100" s="1"/>
      <c r="I100" s="1"/>
    </row>
    <row r="101" spans="1:9" ht="12.75">
      <c r="A101" s="2">
        <v>92</v>
      </c>
      <c r="B101" s="684" t="s">
        <v>1545</v>
      </c>
      <c r="C101" s="594"/>
      <c r="D101" s="813">
        <v>41557</v>
      </c>
      <c r="E101" s="117">
        <v>147</v>
      </c>
      <c r="F101" s="58">
        <v>100000</v>
      </c>
      <c r="G101" s="2"/>
      <c r="H101" s="1"/>
      <c r="I101" s="1"/>
    </row>
    <row r="102" spans="1:9" ht="21">
      <c r="A102" s="2">
        <v>93</v>
      </c>
      <c r="B102" s="684" t="s">
        <v>1344</v>
      </c>
      <c r="C102" s="594" t="s">
        <v>1546</v>
      </c>
      <c r="D102" s="813">
        <v>41523</v>
      </c>
      <c r="E102" s="117">
        <v>786</v>
      </c>
      <c r="F102" s="58">
        <v>100000</v>
      </c>
      <c r="G102" s="2"/>
      <c r="H102" s="1"/>
      <c r="I102" s="1"/>
    </row>
    <row r="103" spans="1:9" ht="21">
      <c r="A103" s="2">
        <v>94</v>
      </c>
      <c r="B103" s="684" t="s">
        <v>1547</v>
      </c>
      <c r="C103" s="594" t="s">
        <v>1548</v>
      </c>
      <c r="D103" s="813">
        <v>41520</v>
      </c>
      <c r="E103" s="117">
        <v>897</v>
      </c>
      <c r="F103" s="58">
        <v>100000</v>
      </c>
      <c r="G103" s="2"/>
      <c r="H103" s="1"/>
      <c r="I103" s="1"/>
    </row>
    <row r="104" spans="1:11" ht="21.75" thickBot="1">
      <c r="A104" s="442">
        <v>95</v>
      </c>
      <c r="B104" s="786" t="s">
        <v>1549</v>
      </c>
      <c r="C104" s="788" t="s">
        <v>1550</v>
      </c>
      <c r="D104" s="814">
        <v>41515</v>
      </c>
      <c r="E104" s="823">
        <v>108</v>
      </c>
      <c r="F104" s="539">
        <v>10000</v>
      </c>
      <c r="G104" s="442"/>
      <c r="H104" s="443"/>
      <c r="I104" s="443"/>
      <c r="J104" s="443"/>
      <c r="K104" s="443"/>
    </row>
    <row r="105" spans="1:9" ht="12.75">
      <c r="A105" s="137">
        <v>96</v>
      </c>
      <c r="B105" s="702" t="s">
        <v>1244</v>
      </c>
      <c r="C105" s="790"/>
      <c r="D105" s="815">
        <v>41559</v>
      </c>
      <c r="E105" s="824">
        <v>858</v>
      </c>
      <c r="F105" s="143">
        <v>100000</v>
      </c>
      <c r="G105" s="137"/>
      <c r="H105" s="1"/>
      <c r="I105" s="1"/>
    </row>
    <row r="106" spans="1:9" ht="16.5">
      <c r="A106" s="2">
        <v>97</v>
      </c>
      <c r="B106" s="733" t="s">
        <v>1245</v>
      </c>
      <c r="C106" s="594"/>
      <c r="D106" s="813">
        <v>41561</v>
      </c>
      <c r="E106" s="117">
        <v>751</v>
      </c>
      <c r="F106" s="58">
        <v>10000</v>
      </c>
      <c r="G106" s="2"/>
      <c r="H106" s="1"/>
      <c r="I106" s="1"/>
    </row>
    <row r="107" spans="1:9" ht="12.75">
      <c r="A107" s="2">
        <v>98</v>
      </c>
      <c r="B107" s="684" t="s">
        <v>1246</v>
      </c>
      <c r="C107" s="594"/>
      <c r="D107" s="813">
        <v>41561</v>
      </c>
      <c r="E107" s="117">
        <v>56</v>
      </c>
      <c r="F107" s="58">
        <v>10000</v>
      </c>
      <c r="G107" s="2"/>
      <c r="H107" s="1"/>
      <c r="I107" s="1"/>
    </row>
    <row r="108" spans="1:9" ht="16.5">
      <c r="A108" s="2">
        <v>99</v>
      </c>
      <c r="B108" s="733" t="s">
        <v>1247</v>
      </c>
      <c r="C108" s="594"/>
      <c r="D108" s="813">
        <v>41561</v>
      </c>
      <c r="E108" s="117">
        <v>506</v>
      </c>
      <c r="F108" s="58">
        <v>10000</v>
      </c>
      <c r="G108" s="2"/>
      <c r="H108" s="1"/>
      <c r="I108" s="1"/>
    </row>
    <row r="109" spans="1:9" ht="22.5">
      <c r="A109" s="2">
        <v>100</v>
      </c>
      <c r="B109" s="154" t="s">
        <v>1248</v>
      </c>
      <c r="C109" s="594"/>
      <c r="D109" s="813">
        <v>41561</v>
      </c>
      <c r="E109" s="117">
        <v>254</v>
      </c>
      <c r="F109" s="58">
        <v>500000</v>
      </c>
      <c r="G109" s="2"/>
      <c r="H109" s="1"/>
      <c r="I109" s="1"/>
    </row>
    <row r="110" spans="1:11" ht="13.5" thickBot="1">
      <c r="A110" s="442">
        <v>101</v>
      </c>
      <c r="B110" s="730" t="s">
        <v>1249</v>
      </c>
      <c r="C110" s="788"/>
      <c r="D110" s="814">
        <v>41561</v>
      </c>
      <c r="E110" s="823">
        <v>22</v>
      </c>
      <c r="F110" s="539">
        <v>300000</v>
      </c>
      <c r="G110" s="442"/>
      <c r="H110" s="443"/>
      <c r="I110" s="443"/>
      <c r="J110" s="443"/>
      <c r="K110" s="443"/>
    </row>
    <row r="111" spans="1:9" ht="12.75">
      <c r="A111" s="137">
        <v>102</v>
      </c>
      <c r="B111" s="702" t="s">
        <v>683</v>
      </c>
      <c r="C111" s="790"/>
      <c r="D111" s="815">
        <v>41562</v>
      </c>
      <c r="E111" s="824">
        <v>935</v>
      </c>
      <c r="F111" s="143">
        <v>10000</v>
      </c>
      <c r="G111" s="137"/>
      <c r="H111" s="1"/>
      <c r="I111" s="1"/>
    </row>
    <row r="112" spans="1:9" ht="29.25">
      <c r="A112" s="2">
        <v>103</v>
      </c>
      <c r="B112" s="701" t="s">
        <v>700</v>
      </c>
      <c r="C112" s="594"/>
      <c r="D112" s="813">
        <v>41562</v>
      </c>
      <c r="E112" s="117">
        <v>848</v>
      </c>
      <c r="F112" s="58">
        <v>10000</v>
      </c>
      <c r="G112" s="2"/>
      <c r="H112" s="1"/>
      <c r="I112" s="1"/>
    </row>
    <row r="113" spans="1:9" s="782" customFormat="1" ht="21">
      <c r="A113" s="503">
        <v>104</v>
      </c>
      <c r="B113" s="783" t="s">
        <v>701</v>
      </c>
      <c r="C113" s="594" t="s">
        <v>702</v>
      </c>
      <c r="D113" s="818">
        <v>41501</v>
      </c>
      <c r="E113" s="830">
        <v>35</v>
      </c>
      <c r="F113" s="780">
        <v>-60000</v>
      </c>
      <c r="G113" s="503"/>
      <c r="H113" s="781"/>
      <c r="I113" s="781"/>
    </row>
    <row r="114" spans="1:9" ht="21">
      <c r="A114" s="2">
        <v>105</v>
      </c>
      <c r="B114" s="783" t="s">
        <v>701</v>
      </c>
      <c r="C114" s="594" t="s">
        <v>703</v>
      </c>
      <c r="D114" s="818">
        <v>41501</v>
      </c>
      <c r="E114" s="830">
        <v>34</v>
      </c>
      <c r="F114" s="780">
        <v>-320000</v>
      </c>
      <c r="G114" s="2"/>
      <c r="H114" s="1"/>
      <c r="I114" s="1"/>
    </row>
    <row r="115" spans="1:9" ht="12.75">
      <c r="A115" s="2">
        <v>106</v>
      </c>
      <c r="B115" s="684" t="s">
        <v>787</v>
      </c>
      <c r="C115" s="594"/>
      <c r="D115" s="813">
        <v>41562</v>
      </c>
      <c r="E115" s="117">
        <v>719</v>
      </c>
      <c r="F115" s="58">
        <v>100000</v>
      </c>
      <c r="G115" s="2"/>
      <c r="H115" s="1"/>
      <c r="I115" s="1"/>
    </row>
    <row r="116" spans="1:9" ht="12.75">
      <c r="A116" s="2">
        <v>107</v>
      </c>
      <c r="B116" s="684" t="s">
        <v>704</v>
      </c>
      <c r="C116" s="594"/>
      <c r="D116" s="813">
        <v>41561</v>
      </c>
      <c r="E116" s="117">
        <v>5</v>
      </c>
      <c r="F116" s="58">
        <v>100000</v>
      </c>
      <c r="G116" s="2"/>
      <c r="H116" s="1"/>
      <c r="I116" s="1"/>
    </row>
    <row r="117" spans="1:9" ht="12.75">
      <c r="A117" s="2">
        <v>108</v>
      </c>
      <c r="B117" s="701" t="s">
        <v>705</v>
      </c>
      <c r="C117" s="594"/>
      <c r="D117" s="813">
        <v>41562</v>
      </c>
      <c r="E117" s="117">
        <v>38</v>
      </c>
      <c r="F117" s="58">
        <v>100000</v>
      </c>
      <c r="G117" s="2"/>
      <c r="H117" s="1"/>
      <c r="I117" s="1"/>
    </row>
    <row r="118" spans="1:9" ht="12.75">
      <c r="A118" s="2">
        <v>109</v>
      </c>
      <c r="B118" s="684" t="s">
        <v>706</v>
      </c>
      <c r="C118" s="594"/>
      <c r="D118" s="813">
        <v>41562</v>
      </c>
      <c r="E118" s="117">
        <v>265</v>
      </c>
      <c r="F118" s="58">
        <v>10000</v>
      </c>
      <c r="G118" s="2"/>
      <c r="H118" s="1"/>
      <c r="I118" s="1"/>
    </row>
    <row r="119" spans="1:9" ht="21">
      <c r="A119" s="2">
        <v>110</v>
      </c>
      <c r="B119" s="69" t="s">
        <v>707</v>
      </c>
      <c r="C119" s="594" t="s">
        <v>708</v>
      </c>
      <c r="D119" s="813">
        <v>41534</v>
      </c>
      <c r="E119" s="117">
        <v>101</v>
      </c>
      <c r="F119" s="58">
        <v>10000</v>
      </c>
      <c r="G119" s="2"/>
      <c r="H119" s="1"/>
      <c r="I119" s="1"/>
    </row>
    <row r="120" spans="1:9" ht="25.5">
      <c r="A120" s="2">
        <v>111</v>
      </c>
      <c r="B120" s="684" t="s">
        <v>709</v>
      </c>
      <c r="C120" s="594" t="s">
        <v>710</v>
      </c>
      <c r="D120" s="813">
        <v>41530</v>
      </c>
      <c r="E120" s="117">
        <v>983</v>
      </c>
      <c r="F120" s="58">
        <v>10000</v>
      </c>
      <c r="G120" s="2"/>
      <c r="H120" s="1"/>
      <c r="I120" s="1"/>
    </row>
    <row r="121" spans="1:9" ht="21">
      <c r="A121" s="2">
        <v>112</v>
      </c>
      <c r="B121" s="684" t="s">
        <v>711</v>
      </c>
      <c r="C121" s="594" t="s">
        <v>712</v>
      </c>
      <c r="D121" s="813">
        <v>41522</v>
      </c>
      <c r="E121" s="117">
        <v>73</v>
      </c>
      <c r="F121" s="854">
        <v>271762</v>
      </c>
      <c r="G121" s="2"/>
      <c r="H121" s="871"/>
      <c r="I121" s="1"/>
    </row>
    <row r="122" spans="1:11" ht="12.75">
      <c r="A122" s="857">
        <v>153</v>
      </c>
      <c r="B122" s="858" t="s">
        <v>618</v>
      </c>
      <c r="C122" s="859" t="s">
        <v>619</v>
      </c>
      <c r="D122" s="860">
        <v>41536</v>
      </c>
      <c r="E122" s="861">
        <v>92</v>
      </c>
      <c r="F122" s="862">
        <v>500000</v>
      </c>
      <c r="G122" s="857"/>
      <c r="H122" s="870"/>
      <c r="I122" s="870"/>
      <c r="J122" s="870"/>
      <c r="K122" s="870"/>
    </row>
    <row r="123" spans="1:11" ht="13.5" thickBot="1">
      <c r="A123" s="863">
        <v>154</v>
      </c>
      <c r="B123" s="864" t="s">
        <v>618</v>
      </c>
      <c r="C123" s="865" t="s">
        <v>620</v>
      </c>
      <c r="D123" s="866">
        <v>41536</v>
      </c>
      <c r="E123" s="588">
        <v>93</v>
      </c>
      <c r="F123" s="867">
        <v>500000</v>
      </c>
      <c r="G123" s="863"/>
      <c r="H123" s="870"/>
      <c r="I123" s="870"/>
      <c r="J123" s="870"/>
      <c r="K123" s="870"/>
    </row>
    <row r="124" spans="1:11" ht="13.5" thickTop="1">
      <c r="A124" s="225">
        <v>113</v>
      </c>
      <c r="B124" s="855" t="s">
        <v>713</v>
      </c>
      <c r="C124" s="623"/>
      <c r="D124" s="856">
        <v>41563</v>
      </c>
      <c r="E124" s="223">
        <v>8</v>
      </c>
      <c r="F124" s="224">
        <v>10000</v>
      </c>
      <c r="G124" s="225"/>
      <c r="H124" s="853"/>
      <c r="I124" s="853"/>
      <c r="J124" s="853"/>
      <c r="K124" s="853"/>
    </row>
    <row r="125" spans="1:9" ht="12.75">
      <c r="A125" s="2">
        <v>114</v>
      </c>
      <c r="B125" s="684" t="s">
        <v>820</v>
      </c>
      <c r="C125" s="594"/>
      <c r="D125" s="813">
        <v>41563</v>
      </c>
      <c r="E125" s="117">
        <v>205</v>
      </c>
      <c r="F125" s="58">
        <v>100000</v>
      </c>
      <c r="G125" s="2"/>
      <c r="H125" s="1"/>
      <c r="I125" s="1"/>
    </row>
    <row r="126" spans="1:9" ht="12.75">
      <c r="A126" s="2">
        <v>115</v>
      </c>
      <c r="B126" s="684" t="s">
        <v>820</v>
      </c>
      <c r="C126" s="594"/>
      <c r="D126" s="813">
        <v>41563</v>
      </c>
      <c r="E126" s="117">
        <v>204</v>
      </c>
      <c r="F126" s="58">
        <v>100000</v>
      </c>
      <c r="G126" s="2"/>
      <c r="H126" s="1"/>
      <c r="I126" s="1"/>
    </row>
    <row r="127" spans="1:9" ht="24">
      <c r="A127" s="2">
        <v>116</v>
      </c>
      <c r="B127" s="42" t="s">
        <v>715</v>
      </c>
      <c r="C127" s="594"/>
      <c r="D127" s="813">
        <v>41563</v>
      </c>
      <c r="E127" s="117">
        <v>191</v>
      </c>
      <c r="F127" s="58">
        <v>10000</v>
      </c>
      <c r="G127" s="2"/>
      <c r="H127" s="1"/>
      <c r="I127" s="1"/>
    </row>
    <row r="128" spans="1:9" ht="24">
      <c r="A128" s="2">
        <v>117</v>
      </c>
      <c r="B128" s="42" t="s">
        <v>715</v>
      </c>
      <c r="C128" s="594"/>
      <c r="D128" s="813">
        <v>41563</v>
      </c>
      <c r="E128" s="117">
        <v>190</v>
      </c>
      <c r="F128" s="58">
        <v>10000</v>
      </c>
      <c r="G128" s="2"/>
      <c r="H128" s="1"/>
      <c r="I128" s="1"/>
    </row>
    <row r="129" spans="1:9" ht="24">
      <c r="A129" s="2">
        <v>118</v>
      </c>
      <c r="B129" s="42" t="s">
        <v>715</v>
      </c>
      <c r="C129" s="594"/>
      <c r="D129" s="813">
        <v>41563</v>
      </c>
      <c r="E129" s="117">
        <v>189</v>
      </c>
      <c r="F129" s="58">
        <v>10000</v>
      </c>
      <c r="G129" s="2"/>
      <c r="H129" s="1"/>
      <c r="I129" s="1"/>
    </row>
    <row r="130" spans="1:9" ht="24">
      <c r="A130" s="2">
        <v>119</v>
      </c>
      <c r="B130" s="42" t="s">
        <v>715</v>
      </c>
      <c r="C130" s="594"/>
      <c r="D130" s="813">
        <v>41563</v>
      </c>
      <c r="E130" s="117">
        <v>187</v>
      </c>
      <c r="F130" s="58">
        <v>10000</v>
      </c>
      <c r="G130" s="2"/>
      <c r="H130" s="1"/>
      <c r="I130" s="1"/>
    </row>
    <row r="131" spans="1:9" ht="12.75">
      <c r="A131" s="2">
        <v>120</v>
      </c>
      <c r="B131" s="684" t="s">
        <v>626</v>
      </c>
      <c r="C131" s="594"/>
      <c r="D131" s="813">
        <v>41563</v>
      </c>
      <c r="E131" s="117">
        <v>153</v>
      </c>
      <c r="F131" s="58">
        <v>10000</v>
      </c>
      <c r="G131" s="2"/>
      <c r="H131" s="1"/>
      <c r="I131" s="1"/>
    </row>
    <row r="132" spans="1:9" ht="21">
      <c r="A132" s="2">
        <v>121</v>
      </c>
      <c r="B132" s="684" t="s">
        <v>716</v>
      </c>
      <c r="C132" s="594" t="s">
        <v>720</v>
      </c>
      <c r="D132" s="813">
        <v>41542</v>
      </c>
      <c r="E132" s="117">
        <v>247</v>
      </c>
      <c r="F132" s="58">
        <v>10000</v>
      </c>
      <c r="G132" s="2"/>
      <c r="H132" s="1"/>
      <c r="I132" s="1"/>
    </row>
    <row r="133" spans="1:9" ht="21">
      <c r="A133" s="2">
        <v>122</v>
      </c>
      <c r="B133" s="684" t="s">
        <v>717</v>
      </c>
      <c r="C133" s="594" t="s">
        <v>721</v>
      </c>
      <c r="D133" s="813">
        <v>41543</v>
      </c>
      <c r="E133" s="117">
        <v>192</v>
      </c>
      <c r="F133" s="58">
        <v>500000</v>
      </c>
      <c r="G133" s="2"/>
      <c r="H133" s="1"/>
      <c r="I133" s="1"/>
    </row>
    <row r="134" spans="1:9" ht="21">
      <c r="A134" s="2">
        <v>123</v>
      </c>
      <c r="B134" s="684" t="s">
        <v>717</v>
      </c>
      <c r="C134" s="594" t="s">
        <v>722</v>
      </c>
      <c r="D134" s="813">
        <v>41543</v>
      </c>
      <c r="E134" s="117">
        <v>191</v>
      </c>
      <c r="F134" s="58">
        <v>500000</v>
      </c>
      <c r="G134" s="2"/>
      <c r="H134" s="1"/>
      <c r="I134" s="1"/>
    </row>
    <row r="135" spans="1:9" ht="21">
      <c r="A135" s="2">
        <v>124</v>
      </c>
      <c r="B135" s="684" t="s">
        <v>1344</v>
      </c>
      <c r="C135" s="594" t="s">
        <v>723</v>
      </c>
      <c r="D135" s="813">
        <v>41536</v>
      </c>
      <c r="E135" s="117">
        <v>633</v>
      </c>
      <c r="F135" s="58">
        <v>100000</v>
      </c>
      <c r="G135" s="2"/>
      <c r="H135" s="1"/>
      <c r="I135" s="1"/>
    </row>
    <row r="136" spans="1:9" ht="21">
      <c r="A136" s="2">
        <v>125</v>
      </c>
      <c r="B136" s="684" t="s">
        <v>718</v>
      </c>
      <c r="C136" s="594" t="s">
        <v>724</v>
      </c>
      <c r="D136" s="813">
        <v>41547</v>
      </c>
      <c r="E136" s="117">
        <v>448</v>
      </c>
      <c r="F136" s="58">
        <v>100000</v>
      </c>
      <c r="G136" s="2"/>
      <c r="H136" s="1"/>
      <c r="I136" s="1"/>
    </row>
    <row r="137" spans="1:9" ht="21">
      <c r="A137" s="2">
        <v>126</v>
      </c>
      <c r="B137" s="684" t="s">
        <v>719</v>
      </c>
      <c r="C137" s="594" t="s">
        <v>725</v>
      </c>
      <c r="D137" s="813">
        <v>41548</v>
      </c>
      <c r="E137" s="117">
        <v>146</v>
      </c>
      <c r="F137" s="58">
        <v>50000</v>
      </c>
      <c r="G137" s="2"/>
      <c r="H137" s="1"/>
      <c r="I137" s="1"/>
    </row>
    <row r="138" spans="1:9" ht="21">
      <c r="A138" s="2">
        <v>127</v>
      </c>
      <c r="B138" s="684" t="s">
        <v>726</v>
      </c>
      <c r="C138" s="594" t="s">
        <v>727</v>
      </c>
      <c r="D138" s="813">
        <v>41549</v>
      </c>
      <c r="E138" s="117">
        <v>84</v>
      </c>
      <c r="F138" s="58">
        <v>10000</v>
      </c>
      <c r="G138" s="2"/>
      <c r="H138" s="1"/>
      <c r="I138" s="1"/>
    </row>
    <row r="139" spans="1:9" ht="21">
      <c r="A139" s="2">
        <v>128</v>
      </c>
      <c r="B139" s="701" t="s">
        <v>361</v>
      </c>
      <c r="C139" s="594" t="s">
        <v>362</v>
      </c>
      <c r="D139" s="813">
        <v>41556</v>
      </c>
      <c r="E139" s="117">
        <v>747</v>
      </c>
      <c r="F139" s="58">
        <v>10000</v>
      </c>
      <c r="G139" s="2"/>
      <c r="H139" s="1"/>
      <c r="I139" s="1"/>
    </row>
    <row r="140" spans="1:9" ht="21">
      <c r="A140" s="2">
        <v>129</v>
      </c>
      <c r="B140" s="684" t="s">
        <v>363</v>
      </c>
      <c r="C140" s="594" t="s">
        <v>364</v>
      </c>
      <c r="D140" s="813">
        <v>41557</v>
      </c>
      <c r="E140" s="117">
        <v>409</v>
      </c>
      <c r="F140" s="58">
        <v>500000</v>
      </c>
      <c r="G140" s="2"/>
      <c r="H140" s="1"/>
      <c r="I140" s="1"/>
    </row>
    <row r="141" spans="1:9" ht="21">
      <c r="A141" s="2">
        <v>130</v>
      </c>
      <c r="B141" s="684" t="s">
        <v>717</v>
      </c>
      <c r="C141" s="594" t="s">
        <v>365</v>
      </c>
      <c r="D141" s="813">
        <v>41558</v>
      </c>
      <c r="E141" s="117">
        <v>409</v>
      </c>
      <c r="F141" s="58">
        <v>500000</v>
      </c>
      <c r="G141" s="2"/>
      <c r="H141" s="1"/>
      <c r="I141" s="1"/>
    </row>
    <row r="142" spans="1:9" ht="21">
      <c r="A142" s="2">
        <v>131</v>
      </c>
      <c r="B142" s="684" t="s">
        <v>717</v>
      </c>
      <c r="C142" s="594" t="s">
        <v>366</v>
      </c>
      <c r="D142" s="813">
        <v>41558</v>
      </c>
      <c r="E142" s="117">
        <v>408</v>
      </c>
      <c r="F142" s="58">
        <v>500000</v>
      </c>
      <c r="G142" s="2"/>
      <c r="H142" s="1"/>
      <c r="I142" s="1"/>
    </row>
    <row r="143" spans="1:9" ht="21">
      <c r="A143" s="2">
        <v>132</v>
      </c>
      <c r="B143" s="684" t="s">
        <v>717</v>
      </c>
      <c r="C143" s="594" t="s">
        <v>367</v>
      </c>
      <c r="D143" s="813">
        <v>41558</v>
      </c>
      <c r="E143" s="117">
        <v>407</v>
      </c>
      <c r="F143" s="58">
        <v>500000</v>
      </c>
      <c r="G143" s="2"/>
      <c r="H143" s="1"/>
      <c r="I143" s="1"/>
    </row>
    <row r="144" spans="1:9" ht="21">
      <c r="A144" s="2">
        <v>133</v>
      </c>
      <c r="B144" s="684" t="s">
        <v>717</v>
      </c>
      <c r="C144" s="594" t="s">
        <v>368</v>
      </c>
      <c r="D144" s="813">
        <v>41558</v>
      </c>
      <c r="E144" s="117">
        <v>406</v>
      </c>
      <c r="F144" s="58">
        <v>500000</v>
      </c>
      <c r="G144" s="2"/>
      <c r="H144" s="1"/>
      <c r="I144" s="1"/>
    </row>
    <row r="145" spans="1:9" ht="21">
      <c r="A145" s="2">
        <v>134</v>
      </c>
      <c r="B145" s="684" t="s">
        <v>717</v>
      </c>
      <c r="C145" s="594" t="s">
        <v>369</v>
      </c>
      <c r="D145" s="813">
        <v>41558</v>
      </c>
      <c r="E145" s="117">
        <v>405</v>
      </c>
      <c r="F145" s="58">
        <v>500000</v>
      </c>
      <c r="G145" s="2"/>
      <c r="H145" s="1"/>
      <c r="I145" s="1"/>
    </row>
    <row r="146" spans="1:11" ht="21.75" thickBot="1">
      <c r="A146" s="442">
        <v>135</v>
      </c>
      <c r="B146" s="730" t="s">
        <v>370</v>
      </c>
      <c r="C146" s="788" t="s">
        <v>369</v>
      </c>
      <c r="D146" s="814">
        <v>41561</v>
      </c>
      <c r="E146" s="823">
        <v>112</v>
      </c>
      <c r="F146" s="539">
        <v>10000</v>
      </c>
      <c r="G146" s="442"/>
      <c r="H146" s="443"/>
      <c r="I146" s="443"/>
      <c r="J146" s="443"/>
      <c r="K146" s="443"/>
    </row>
    <row r="147" spans="1:9" ht="22.5">
      <c r="A147" s="137">
        <v>136</v>
      </c>
      <c r="B147" s="709" t="s">
        <v>371</v>
      </c>
      <c r="C147" s="790"/>
      <c r="D147" s="815">
        <v>41564</v>
      </c>
      <c r="E147" s="824">
        <v>776</v>
      </c>
      <c r="F147" s="143">
        <v>100000</v>
      </c>
      <c r="G147" s="137"/>
      <c r="H147" s="1"/>
      <c r="I147" s="1"/>
    </row>
    <row r="148" spans="1:9" ht="19.5">
      <c r="A148" s="2">
        <v>137</v>
      </c>
      <c r="B148" s="701" t="s">
        <v>372</v>
      </c>
      <c r="C148" s="594"/>
      <c r="D148" s="813">
        <v>41564</v>
      </c>
      <c r="E148" s="117">
        <v>547</v>
      </c>
      <c r="F148" s="58">
        <v>300000</v>
      </c>
      <c r="G148" s="2"/>
      <c r="H148" s="1"/>
      <c r="I148" s="1"/>
    </row>
    <row r="149" spans="1:9" ht="12.75">
      <c r="A149" s="2">
        <v>138</v>
      </c>
      <c r="B149" s="684" t="s">
        <v>762</v>
      </c>
      <c r="C149" s="594"/>
      <c r="D149" s="815">
        <v>41564</v>
      </c>
      <c r="E149" s="117">
        <v>42</v>
      </c>
      <c r="F149" s="58">
        <v>40000</v>
      </c>
      <c r="G149" s="2"/>
      <c r="H149" s="1"/>
      <c r="I149" s="1"/>
    </row>
    <row r="150" spans="1:11" ht="21.75" thickBot="1">
      <c r="A150" s="442">
        <v>139</v>
      </c>
      <c r="B150" s="785" t="s">
        <v>726</v>
      </c>
      <c r="C150" s="788" t="s">
        <v>373</v>
      </c>
      <c r="D150" s="814">
        <v>41549</v>
      </c>
      <c r="E150" s="823">
        <v>85</v>
      </c>
      <c r="F150" s="539">
        <v>10000</v>
      </c>
      <c r="G150" s="442"/>
      <c r="H150" s="443"/>
      <c r="I150" s="443"/>
      <c r="J150" s="443"/>
      <c r="K150" s="443"/>
    </row>
    <row r="151" spans="1:9" ht="12.75">
      <c r="A151" s="137">
        <v>140</v>
      </c>
      <c r="B151" s="702" t="s">
        <v>999</v>
      </c>
      <c r="C151" s="790"/>
      <c r="D151" s="815">
        <v>41565</v>
      </c>
      <c r="E151" s="824">
        <v>565</v>
      </c>
      <c r="F151" s="143">
        <v>100000</v>
      </c>
      <c r="G151" s="137"/>
      <c r="H151" s="1"/>
      <c r="I151" s="1"/>
    </row>
    <row r="152" spans="1:9" ht="12.75">
      <c r="A152" s="2">
        <v>141</v>
      </c>
      <c r="B152" s="684" t="s">
        <v>999</v>
      </c>
      <c r="C152" s="594"/>
      <c r="D152" s="813">
        <v>41565</v>
      </c>
      <c r="E152" s="117">
        <v>564</v>
      </c>
      <c r="F152" s="58">
        <v>100000</v>
      </c>
      <c r="G152" s="2"/>
      <c r="H152" s="1"/>
      <c r="I152" s="1"/>
    </row>
    <row r="153" spans="1:9" ht="12.75">
      <c r="A153" s="2">
        <v>142</v>
      </c>
      <c r="B153" s="684" t="s">
        <v>10</v>
      </c>
      <c r="C153" s="594"/>
      <c r="D153" s="815">
        <v>41565</v>
      </c>
      <c r="E153" s="117">
        <v>37</v>
      </c>
      <c r="F153" s="58">
        <v>10000</v>
      </c>
      <c r="G153" s="2"/>
      <c r="H153" s="1"/>
      <c r="I153" s="1"/>
    </row>
    <row r="154" spans="1:9" ht="12.75">
      <c r="A154" s="2">
        <v>143</v>
      </c>
      <c r="B154" s="684" t="s">
        <v>11</v>
      </c>
      <c r="C154" s="594"/>
      <c r="D154" s="813">
        <v>41565</v>
      </c>
      <c r="E154" s="117">
        <v>360</v>
      </c>
      <c r="F154" s="58">
        <v>10000</v>
      </c>
      <c r="G154" s="2"/>
      <c r="H154" s="1"/>
      <c r="I154" s="1"/>
    </row>
    <row r="155" spans="1:9" ht="12.75">
      <c r="A155" s="2">
        <v>144</v>
      </c>
      <c r="B155" s="684" t="s">
        <v>12</v>
      </c>
      <c r="C155" s="594"/>
      <c r="D155" s="815">
        <v>41565</v>
      </c>
      <c r="E155" s="117">
        <v>209</v>
      </c>
      <c r="F155" s="58">
        <v>100000</v>
      </c>
      <c r="G155" s="2"/>
      <c r="H155" s="1"/>
      <c r="I155" s="1"/>
    </row>
    <row r="156" spans="1:9" ht="12.75">
      <c r="A156" s="2">
        <v>145</v>
      </c>
      <c r="B156" s="154" t="s">
        <v>754</v>
      </c>
      <c r="C156" s="594"/>
      <c r="D156" s="813">
        <v>41565</v>
      </c>
      <c r="E156" s="117">
        <v>160</v>
      </c>
      <c r="F156" s="58">
        <v>300000</v>
      </c>
      <c r="G156" s="2"/>
      <c r="H156" s="1"/>
      <c r="I156" s="1"/>
    </row>
    <row r="157" spans="1:9" ht="12.75">
      <c r="A157" s="2">
        <v>146</v>
      </c>
      <c r="B157" s="684" t="s">
        <v>13</v>
      </c>
      <c r="C157" s="594"/>
      <c r="D157" s="815">
        <v>41565</v>
      </c>
      <c r="E157" s="117">
        <v>119</v>
      </c>
      <c r="F157" s="58">
        <v>10000</v>
      </c>
      <c r="G157" s="2"/>
      <c r="H157" s="1"/>
      <c r="I157" s="1"/>
    </row>
    <row r="158" spans="1:9" ht="12.75">
      <c r="A158" s="2">
        <v>147</v>
      </c>
      <c r="B158" s="684" t="s">
        <v>13</v>
      </c>
      <c r="C158" s="594"/>
      <c r="D158" s="813">
        <v>41565</v>
      </c>
      <c r="E158" s="117">
        <v>118</v>
      </c>
      <c r="F158" s="58">
        <v>10000</v>
      </c>
      <c r="G158" s="2"/>
      <c r="H158" s="1"/>
      <c r="I158" s="1"/>
    </row>
    <row r="159" spans="1:11" ht="13.5" thickBot="1">
      <c r="A159" s="442">
        <v>148</v>
      </c>
      <c r="B159" s="730" t="s">
        <v>13</v>
      </c>
      <c r="C159" s="788"/>
      <c r="D159" s="816">
        <v>41565</v>
      </c>
      <c r="E159" s="823">
        <v>117</v>
      </c>
      <c r="F159" s="539">
        <v>10000</v>
      </c>
      <c r="G159" s="442"/>
      <c r="H159" s="443"/>
      <c r="I159" s="443"/>
      <c r="J159" s="443"/>
      <c r="K159" s="443"/>
    </row>
    <row r="160" spans="1:9" ht="12.75">
      <c r="A160" s="137">
        <v>149</v>
      </c>
      <c r="B160" s="702" t="s">
        <v>762</v>
      </c>
      <c r="C160" s="790"/>
      <c r="D160" s="815">
        <v>41568</v>
      </c>
      <c r="E160" s="824">
        <v>88</v>
      </c>
      <c r="F160" s="143">
        <v>200000</v>
      </c>
      <c r="G160" s="137"/>
      <c r="H160" s="1"/>
      <c r="I160" s="1"/>
    </row>
    <row r="161" spans="1:9" ht="12.75">
      <c r="A161" s="2">
        <v>150</v>
      </c>
      <c r="B161" s="684" t="s">
        <v>914</v>
      </c>
      <c r="C161" s="594"/>
      <c r="D161" s="813">
        <v>41568</v>
      </c>
      <c r="E161" s="117">
        <v>75</v>
      </c>
      <c r="F161" s="58">
        <v>10000</v>
      </c>
      <c r="G161" s="2"/>
      <c r="H161" s="1"/>
      <c r="I161" s="1"/>
    </row>
    <row r="162" spans="1:9" ht="12.75">
      <c r="A162" s="2">
        <v>151</v>
      </c>
      <c r="B162" s="684" t="s">
        <v>915</v>
      </c>
      <c r="C162" s="594"/>
      <c r="D162" s="813">
        <v>41568</v>
      </c>
      <c r="E162" s="117">
        <v>673</v>
      </c>
      <c r="F162" s="58">
        <v>10000</v>
      </c>
      <c r="G162" s="2"/>
      <c r="H162" s="1"/>
      <c r="I162" s="1"/>
    </row>
    <row r="163" spans="1:9" ht="12.75">
      <c r="A163" s="2">
        <v>152</v>
      </c>
      <c r="B163" s="684" t="s">
        <v>634</v>
      </c>
      <c r="C163" s="594"/>
      <c r="D163" s="813">
        <v>41568</v>
      </c>
      <c r="E163" s="117">
        <v>512</v>
      </c>
      <c r="F163" s="58">
        <v>300000</v>
      </c>
      <c r="G163" s="2"/>
      <c r="H163" s="1"/>
      <c r="I163" s="1"/>
    </row>
    <row r="164" spans="1:9" ht="12.75">
      <c r="A164" s="2">
        <v>153</v>
      </c>
      <c r="B164" s="684" t="s">
        <v>916</v>
      </c>
      <c r="C164" s="594"/>
      <c r="D164" s="813">
        <v>41568</v>
      </c>
      <c r="E164" s="117">
        <v>476</v>
      </c>
      <c r="F164" s="58">
        <v>10000</v>
      </c>
      <c r="G164" s="2"/>
      <c r="H164" s="1"/>
      <c r="I164" s="1"/>
    </row>
    <row r="165" spans="1:9" ht="12.75">
      <c r="A165" s="2">
        <v>154</v>
      </c>
      <c r="B165" s="684" t="s">
        <v>917</v>
      </c>
      <c r="C165" s="594"/>
      <c r="D165" s="813">
        <v>41568</v>
      </c>
      <c r="E165" s="117">
        <v>410</v>
      </c>
      <c r="F165" s="58">
        <v>10000</v>
      </c>
      <c r="G165" s="2"/>
      <c r="H165" s="1"/>
      <c r="I165" s="1"/>
    </row>
    <row r="166" spans="1:9" ht="22.5">
      <c r="A166" s="2">
        <v>155</v>
      </c>
      <c r="B166" s="154" t="s">
        <v>542</v>
      </c>
      <c r="C166" s="594"/>
      <c r="D166" s="813">
        <v>41568</v>
      </c>
      <c r="E166" s="117">
        <v>323</v>
      </c>
      <c r="F166" s="58">
        <v>500000</v>
      </c>
      <c r="G166" s="2"/>
      <c r="H166" s="1"/>
      <c r="I166" s="1"/>
    </row>
    <row r="167" spans="1:9" ht="22.5">
      <c r="A167" s="2">
        <v>156</v>
      </c>
      <c r="B167" s="154" t="s">
        <v>542</v>
      </c>
      <c r="C167" s="594"/>
      <c r="D167" s="813">
        <v>41568</v>
      </c>
      <c r="E167" s="117">
        <v>322</v>
      </c>
      <c r="F167" s="58">
        <v>300000</v>
      </c>
      <c r="G167" s="2"/>
      <c r="H167" s="1"/>
      <c r="I167" s="1"/>
    </row>
    <row r="168" spans="1:9" ht="22.5">
      <c r="A168" s="2">
        <v>157</v>
      </c>
      <c r="B168" s="154" t="s">
        <v>542</v>
      </c>
      <c r="C168" s="594"/>
      <c r="D168" s="813">
        <v>41568</v>
      </c>
      <c r="E168" s="117">
        <v>321</v>
      </c>
      <c r="F168" s="58">
        <v>300000</v>
      </c>
      <c r="G168" s="2"/>
      <c r="H168" s="1"/>
      <c r="I168" s="1"/>
    </row>
    <row r="169" spans="1:9" ht="22.5">
      <c r="A169" s="2">
        <v>158</v>
      </c>
      <c r="B169" s="154" t="s">
        <v>542</v>
      </c>
      <c r="C169" s="594"/>
      <c r="D169" s="813">
        <v>41568</v>
      </c>
      <c r="E169" s="117">
        <v>320</v>
      </c>
      <c r="F169" s="58">
        <v>300000</v>
      </c>
      <c r="G169" s="2"/>
      <c r="H169" s="1"/>
      <c r="I169" s="1"/>
    </row>
    <row r="170" spans="1:9" ht="22.5">
      <c r="A170" s="2">
        <v>159</v>
      </c>
      <c r="B170" s="154" t="s">
        <v>542</v>
      </c>
      <c r="C170" s="594"/>
      <c r="D170" s="813">
        <v>41568</v>
      </c>
      <c r="E170" s="117">
        <v>319</v>
      </c>
      <c r="F170" s="58">
        <v>300000</v>
      </c>
      <c r="G170" s="2"/>
      <c r="H170" s="1"/>
      <c r="I170" s="1"/>
    </row>
    <row r="171" spans="1:9" ht="12.75">
      <c r="A171" s="2">
        <v>160</v>
      </c>
      <c r="B171" s="154" t="s">
        <v>422</v>
      </c>
      <c r="C171" s="594"/>
      <c r="D171" s="813">
        <v>41568</v>
      </c>
      <c r="E171" s="117">
        <v>243</v>
      </c>
      <c r="F171" s="58">
        <v>10000</v>
      </c>
      <c r="G171" s="2"/>
      <c r="H171" s="1"/>
      <c r="I171" s="1"/>
    </row>
    <row r="172" spans="1:9" ht="12.75">
      <c r="A172" s="2">
        <v>161</v>
      </c>
      <c r="B172" s="684" t="s">
        <v>918</v>
      </c>
      <c r="C172" s="594"/>
      <c r="D172" s="813">
        <v>41568</v>
      </c>
      <c r="E172" s="117">
        <v>232</v>
      </c>
      <c r="F172" s="58">
        <v>100000</v>
      </c>
      <c r="G172" s="2"/>
      <c r="H172" s="1"/>
      <c r="I172" s="1"/>
    </row>
    <row r="173" spans="1:9" ht="12.75">
      <c r="A173" s="2">
        <v>162</v>
      </c>
      <c r="B173" s="684" t="s">
        <v>1291</v>
      </c>
      <c r="C173" s="594"/>
      <c r="D173" s="813">
        <v>41568</v>
      </c>
      <c r="E173" s="117">
        <v>21</v>
      </c>
      <c r="F173" s="58">
        <v>50000</v>
      </c>
      <c r="G173" s="2"/>
      <c r="H173" s="1"/>
      <c r="I173" s="1"/>
    </row>
    <row r="174" spans="1:11" ht="13.5" thickBot="1">
      <c r="A174" s="442">
        <v>163</v>
      </c>
      <c r="B174" s="730" t="s">
        <v>919</v>
      </c>
      <c r="C174" s="788"/>
      <c r="D174" s="814">
        <v>41568</v>
      </c>
      <c r="E174" s="823">
        <v>100</v>
      </c>
      <c r="F174" s="539">
        <v>10000</v>
      </c>
      <c r="G174" s="442"/>
      <c r="H174" s="443"/>
      <c r="I174" s="443"/>
      <c r="J174" s="443"/>
      <c r="K174" s="443"/>
    </row>
    <row r="175" spans="1:9" ht="12.75">
      <c r="A175" s="137">
        <v>164</v>
      </c>
      <c r="B175" s="702" t="s">
        <v>920</v>
      </c>
      <c r="C175" s="790"/>
      <c r="D175" s="815">
        <v>41569</v>
      </c>
      <c r="E175" s="824">
        <v>932</v>
      </c>
      <c r="F175" s="143">
        <v>10000</v>
      </c>
      <c r="G175" s="137"/>
      <c r="H175" s="1"/>
      <c r="I175" s="1"/>
    </row>
    <row r="176" spans="1:9" ht="19.5">
      <c r="A176" s="2">
        <v>165</v>
      </c>
      <c r="B176" s="701" t="s">
        <v>921</v>
      </c>
      <c r="C176" s="594"/>
      <c r="D176" s="813">
        <v>41569</v>
      </c>
      <c r="E176" s="117">
        <v>465</v>
      </c>
      <c r="F176" s="58">
        <v>10000</v>
      </c>
      <c r="G176" s="2"/>
      <c r="H176" s="1"/>
      <c r="I176" s="1"/>
    </row>
    <row r="177" spans="1:9" ht="12.75">
      <c r="A177" s="2">
        <v>166</v>
      </c>
      <c r="B177" s="154" t="s">
        <v>546</v>
      </c>
      <c r="C177" s="594"/>
      <c r="D177" s="813">
        <v>41569</v>
      </c>
      <c r="E177" s="117">
        <v>435</v>
      </c>
      <c r="F177" s="58">
        <v>500000</v>
      </c>
      <c r="G177" s="2"/>
      <c r="H177" s="1"/>
      <c r="I177" s="1"/>
    </row>
    <row r="178" spans="1:9" ht="12.75">
      <c r="A178" s="2">
        <v>167</v>
      </c>
      <c r="B178" s="684" t="s">
        <v>922</v>
      </c>
      <c r="C178" s="594"/>
      <c r="D178" s="813">
        <v>41568</v>
      </c>
      <c r="E178" s="117">
        <v>379</v>
      </c>
      <c r="F178" s="58">
        <v>500000</v>
      </c>
      <c r="G178" s="2"/>
      <c r="H178" s="1"/>
      <c r="I178" s="1"/>
    </row>
    <row r="179" spans="1:9" ht="12.75">
      <c r="A179" s="2">
        <v>168</v>
      </c>
      <c r="B179" s="154" t="s">
        <v>923</v>
      </c>
      <c r="C179" s="594"/>
      <c r="D179" s="813">
        <v>41569</v>
      </c>
      <c r="E179" s="117">
        <v>326</v>
      </c>
      <c r="F179" s="58">
        <v>300000</v>
      </c>
      <c r="G179" s="2"/>
      <c r="H179" s="1"/>
      <c r="I179" s="1"/>
    </row>
    <row r="180" spans="1:11" ht="13.5" thickBot="1">
      <c r="A180" s="442">
        <v>169</v>
      </c>
      <c r="B180" s="730" t="s">
        <v>924</v>
      </c>
      <c r="C180" s="788"/>
      <c r="D180" s="814">
        <v>41569</v>
      </c>
      <c r="E180" s="823">
        <v>323</v>
      </c>
      <c r="F180" s="539">
        <v>10000</v>
      </c>
      <c r="G180" s="442"/>
      <c r="H180" s="443"/>
      <c r="I180" s="443"/>
      <c r="J180" s="443"/>
      <c r="K180" s="443"/>
    </row>
    <row r="181" spans="1:9" ht="12.75">
      <c r="A181" s="137">
        <v>170</v>
      </c>
      <c r="B181" s="702" t="s">
        <v>925</v>
      </c>
      <c r="C181" s="790"/>
      <c r="D181" s="815">
        <v>41570</v>
      </c>
      <c r="E181" s="824">
        <v>865</v>
      </c>
      <c r="F181" s="143">
        <v>20000</v>
      </c>
      <c r="G181" s="137"/>
      <c r="H181" s="1"/>
      <c r="I181" s="1"/>
    </row>
    <row r="182" spans="1:9" ht="12.75">
      <c r="A182" s="2">
        <v>171</v>
      </c>
      <c r="B182" s="399" t="s">
        <v>926</v>
      </c>
      <c r="C182" s="594"/>
      <c r="D182" s="813">
        <v>41570</v>
      </c>
      <c r="E182" s="117">
        <v>712</v>
      </c>
      <c r="F182" s="58">
        <v>5000</v>
      </c>
      <c r="G182" s="2"/>
      <c r="H182" s="1"/>
      <c r="I182" s="1"/>
    </row>
    <row r="183" spans="1:9" ht="12.75">
      <c r="A183" s="2">
        <v>172</v>
      </c>
      <c r="B183" s="42" t="s">
        <v>529</v>
      </c>
      <c r="C183" s="594"/>
      <c r="D183" s="813">
        <v>41570</v>
      </c>
      <c r="E183" s="117">
        <v>62</v>
      </c>
      <c r="F183" s="58">
        <v>100000</v>
      </c>
      <c r="G183" s="2"/>
      <c r="H183" s="1"/>
      <c r="I183" s="1"/>
    </row>
    <row r="184" spans="1:9" ht="12.75">
      <c r="A184" s="2">
        <v>173</v>
      </c>
      <c r="B184" s="42" t="s">
        <v>529</v>
      </c>
      <c r="C184" s="594"/>
      <c r="D184" s="813">
        <v>41570</v>
      </c>
      <c r="E184" s="117">
        <v>548</v>
      </c>
      <c r="F184" s="58">
        <v>300000</v>
      </c>
      <c r="G184" s="2"/>
      <c r="H184" s="1"/>
      <c r="I184" s="1"/>
    </row>
    <row r="185" spans="1:9" ht="12.75">
      <c r="A185" s="2">
        <v>174</v>
      </c>
      <c r="B185" s="42" t="s">
        <v>529</v>
      </c>
      <c r="C185" s="594"/>
      <c r="D185" s="813">
        <v>41570</v>
      </c>
      <c r="E185" s="117">
        <v>547</v>
      </c>
      <c r="F185" s="58">
        <v>300000</v>
      </c>
      <c r="G185" s="2"/>
      <c r="H185" s="1"/>
      <c r="I185" s="1"/>
    </row>
    <row r="186" spans="1:9" ht="12.75">
      <c r="A186" s="2">
        <v>175</v>
      </c>
      <c r="B186" s="684" t="s">
        <v>553</v>
      </c>
      <c r="C186" s="594"/>
      <c r="D186" s="813">
        <v>41570</v>
      </c>
      <c r="E186" s="117">
        <v>413</v>
      </c>
      <c r="F186" s="58">
        <v>50000</v>
      </c>
      <c r="G186" s="2"/>
      <c r="H186" s="1"/>
      <c r="I186" s="1"/>
    </row>
    <row r="187" spans="1:9" ht="12.75">
      <c r="A187" s="2">
        <v>176</v>
      </c>
      <c r="B187" s="42" t="s">
        <v>927</v>
      </c>
      <c r="C187" s="594"/>
      <c r="D187" s="813">
        <v>41570</v>
      </c>
      <c r="E187" s="117">
        <v>278</v>
      </c>
      <c r="F187" s="58">
        <v>100000</v>
      </c>
      <c r="G187" s="2"/>
      <c r="H187" s="1"/>
      <c r="I187" s="1"/>
    </row>
    <row r="188" spans="1:9" ht="12.75">
      <c r="A188" s="2">
        <v>177</v>
      </c>
      <c r="B188" s="684" t="s">
        <v>928</v>
      </c>
      <c r="C188" s="594"/>
      <c r="D188" s="813">
        <v>41570</v>
      </c>
      <c r="E188" s="117">
        <v>191</v>
      </c>
      <c r="F188" s="58">
        <v>100000</v>
      </c>
      <c r="G188" s="2"/>
      <c r="H188" s="1"/>
      <c r="I188" s="1"/>
    </row>
    <row r="189" spans="1:9" ht="12.75">
      <c r="A189" s="2">
        <v>178</v>
      </c>
      <c r="B189" s="684" t="s">
        <v>928</v>
      </c>
      <c r="C189" s="594"/>
      <c r="D189" s="813">
        <v>41570</v>
      </c>
      <c r="E189" s="117">
        <v>190</v>
      </c>
      <c r="F189" s="58">
        <v>100000</v>
      </c>
      <c r="G189" s="2"/>
      <c r="H189" s="1"/>
      <c r="I189" s="1"/>
    </row>
    <row r="190" spans="1:9" ht="22.5">
      <c r="A190" s="2">
        <v>179</v>
      </c>
      <c r="B190" s="154" t="s">
        <v>612</v>
      </c>
      <c r="C190" s="594"/>
      <c r="D190" s="813">
        <v>41570</v>
      </c>
      <c r="E190" s="117">
        <v>181</v>
      </c>
      <c r="F190" s="58">
        <v>10000</v>
      </c>
      <c r="G190" s="2"/>
      <c r="H190" s="1"/>
      <c r="I190" s="1"/>
    </row>
    <row r="191" spans="1:9" ht="25.5">
      <c r="A191" s="2">
        <v>180</v>
      </c>
      <c r="B191" s="419" t="s">
        <v>612</v>
      </c>
      <c r="C191" s="594"/>
      <c r="D191" s="813">
        <v>41570</v>
      </c>
      <c r="E191" s="117">
        <v>180</v>
      </c>
      <c r="F191" s="58">
        <v>10000</v>
      </c>
      <c r="G191" s="2"/>
      <c r="H191" s="1"/>
      <c r="I191" s="1"/>
    </row>
    <row r="192" spans="1:11" ht="13.5" thickBot="1">
      <c r="A192" s="442">
        <v>181</v>
      </c>
      <c r="B192" s="787" t="s">
        <v>929</v>
      </c>
      <c r="C192" s="788"/>
      <c r="D192" s="814">
        <v>41570</v>
      </c>
      <c r="E192" s="823">
        <v>101</v>
      </c>
      <c r="F192" s="539">
        <v>10000</v>
      </c>
      <c r="G192" s="442"/>
      <c r="H192" s="443"/>
      <c r="I192" s="443"/>
      <c r="J192" s="443"/>
      <c r="K192" s="443"/>
    </row>
    <row r="193" spans="1:9" ht="12.75">
      <c r="A193" s="137">
        <v>182</v>
      </c>
      <c r="B193" s="709" t="s">
        <v>930</v>
      </c>
      <c r="C193" s="790"/>
      <c r="D193" s="815">
        <v>41571</v>
      </c>
      <c r="E193" s="824">
        <v>696</v>
      </c>
      <c r="F193" s="143">
        <v>300000</v>
      </c>
      <c r="G193" s="137"/>
      <c r="H193" s="1"/>
      <c r="I193" s="1"/>
    </row>
    <row r="194" spans="1:9" ht="24">
      <c r="A194" s="2">
        <v>183</v>
      </c>
      <c r="B194" s="42" t="s">
        <v>931</v>
      </c>
      <c r="C194" s="594"/>
      <c r="D194" s="813">
        <v>41571</v>
      </c>
      <c r="E194" s="117">
        <v>431</v>
      </c>
      <c r="F194" s="58">
        <v>10000</v>
      </c>
      <c r="G194" s="2"/>
      <c r="H194" s="1"/>
      <c r="I194" s="1"/>
    </row>
    <row r="195" spans="1:9" ht="12.75">
      <c r="A195" s="2">
        <v>184</v>
      </c>
      <c r="B195" s="684" t="s">
        <v>932</v>
      </c>
      <c r="C195" s="594"/>
      <c r="D195" s="813">
        <v>41570</v>
      </c>
      <c r="E195" s="117">
        <v>427</v>
      </c>
      <c r="F195" s="58">
        <v>10000</v>
      </c>
      <c r="G195" s="2"/>
      <c r="H195" s="1"/>
      <c r="I195" s="1"/>
    </row>
    <row r="196" spans="1:9" ht="12.75">
      <c r="A196" s="2">
        <v>185</v>
      </c>
      <c r="B196" s="684" t="s">
        <v>1260</v>
      </c>
      <c r="C196" s="594"/>
      <c r="D196" s="813">
        <v>41571</v>
      </c>
      <c r="E196" s="117">
        <v>405</v>
      </c>
      <c r="F196" s="58">
        <v>10000</v>
      </c>
      <c r="G196" s="2"/>
      <c r="H196" s="1"/>
      <c r="I196" s="1"/>
    </row>
    <row r="197" spans="1:9" ht="12.75">
      <c r="A197" s="2">
        <v>186</v>
      </c>
      <c r="B197" s="684" t="s">
        <v>933</v>
      </c>
      <c r="C197" s="594"/>
      <c r="D197" s="813">
        <v>41571</v>
      </c>
      <c r="E197" s="117">
        <v>334</v>
      </c>
      <c r="F197" s="58">
        <v>10000</v>
      </c>
      <c r="G197" s="2"/>
      <c r="H197" s="1"/>
      <c r="I197" s="1"/>
    </row>
    <row r="198" spans="1:9" ht="12.75">
      <c r="A198" s="2">
        <v>187</v>
      </c>
      <c r="B198" s="684" t="s">
        <v>934</v>
      </c>
      <c r="C198" s="594"/>
      <c r="D198" s="813">
        <v>41571</v>
      </c>
      <c r="E198" s="117">
        <v>21</v>
      </c>
      <c r="F198" s="58">
        <v>300000</v>
      </c>
      <c r="G198" s="2"/>
      <c r="H198" s="1"/>
      <c r="I198" s="1"/>
    </row>
    <row r="199" spans="1:9" ht="12.75">
      <c r="A199" s="2">
        <v>188</v>
      </c>
      <c r="B199" s="684" t="s">
        <v>239</v>
      </c>
      <c r="C199" s="594"/>
      <c r="D199" s="813">
        <v>41571</v>
      </c>
      <c r="E199" s="117">
        <v>19</v>
      </c>
      <c r="F199" s="58">
        <v>10000</v>
      </c>
      <c r="G199" s="2"/>
      <c r="H199" s="1"/>
      <c r="I199" s="1"/>
    </row>
    <row r="200" spans="1:9" ht="12.75">
      <c r="A200" s="2">
        <v>189</v>
      </c>
      <c r="B200" s="684" t="s">
        <v>935</v>
      </c>
      <c r="C200" s="594"/>
      <c r="D200" s="813">
        <v>41571</v>
      </c>
      <c r="E200" s="117">
        <v>101</v>
      </c>
      <c r="F200" s="58">
        <v>30000</v>
      </c>
      <c r="G200" s="2"/>
      <c r="H200" s="1"/>
      <c r="I200" s="1"/>
    </row>
    <row r="201" spans="1:11" ht="13.5" thickBot="1">
      <c r="A201" s="442">
        <v>190</v>
      </c>
      <c r="B201" s="730" t="s">
        <v>935</v>
      </c>
      <c r="C201" s="788"/>
      <c r="D201" s="814">
        <v>41571</v>
      </c>
      <c r="E201" s="823">
        <v>100</v>
      </c>
      <c r="F201" s="539">
        <v>60000</v>
      </c>
      <c r="G201" s="442"/>
      <c r="H201" s="443"/>
      <c r="I201" s="443"/>
      <c r="J201" s="443"/>
      <c r="K201" s="443"/>
    </row>
    <row r="202" spans="1:9" ht="12.75">
      <c r="A202" s="137">
        <v>191</v>
      </c>
      <c r="B202" s="702" t="s">
        <v>936</v>
      </c>
      <c r="C202" s="790"/>
      <c r="D202" s="815">
        <v>41572</v>
      </c>
      <c r="E202" s="824">
        <v>656</v>
      </c>
      <c r="F202" s="143">
        <v>100000</v>
      </c>
      <c r="G202" s="137"/>
      <c r="H202" s="1"/>
      <c r="I202" s="1"/>
    </row>
    <row r="203" spans="1:9" ht="12.75">
      <c r="A203" s="2">
        <v>192</v>
      </c>
      <c r="B203" s="684" t="s">
        <v>583</v>
      </c>
      <c r="C203" s="594"/>
      <c r="D203" s="813">
        <v>41572</v>
      </c>
      <c r="E203" s="117">
        <v>588</v>
      </c>
      <c r="F203" s="58">
        <v>100000</v>
      </c>
      <c r="G203" s="2"/>
      <c r="H203" s="1"/>
      <c r="I203" s="1"/>
    </row>
    <row r="204" spans="1:9" ht="12.75">
      <c r="A204" s="2">
        <v>193</v>
      </c>
      <c r="B204" s="684" t="s">
        <v>937</v>
      </c>
      <c r="C204" s="594"/>
      <c r="D204" s="813">
        <v>41572</v>
      </c>
      <c r="E204" s="117">
        <v>522</v>
      </c>
      <c r="F204" s="58">
        <v>10000</v>
      </c>
      <c r="G204" s="2"/>
      <c r="H204" s="1"/>
      <c r="I204" s="1"/>
    </row>
    <row r="205" spans="1:9" ht="12.75">
      <c r="A205" s="2">
        <v>194</v>
      </c>
      <c r="B205" s="684" t="s">
        <v>1819</v>
      </c>
      <c r="C205" s="594"/>
      <c r="D205" s="813">
        <v>41572</v>
      </c>
      <c r="E205" s="117">
        <v>330</v>
      </c>
      <c r="F205" s="58">
        <v>300000</v>
      </c>
      <c r="G205" s="2"/>
      <c r="H205" s="1"/>
      <c r="I205" s="1"/>
    </row>
    <row r="206" spans="1:9" ht="12.75">
      <c r="A206" s="2">
        <v>195</v>
      </c>
      <c r="B206" s="684" t="s">
        <v>951</v>
      </c>
      <c r="C206" s="594"/>
      <c r="D206" s="813">
        <v>41571</v>
      </c>
      <c r="E206" s="117">
        <v>121</v>
      </c>
      <c r="F206" s="58">
        <v>10000</v>
      </c>
      <c r="G206" s="2"/>
      <c r="H206" s="1"/>
      <c r="I206" s="1"/>
    </row>
    <row r="207" spans="1:9" ht="22.5">
      <c r="A207" s="2">
        <v>196</v>
      </c>
      <c r="B207" s="154" t="s">
        <v>952</v>
      </c>
      <c r="C207" s="594" t="s">
        <v>953</v>
      </c>
      <c r="D207" s="813">
        <v>41570</v>
      </c>
      <c r="E207" s="117">
        <v>372</v>
      </c>
      <c r="F207" s="58">
        <v>100000</v>
      </c>
      <c r="G207" s="2"/>
      <c r="H207" s="1"/>
      <c r="I207" s="1"/>
    </row>
    <row r="208" spans="1:11" ht="23.25" thickBot="1">
      <c r="A208" s="442">
        <v>197</v>
      </c>
      <c r="B208" s="757" t="s">
        <v>952</v>
      </c>
      <c r="C208" s="788" t="s">
        <v>954</v>
      </c>
      <c r="D208" s="814">
        <v>41570</v>
      </c>
      <c r="E208" s="823">
        <v>373</v>
      </c>
      <c r="F208" s="539">
        <v>10000</v>
      </c>
      <c r="G208" s="442"/>
      <c r="H208" s="443"/>
      <c r="I208" s="443"/>
      <c r="J208" s="443"/>
      <c r="K208" s="443"/>
    </row>
    <row r="209" spans="1:9" ht="22.5">
      <c r="A209" s="137">
        <v>198</v>
      </c>
      <c r="B209" s="709" t="s">
        <v>489</v>
      </c>
      <c r="C209" s="790"/>
      <c r="D209" s="815">
        <v>41575</v>
      </c>
      <c r="E209" s="824">
        <v>910</v>
      </c>
      <c r="F209" s="143">
        <v>100000</v>
      </c>
      <c r="G209" s="137"/>
      <c r="H209" s="1"/>
      <c r="I209" s="1"/>
    </row>
    <row r="210" spans="1:9" ht="12.75">
      <c r="A210" s="2">
        <v>199</v>
      </c>
      <c r="B210" s="684" t="s">
        <v>490</v>
      </c>
      <c r="C210" s="594"/>
      <c r="D210" s="813">
        <v>41575</v>
      </c>
      <c r="E210" s="117">
        <v>601</v>
      </c>
      <c r="F210" s="58">
        <v>5000</v>
      </c>
      <c r="G210" s="2"/>
      <c r="H210" s="1"/>
      <c r="I210" s="1"/>
    </row>
    <row r="211" spans="1:9" ht="12.75">
      <c r="A211" s="2">
        <v>200</v>
      </c>
      <c r="B211" s="684" t="s">
        <v>491</v>
      </c>
      <c r="C211" s="594"/>
      <c r="D211" s="815">
        <v>41575</v>
      </c>
      <c r="E211" s="117">
        <v>591</v>
      </c>
      <c r="F211" s="58">
        <v>10000</v>
      </c>
      <c r="G211" s="2"/>
      <c r="H211" s="1"/>
      <c r="I211" s="1"/>
    </row>
    <row r="212" spans="1:9" ht="12.75">
      <c r="A212" s="2">
        <v>201</v>
      </c>
      <c r="B212" s="154" t="s">
        <v>492</v>
      </c>
      <c r="C212" s="594"/>
      <c r="D212" s="813">
        <v>41575</v>
      </c>
      <c r="E212" s="117">
        <v>407</v>
      </c>
      <c r="F212" s="58">
        <v>10000</v>
      </c>
      <c r="G212" s="2"/>
      <c r="H212" s="1"/>
      <c r="I212" s="1"/>
    </row>
    <row r="213" spans="1:9" ht="12.75">
      <c r="A213" s="2">
        <v>202</v>
      </c>
      <c r="B213" s="684" t="s">
        <v>995</v>
      </c>
      <c r="C213" s="594"/>
      <c r="D213" s="815">
        <v>41575</v>
      </c>
      <c r="E213" s="117">
        <v>317</v>
      </c>
      <c r="F213" s="58">
        <v>100000</v>
      </c>
      <c r="G213" s="2"/>
      <c r="H213" s="1"/>
      <c r="I213" s="1"/>
    </row>
    <row r="214" spans="1:11" ht="13.5" thickBot="1">
      <c r="A214" s="442">
        <v>203</v>
      </c>
      <c r="B214" s="730" t="s">
        <v>757</v>
      </c>
      <c r="C214" s="788"/>
      <c r="D214" s="814">
        <v>41575</v>
      </c>
      <c r="E214" s="823">
        <v>109</v>
      </c>
      <c r="F214" s="539">
        <v>100000</v>
      </c>
      <c r="G214" s="442"/>
      <c r="H214" s="443"/>
      <c r="I214" s="443"/>
      <c r="J214" s="443"/>
      <c r="K214" s="443"/>
    </row>
    <row r="215" spans="1:9" ht="12.75">
      <c r="A215" s="137">
        <v>204</v>
      </c>
      <c r="B215" s="702" t="s">
        <v>87</v>
      </c>
      <c r="C215" s="790"/>
      <c r="D215" s="815">
        <v>41576</v>
      </c>
      <c r="E215" s="824">
        <v>920</v>
      </c>
      <c r="F215" s="143">
        <v>100000</v>
      </c>
      <c r="G215" s="137"/>
      <c r="H215" s="1"/>
      <c r="I215" s="1"/>
    </row>
    <row r="216" spans="1:9" ht="12.75">
      <c r="A216" s="2">
        <v>205</v>
      </c>
      <c r="B216" s="684" t="s">
        <v>87</v>
      </c>
      <c r="C216" s="594"/>
      <c r="D216" s="813">
        <v>41576</v>
      </c>
      <c r="E216" s="117">
        <v>919</v>
      </c>
      <c r="F216" s="58">
        <v>100000</v>
      </c>
      <c r="G216" s="2"/>
      <c r="H216" s="1"/>
      <c r="I216" s="1"/>
    </row>
    <row r="217" spans="1:9" ht="12.75">
      <c r="A217" s="2">
        <v>206</v>
      </c>
      <c r="B217" s="684" t="s">
        <v>87</v>
      </c>
      <c r="C217" s="594"/>
      <c r="D217" s="815">
        <v>41576</v>
      </c>
      <c r="E217" s="824">
        <v>918</v>
      </c>
      <c r="F217" s="143">
        <v>100000</v>
      </c>
      <c r="G217" s="2"/>
      <c r="H217" s="1"/>
      <c r="I217" s="1"/>
    </row>
    <row r="218" spans="1:9" ht="12.75">
      <c r="A218" s="2">
        <v>207</v>
      </c>
      <c r="B218" s="684" t="s">
        <v>87</v>
      </c>
      <c r="C218" s="594"/>
      <c r="D218" s="813">
        <v>41576</v>
      </c>
      <c r="E218" s="117">
        <v>917</v>
      </c>
      <c r="F218" s="58">
        <v>100000</v>
      </c>
      <c r="G218" s="2"/>
      <c r="H218" s="1"/>
      <c r="I218" s="1"/>
    </row>
    <row r="219" spans="1:9" ht="12.75">
      <c r="A219" s="2">
        <v>208</v>
      </c>
      <c r="B219" s="684" t="s">
        <v>87</v>
      </c>
      <c r="C219" s="594"/>
      <c r="D219" s="815">
        <v>41576</v>
      </c>
      <c r="E219" s="824">
        <v>916</v>
      </c>
      <c r="F219" s="143">
        <v>100000</v>
      </c>
      <c r="G219" s="2"/>
      <c r="H219" s="1"/>
      <c r="I219" s="1"/>
    </row>
    <row r="220" spans="1:9" ht="12.75">
      <c r="A220" s="2">
        <v>209</v>
      </c>
      <c r="B220" s="684" t="s">
        <v>87</v>
      </c>
      <c r="C220" s="594"/>
      <c r="D220" s="813">
        <v>41576</v>
      </c>
      <c r="E220" s="117">
        <v>915</v>
      </c>
      <c r="F220" s="58">
        <v>100000</v>
      </c>
      <c r="G220" s="2"/>
      <c r="H220" s="1"/>
      <c r="I220" s="1"/>
    </row>
    <row r="221" spans="1:9" ht="12.75">
      <c r="A221" s="2">
        <v>210</v>
      </c>
      <c r="B221" s="684" t="s">
        <v>87</v>
      </c>
      <c r="C221" s="594"/>
      <c r="D221" s="815">
        <v>41576</v>
      </c>
      <c r="E221" s="824">
        <v>914</v>
      </c>
      <c r="F221" s="143">
        <v>100000</v>
      </c>
      <c r="G221" s="2"/>
      <c r="H221" s="1"/>
      <c r="I221" s="1"/>
    </row>
    <row r="222" spans="1:9" ht="12.75">
      <c r="A222" s="2">
        <v>211</v>
      </c>
      <c r="B222" s="684" t="s">
        <v>87</v>
      </c>
      <c r="C222" s="594"/>
      <c r="D222" s="813">
        <v>41576</v>
      </c>
      <c r="E222" s="117">
        <v>913</v>
      </c>
      <c r="F222" s="58">
        <v>100000</v>
      </c>
      <c r="G222" s="2"/>
      <c r="H222" s="1"/>
      <c r="I222" s="1"/>
    </row>
    <row r="223" spans="1:9" ht="12.75">
      <c r="A223" s="2">
        <v>212</v>
      </c>
      <c r="B223" s="684" t="s">
        <v>87</v>
      </c>
      <c r="C223" s="594"/>
      <c r="D223" s="815">
        <v>41576</v>
      </c>
      <c r="E223" s="824">
        <v>912</v>
      </c>
      <c r="F223" s="143">
        <v>100000</v>
      </c>
      <c r="G223" s="2"/>
      <c r="H223" s="1"/>
      <c r="I223" s="1"/>
    </row>
    <row r="224" spans="1:9" ht="12.75">
      <c r="A224" s="2">
        <v>213</v>
      </c>
      <c r="B224" s="684" t="s">
        <v>87</v>
      </c>
      <c r="C224" s="594"/>
      <c r="D224" s="813">
        <v>41576</v>
      </c>
      <c r="E224" s="117">
        <v>911</v>
      </c>
      <c r="F224" s="58">
        <v>100000</v>
      </c>
      <c r="G224" s="2"/>
      <c r="H224" s="1"/>
      <c r="I224" s="1"/>
    </row>
    <row r="225" spans="1:9" ht="12.75">
      <c r="A225" s="2">
        <v>214</v>
      </c>
      <c r="B225" s="684" t="s">
        <v>87</v>
      </c>
      <c r="C225" s="594"/>
      <c r="D225" s="815">
        <v>41576</v>
      </c>
      <c r="E225" s="824">
        <v>910</v>
      </c>
      <c r="F225" s="143">
        <v>100000</v>
      </c>
      <c r="G225" s="2"/>
      <c r="H225" s="1"/>
      <c r="I225" s="1"/>
    </row>
    <row r="226" spans="1:9" ht="19.5">
      <c r="A226" s="2">
        <v>215</v>
      </c>
      <c r="B226" s="701" t="s">
        <v>530</v>
      </c>
      <c r="C226" s="594"/>
      <c r="D226" s="813">
        <v>41576</v>
      </c>
      <c r="E226" s="117">
        <v>862</v>
      </c>
      <c r="F226" s="58">
        <v>300000</v>
      </c>
      <c r="G226" s="2"/>
      <c r="H226" s="1"/>
      <c r="I226" s="1"/>
    </row>
    <row r="227" spans="1:9" ht="12.75">
      <c r="A227" s="2">
        <v>216</v>
      </c>
      <c r="B227" s="684" t="s">
        <v>890</v>
      </c>
      <c r="C227" s="594"/>
      <c r="D227" s="815">
        <v>41576</v>
      </c>
      <c r="E227" s="117">
        <v>841</v>
      </c>
      <c r="F227" s="58">
        <v>300000</v>
      </c>
      <c r="G227" s="2"/>
      <c r="H227" s="1"/>
      <c r="I227" s="1"/>
    </row>
    <row r="228" spans="1:9" ht="12.75">
      <c r="A228" s="2">
        <v>217</v>
      </c>
      <c r="B228" s="684" t="s">
        <v>999</v>
      </c>
      <c r="C228" s="594"/>
      <c r="D228" s="813">
        <v>41576</v>
      </c>
      <c r="E228" s="117">
        <v>767</v>
      </c>
      <c r="F228" s="58">
        <v>10000</v>
      </c>
      <c r="G228" s="2"/>
      <c r="H228" s="1"/>
      <c r="I228" s="1"/>
    </row>
    <row r="229" spans="1:9" ht="12.75">
      <c r="A229" s="2">
        <v>218</v>
      </c>
      <c r="B229" s="684" t="s">
        <v>999</v>
      </c>
      <c r="C229" s="594"/>
      <c r="D229" s="815">
        <v>41576</v>
      </c>
      <c r="E229" s="117">
        <v>766</v>
      </c>
      <c r="F229" s="58">
        <v>10000</v>
      </c>
      <c r="G229" s="2"/>
      <c r="H229" s="1"/>
      <c r="I229" s="1"/>
    </row>
    <row r="230" spans="1:9" ht="12.75">
      <c r="A230" s="2">
        <v>219</v>
      </c>
      <c r="B230" s="684" t="s">
        <v>999</v>
      </c>
      <c r="C230" s="594"/>
      <c r="D230" s="813">
        <v>41576</v>
      </c>
      <c r="E230" s="117">
        <v>765</v>
      </c>
      <c r="F230" s="58">
        <v>10000</v>
      </c>
      <c r="G230" s="2"/>
      <c r="H230" s="1"/>
      <c r="I230" s="1"/>
    </row>
    <row r="231" spans="1:9" ht="22.5">
      <c r="A231" s="2">
        <v>220</v>
      </c>
      <c r="B231" s="154" t="s">
        <v>88</v>
      </c>
      <c r="C231" s="594"/>
      <c r="D231" s="815">
        <v>41576</v>
      </c>
      <c r="E231" s="117">
        <v>56</v>
      </c>
      <c r="F231" s="58">
        <v>10000</v>
      </c>
      <c r="G231" s="2"/>
      <c r="H231" s="1"/>
      <c r="I231" s="1"/>
    </row>
    <row r="232" spans="1:9" ht="12.75">
      <c r="A232" s="2">
        <v>221</v>
      </c>
      <c r="B232" s="399" t="s">
        <v>89</v>
      </c>
      <c r="C232" s="594"/>
      <c r="D232" s="813">
        <v>41576</v>
      </c>
      <c r="E232" s="117">
        <v>345</v>
      </c>
      <c r="F232" s="58">
        <v>100000</v>
      </c>
      <c r="G232" s="2"/>
      <c r="H232" s="1"/>
      <c r="I232" s="1"/>
    </row>
    <row r="233" spans="1:9" ht="12.75">
      <c r="A233" s="2">
        <v>222</v>
      </c>
      <c r="B233" s="684" t="s">
        <v>90</v>
      </c>
      <c r="C233" s="594"/>
      <c r="D233" s="815">
        <v>41576</v>
      </c>
      <c r="E233" s="117">
        <v>206</v>
      </c>
      <c r="F233" s="58">
        <v>50000</v>
      </c>
      <c r="G233" s="2"/>
      <c r="H233" s="1"/>
      <c r="I233" s="1"/>
    </row>
    <row r="234" spans="1:9" ht="12.75">
      <c r="A234" s="2">
        <v>223</v>
      </c>
      <c r="B234" s="684" t="s">
        <v>787</v>
      </c>
      <c r="C234" s="594"/>
      <c r="D234" s="813">
        <v>41576</v>
      </c>
      <c r="E234" s="117">
        <v>18</v>
      </c>
      <c r="F234" s="58">
        <v>500000</v>
      </c>
      <c r="G234" s="2"/>
      <c r="H234" s="1"/>
      <c r="I234" s="1"/>
    </row>
    <row r="235" spans="1:9" ht="12.75">
      <c r="A235" s="2">
        <v>224</v>
      </c>
      <c r="B235" s="684" t="s">
        <v>787</v>
      </c>
      <c r="C235" s="594"/>
      <c r="D235" s="815">
        <v>41576</v>
      </c>
      <c r="E235" s="117">
        <v>17</v>
      </c>
      <c r="F235" s="58">
        <v>500000</v>
      </c>
      <c r="G235" s="2"/>
      <c r="H235" s="1"/>
      <c r="I235" s="1"/>
    </row>
    <row r="236" spans="1:11" ht="13.5" thickBot="1">
      <c r="A236" s="442">
        <v>225</v>
      </c>
      <c r="B236" s="757" t="s">
        <v>31</v>
      </c>
      <c r="C236" s="788"/>
      <c r="D236" s="814">
        <v>41576</v>
      </c>
      <c r="E236" s="823">
        <v>12</v>
      </c>
      <c r="F236" s="539">
        <v>10000</v>
      </c>
      <c r="G236" s="442"/>
      <c r="H236" s="443"/>
      <c r="I236" s="443"/>
      <c r="J236" s="443"/>
      <c r="K236" s="443"/>
    </row>
    <row r="237" spans="1:9" ht="12.75">
      <c r="A237" s="137">
        <v>226</v>
      </c>
      <c r="B237" s="702" t="s">
        <v>938</v>
      </c>
      <c r="C237" s="790"/>
      <c r="D237" s="815">
        <v>41576</v>
      </c>
      <c r="E237" s="824">
        <v>75</v>
      </c>
      <c r="F237" s="143">
        <v>300000</v>
      </c>
      <c r="G237" s="137"/>
      <c r="H237" s="1"/>
      <c r="I237" s="1"/>
    </row>
    <row r="238" spans="1:9" ht="12.75">
      <c r="A238" s="2">
        <v>227</v>
      </c>
      <c r="B238" s="800" t="s">
        <v>939</v>
      </c>
      <c r="C238" s="594"/>
      <c r="D238" s="813">
        <v>41577</v>
      </c>
      <c r="E238" s="117">
        <v>708</v>
      </c>
      <c r="F238" s="58">
        <v>10000</v>
      </c>
      <c r="G238" s="2"/>
      <c r="H238" s="1"/>
      <c r="I238" s="1"/>
    </row>
    <row r="239" spans="1:9" ht="22.5">
      <c r="A239" s="2">
        <v>228</v>
      </c>
      <c r="B239" s="154" t="s">
        <v>247</v>
      </c>
      <c r="C239" s="594"/>
      <c r="D239" s="813">
        <v>41577</v>
      </c>
      <c r="E239" s="117">
        <v>617</v>
      </c>
      <c r="F239" s="58">
        <v>10000</v>
      </c>
      <c r="G239" s="2"/>
      <c r="H239" s="1"/>
      <c r="I239" s="1"/>
    </row>
    <row r="240" spans="1:9" ht="12.75">
      <c r="A240" s="2">
        <v>229</v>
      </c>
      <c r="B240" s="684" t="s">
        <v>940</v>
      </c>
      <c r="C240" s="594"/>
      <c r="D240" s="813">
        <v>41576</v>
      </c>
      <c r="E240" s="117">
        <v>585</v>
      </c>
      <c r="F240" s="58">
        <v>10000</v>
      </c>
      <c r="G240" s="2"/>
      <c r="H240" s="1"/>
      <c r="I240" s="1"/>
    </row>
    <row r="241" spans="1:9" ht="12.75">
      <c r="A241" s="41">
        <v>230</v>
      </c>
      <c r="B241" s="938" t="s">
        <v>941</v>
      </c>
      <c r="C241" s="594"/>
      <c r="D241" s="939">
        <v>41577</v>
      </c>
      <c r="E241" s="940">
        <v>478</v>
      </c>
      <c r="F241" s="65">
        <v>10000</v>
      </c>
      <c r="G241" s="41"/>
      <c r="H241" s="1078" t="s">
        <v>586</v>
      </c>
      <c r="I241" s="1079"/>
    </row>
    <row r="242" spans="1:9" ht="12.75">
      <c r="A242" s="2">
        <v>231</v>
      </c>
      <c r="B242" s="684" t="s">
        <v>941</v>
      </c>
      <c r="C242" s="594"/>
      <c r="D242" s="813">
        <v>41577</v>
      </c>
      <c r="E242" s="117">
        <v>477</v>
      </c>
      <c r="F242" s="58">
        <v>10000</v>
      </c>
      <c r="G242" s="2"/>
      <c r="H242" s="1"/>
      <c r="I242" s="1"/>
    </row>
    <row r="243" spans="1:9" ht="22.5">
      <c r="A243" s="2">
        <v>232</v>
      </c>
      <c r="B243" s="154" t="s">
        <v>942</v>
      </c>
      <c r="C243" s="594"/>
      <c r="D243" s="813">
        <v>41577</v>
      </c>
      <c r="E243" s="117">
        <v>328</v>
      </c>
      <c r="F243" s="58">
        <v>100000</v>
      </c>
      <c r="G243" s="2"/>
      <c r="H243" s="1"/>
      <c r="I243" s="1"/>
    </row>
    <row r="244" spans="1:9" ht="12.75">
      <c r="A244" s="2">
        <v>233</v>
      </c>
      <c r="B244" s="684" t="s">
        <v>1171</v>
      </c>
      <c r="C244" s="594"/>
      <c r="D244" s="813">
        <v>41577</v>
      </c>
      <c r="E244" s="117">
        <v>291</v>
      </c>
      <c r="F244" s="58">
        <v>10000</v>
      </c>
      <c r="G244" s="2"/>
      <c r="H244" s="1"/>
      <c r="I244" s="1"/>
    </row>
    <row r="245" spans="1:9" ht="12.75">
      <c r="A245" s="2">
        <v>234</v>
      </c>
      <c r="B245" s="154" t="s">
        <v>943</v>
      </c>
      <c r="C245" s="594"/>
      <c r="D245" s="813">
        <v>41577</v>
      </c>
      <c r="E245" s="117">
        <v>283</v>
      </c>
      <c r="F245" s="58">
        <v>100000</v>
      </c>
      <c r="G245" s="2"/>
      <c r="H245" s="1"/>
      <c r="I245" s="1"/>
    </row>
    <row r="246" spans="1:9" ht="19.5">
      <c r="A246" s="2">
        <v>235</v>
      </c>
      <c r="B246" s="701" t="s">
        <v>944</v>
      </c>
      <c r="C246" s="594"/>
      <c r="D246" s="813">
        <v>41577</v>
      </c>
      <c r="E246" s="117">
        <v>199</v>
      </c>
      <c r="F246" s="58">
        <v>10000</v>
      </c>
      <c r="G246" s="2"/>
      <c r="H246" s="1"/>
      <c r="I246" s="1"/>
    </row>
    <row r="247" spans="1:9" ht="21">
      <c r="A247" s="2">
        <v>236</v>
      </c>
      <c r="B247" s="684" t="s">
        <v>1488</v>
      </c>
      <c r="C247" s="594" t="s">
        <v>945</v>
      </c>
      <c r="D247" s="813">
        <v>41571</v>
      </c>
      <c r="E247" s="117">
        <v>264</v>
      </c>
      <c r="F247" s="58">
        <v>500000</v>
      </c>
      <c r="G247" s="2"/>
      <c r="H247" s="1"/>
      <c r="I247" s="1"/>
    </row>
    <row r="248" spans="1:9" ht="21">
      <c r="A248" s="2">
        <v>237</v>
      </c>
      <c r="B248" s="684" t="s">
        <v>946</v>
      </c>
      <c r="C248" s="594" t="s">
        <v>947</v>
      </c>
      <c r="D248" s="813">
        <v>41572</v>
      </c>
      <c r="E248" s="117">
        <v>233</v>
      </c>
      <c r="F248" s="58">
        <v>10000</v>
      </c>
      <c r="G248" s="2"/>
      <c r="H248" s="1"/>
      <c r="I248" s="1"/>
    </row>
    <row r="249" spans="1:9" ht="21">
      <c r="A249" s="2">
        <v>238</v>
      </c>
      <c r="B249" s="154" t="s">
        <v>948</v>
      </c>
      <c r="C249" s="594" t="s">
        <v>949</v>
      </c>
      <c r="D249" s="813">
        <v>41575</v>
      </c>
      <c r="E249" s="117">
        <v>373</v>
      </c>
      <c r="F249" s="58">
        <v>100000</v>
      </c>
      <c r="G249" s="2"/>
      <c r="H249" s="1"/>
      <c r="I249" s="1"/>
    </row>
    <row r="250" spans="1:11" ht="21.75" thickBot="1">
      <c r="A250" s="442">
        <v>239</v>
      </c>
      <c r="B250" s="730" t="s">
        <v>13</v>
      </c>
      <c r="C250" s="788" t="s">
        <v>950</v>
      </c>
      <c r="D250" s="814">
        <v>41562</v>
      </c>
      <c r="E250" s="823">
        <v>113</v>
      </c>
      <c r="F250" s="539">
        <v>10000</v>
      </c>
      <c r="G250" s="442"/>
      <c r="H250" s="443"/>
      <c r="I250" s="443"/>
      <c r="J250" s="443"/>
      <c r="K250" s="443"/>
    </row>
    <row r="251" spans="1:9" ht="12.75">
      <c r="A251" s="137">
        <v>240</v>
      </c>
      <c r="B251" s="702"/>
      <c r="C251" s="790"/>
      <c r="D251" s="815"/>
      <c r="E251" s="824"/>
      <c r="F251" s="872">
        <f>SUM(F10:F250)</f>
        <v>29550000</v>
      </c>
      <c r="G251" s="137"/>
      <c r="H251" s="844"/>
      <c r="I251" s="845"/>
    </row>
    <row r="252" spans="1:9" ht="12.75">
      <c r="A252" s="2">
        <v>241</v>
      </c>
      <c r="B252" s="684"/>
      <c r="C252" s="594"/>
      <c r="D252" s="813"/>
      <c r="E252" s="117"/>
      <c r="F252" s="58"/>
      <c r="G252" s="2"/>
      <c r="H252" s="1"/>
      <c r="I252" s="1"/>
    </row>
    <row r="253" spans="1:9" ht="12.75">
      <c r="A253" s="2">
        <v>242</v>
      </c>
      <c r="B253" s="684"/>
      <c r="C253" s="594"/>
      <c r="D253" s="813"/>
      <c r="E253" s="117"/>
      <c r="F253" s="58"/>
      <c r="G253" s="2"/>
      <c r="H253" s="871"/>
      <c r="I253" s="1"/>
    </row>
    <row r="254" spans="1:9" ht="12.75">
      <c r="A254" s="2">
        <v>243</v>
      </c>
      <c r="B254" s="684"/>
      <c r="C254" s="594"/>
      <c r="D254" s="813"/>
      <c r="E254" s="117"/>
      <c r="F254" s="801"/>
      <c r="G254" s="5"/>
      <c r="H254" s="873"/>
      <c r="I254" s="874"/>
    </row>
    <row r="255" spans="1:9" ht="12.75">
      <c r="A255" s="2">
        <v>244</v>
      </c>
      <c r="B255" s="684"/>
      <c r="C255" s="594"/>
      <c r="D255" s="813"/>
      <c r="E255" s="117"/>
      <c r="F255" s="58"/>
      <c r="G255" s="2"/>
      <c r="H255" s="1"/>
      <c r="I255" s="1"/>
    </row>
    <row r="256" spans="1:9" ht="12.75">
      <c r="A256" s="2">
        <v>245</v>
      </c>
      <c r="B256" s="684"/>
      <c r="C256" s="594"/>
      <c r="D256" s="821"/>
      <c r="E256" s="117"/>
      <c r="F256" s="58"/>
      <c r="G256" s="2"/>
      <c r="H256" s="1"/>
      <c r="I256" s="1"/>
    </row>
    <row r="257" spans="1:9" ht="12.75">
      <c r="A257" s="2">
        <v>246</v>
      </c>
      <c r="B257" s="684"/>
      <c r="C257" s="594"/>
      <c r="D257" s="821"/>
      <c r="E257" s="117"/>
      <c r="F257" s="58"/>
      <c r="G257" s="2"/>
      <c r="H257" s="1"/>
      <c r="I257" s="1"/>
    </row>
    <row r="258" spans="1:9" ht="12.75">
      <c r="A258" s="2">
        <v>247</v>
      </c>
      <c r="B258" s="684"/>
      <c r="C258" s="594"/>
      <c r="D258" s="821"/>
      <c r="E258" s="117"/>
      <c r="F258" s="58"/>
      <c r="G258" s="2"/>
      <c r="H258" s="1"/>
      <c r="I258" s="1"/>
    </row>
    <row r="259" spans="1:9" ht="12.75">
      <c r="A259" s="2">
        <v>248</v>
      </c>
      <c r="B259" s="684"/>
      <c r="C259" s="594"/>
      <c r="D259" s="821"/>
      <c r="E259" s="117"/>
      <c r="F259" s="58"/>
      <c r="G259" s="2"/>
      <c r="H259" s="1"/>
      <c r="I259" s="1"/>
    </row>
    <row r="260" spans="1:9" ht="12.75">
      <c r="A260" s="2">
        <v>249</v>
      </c>
      <c r="B260" s="684"/>
      <c r="C260" s="594"/>
      <c r="D260" s="821"/>
      <c r="E260" s="117"/>
      <c r="F260" s="58"/>
      <c r="G260" s="2"/>
      <c r="H260" s="1"/>
      <c r="I260" s="1"/>
    </row>
    <row r="261" spans="1:9" ht="12.75">
      <c r="A261" s="2">
        <v>250</v>
      </c>
      <c r="B261" s="684"/>
      <c r="C261" s="594"/>
      <c r="D261" s="821"/>
      <c r="E261" s="117"/>
      <c r="F261" s="58"/>
      <c r="G261" s="2"/>
      <c r="H261" s="1"/>
      <c r="I261" s="1"/>
    </row>
    <row r="262" spans="1:9" ht="12.75">
      <c r="A262" s="2">
        <v>251</v>
      </c>
      <c r="B262" s="684"/>
      <c r="C262" s="594"/>
      <c r="D262" s="821"/>
      <c r="E262" s="117"/>
      <c r="F262" s="58"/>
      <c r="G262" s="2"/>
      <c r="H262" s="1"/>
      <c r="I262" s="1"/>
    </row>
    <row r="263" spans="1:9" ht="12.75">
      <c r="A263" s="2">
        <v>252</v>
      </c>
      <c r="B263" s="684"/>
      <c r="C263" s="594"/>
      <c r="D263" s="821"/>
      <c r="E263" s="117"/>
      <c r="F263" s="58"/>
      <c r="G263" s="2"/>
      <c r="H263" s="1"/>
      <c r="I263" s="1"/>
    </row>
    <row r="264" spans="1:9" ht="12.75">
      <c r="A264" s="2">
        <v>253</v>
      </c>
      <c r="B264" s="684"/>
      <c r="C264" s="594"/>
      <c r="D264" s="821"/>
      <c r="E264" s="117"/>
      <c r="F264" s="58"/>
      <c r="G264" s="2"/>
      <c r="H264" s="1"/>
      <c r="I264" s="1"/>
    </row>
    <row r="265" spans="1:9" ht="12.75">
      <c r="A265" s="2">
        <v>254</v>
      </c>
      <c r="B265" s="684"/>
      <c r="C265" s="594"/>
      <c r="D265" s="821"/>
      <c r="E265" s="117"/>
      <c r="F265" s="58"/>
      <c r="G265" s="2"/>
      <c r="H265" s="1"/>
      <c r="I265" s="1"/>
    </row>
    <row r="266" spans="1:9" ht="12.75">
      <c r="A266" s="2">
        <v>255</v>
      </c>
      <c r="B266" s="684"/>
      <c r="C266" s="594"/>
      <c r="D266" s="821"/>
      <c r="E266" s="117"/>
      <c r="F266" s="58"/>
      <c r="G266" s="2"/>
      <c r="H266" s="1"/>
      <c r="I266" s="1"/>
    </row>
    <row r="267" spans="1:9" ht="12.75">
      <c r="A267" s="2">
        <v>256</v>
      </c>
      <c r="B267" s="684"/>
      <c r="C267" s="594"/>
      <c r="D267" s="821"/>
      <c r="E267" s="117"/>
      <c r="F267" s="58"/>
      <c r="G267" s="2"/>
      <c r="H267" s="1"/>
      <c r="I267" s="1"/>
    </row>
    <row r="268" spans="1:9" ht="12.75">
      <c r="A268" s="2">
        <v>257</v>
      </c>
      <c r="B268" s="684"/>
      <c r="C268" s="594"/>
      <c r="D268" s="821"/>
      <c r="E268" s="117"/>
      <c r="F268" s="58"/>
      <c r="G268" s="2"/>
      <c r="H268" s="1"/>
      <c r="I268" s="1"/>
    </row>
    <row r="269" spans="1:9" ht="12.75">
      <c r="A269" s="2">
        <v>258</v>
      </c>
      <c r="B269" s="684"/>
      <c r="C269" s="594"/>
      <c r="D269" s="821"/>
      <c r="E269" s="117"/>
      <c r="F269" s="58"/>
      <c r="G269" s="2"/>
      <c r="H269" s="1"/>
      <c r="I269" s="1"/>
    </row>
    <row r="270" spans="1:9" ht="12.75">
      <c r="A270" s="2">
        <v>259</v>
      </c>
      <c r="B270" s="684"/>
      <c r="C270" s="594"/>
      <c r="D270" s="821"/>
      <c r="E270" s="117"/>
      <c r="F270" s="58"/>
      <c r="G270" s="2"/>
      <c r="H270" s="1"/>
      <c r="I270" s="1"/>
    </row>
    <row r="271" spans="1:9" ht="12.75">
      <c r="A271" s="2">
        <v>260</v>
      </c>
      <c r="B271" s="684"/>
      <c r="C271" s="594"/>
      <c r="D271" s="821"/>
      <c r="E271" s="117"/>
      <c r="F271" s="58"/>
      <c r="G271" s="2"/>
      <c r="H271" s="1"/>
      <c r="I271" s="1"/>
    </row>
    <row r="272" spans="1:9" ht="12.75">
      <c r="A272" s="2">
        <v>261</v>
      </c>
      <c r="B272" s="684"/>
      <c r="C272" s="594"/>
      <c r="D272" s="821"/>
      <c r="E272" s="117"/>
      <c r="F272" s="58"/>
      <c r="G272" s="2"/>
      <c r="H272" s="1"/>
      <c r="I272" s="1"/>
    </row>
    <row r="273" spans="1:9" ht="12.75">
      <c r="A273" s="2">
        <v>262</v>
      </c>
      <c r="B273" s="684"/>
      <c r="C273" s="594"/>
      <c r="D273" s="821"/>
      <c r="E273" s="117"/>
      <c r="F273" s="58"/>
      <c r="G273" s="2"/>
      <c r="H273" s="1"/>
      <c r="I273" s="1"/>
    </row>
    <row r="274" spans="1:9" ht="12.75">
      <c r="A274" s="2">
        <v>263</v>
      </c>
      <c r="B274" s="684"/>
      <c r="C274" s="594"/>
      <c r="D274" s="821"/>
      <c r="E274" s="117"/>
      <c r="F274" s="58"/>
      <c r="G274" s="2"/>
      <c r="H274" s="1"/>
      <c r="I274" s="1"/>
    </row>
    <row r="275" spans="1:9" ht="12.75">
      <c r="A275" s="2">
        <v>264</v>
      </c>
      <c r="B275" s="684"/>
      <c r="C275" s="594"/>
      <c r="D275" s="821"/>
      <c r="E275" s="117"/>
      <c r="F275" s="58"/>
      <c r="G275" s="2"/>
      <c r="H275" s="1"/>
      <c r="I275" s="1"/>
    </row>
    <row r="276" spans="1:9" ht="12.75">
      <c r="A276" s="2">
        <v>265</v>
      </c>
      <c r="B276" s="684"/>
      <c r="C276" s="594"/>
      <c r="D276" s="821"/>
      <c r="E276" s="117"/>
      <c r="F276" s="58"/>
      <c r="G276" s="2"/>
      <c r="H276" s="1"/>
      <c r="I276" s="1"/>
    </row>
    <row r="277" spans="1:9" ht="12.75">
      <c r="A277" s="2">
        <v>266</v>
      </c>
      <c r="B277" s="684"/>
      <c r="C277" s="594"/>
      <c r="D277" s="821"/>
      <c r="E277" s="117"/>
      <c r="F277" s="58"/>
      <c r="G277" s="2"/>
      <c r="H277" s="1"/>
      <c r="I277" s="1"/>
    </row>
    <row r="278" spans="1:9" ht="12.75">
      <c r="A278" s="2">
        <v>267</v>
      </c>
      <c r="B278" s="684"/>
      <c r="C278" s="594"/>
      <c r="D278" s="821"/>
      <c r="E278" s="117"/>
      <c r="F278" s="58"/>
      <c r="G278" s="2"/>
      <c r="H278" s="1"/>
      <c r="I278" s="1"/>
    </row>
    <row r="279" spans="1:9" ht="12.75">
      <c r="A279" s="2">
        <v>268</v>
      </c>
      <c r="B279" s="684"/>
      <c r="C279" s="594"/>
      <c r="D279" s="821"/>
      <c r="E279" s="117"/>
      <c r="F279" s="58"/>
      <c r="G279" s="2"/>
      <c r="H279" s="1"/>
      <c r="I279" s="1"/>
    </row>
    <row r="280" spans="1:9" ht="12.75">
      <c r="A280" s="2">
        <v>269</v>
      </c>
      <c r="B280" s="684"/>
      <c r="C280" s="594"/>
      <c r="D280" s="821"/>
      <c r="E280" s="117"/>
      <c r="F280" s="58"/>
      <c r="G280" s="2"/>
      <c r="H280" s="1"/>
      <c r="I280" s="1"/>
    </row>
    <row r="281" spans="1:9" ht="12.75">
      <c r="A281" s="2">
        <v>270</v>
      </c>
      <c r="B281" s="684"/>
      <c r="C281" s="594"/>
      <c r="D281" s="821"/>
      <c r="E281" s="117"/>
      <c r="F281" s="58"/>
      <c r="G281" s="2"/>
      <c r="H281" s="1"/>
      <c r="I281" s="1"/>
    </row>
    <row r="282" spans="1:9" ht="12.75">
      <c r="A282" s="2">
        <v>271</v>
      </c>
      <c r="B282" s="684"/>
      <c r="C282" s="594"/>
      <c r="D282" s="821"/>
      <c r="E282" s="117"/>
      <c r="F282" s="58"/>
      <c r="G282" s="2"/>
      <c r="H282" s="1"/>
      <c r="I282" s="1"/>
    </row>
    <row r="283" spans="1:9" ht="12.75">
      <c r="A283" s="2">
        <v>272</v>
      </c>
      <c r="B283" s="684"/>
      <c r="C283" s="594"/>
      <c r="D283" s="821"/>
      <c r="E283" s="117"/>
      <c r="F283" s="58"/>
      <c r="G283" s="2"/>
      <c r="H283" s="1"/>
      <c r="I283" s="1"/>
    </row>
    <row r="284" spans="1:9" ht="12.75">
      <c r="A284" s="2">
        <v>273</v>
      </c>
      <c r="B284" s="684"/>
      <c r="C284" s="594"/>
      <c r="D284" s="821"/>
      <c r="E284" s="117"/>
      <c r="F284" s="58"/>
      <c r="G284" s="2"/>
      <c r="H284" s="1"/>
      <c r="I284" s="1"/>
    </row>
    <row r="285" spans="1:9" ht="12.75">
      <c r="A285" s="2">
        <v>274</v>
      </c>
      <c r="B285" s="684"/>
      <c r="C285" s="594"/>
      <c r="D285" s="821"/>
      <c r="E285" s="117"/>
      <c r="F285" s="58"/>
      <c r="G285" s="2"/>
      <c r="H285" s="1"/>
      <c r="I285" s="1"/>
    </row>
    <row r="286" spans="1:9" ht="12.75">
      <c r="A286" s="2">
        <v>275</v>
      </c>
      <c r="B286" s="684"/>
      <c r="C286" s="594"/>
      <c r="D286" s="821"/>
      <c r="E286" s="117"/>
      <c r="F286" s="58"/>
      <c r="G286" s="2"/>
      <c r="H286" s="1"/>
      <c r="I286" s="1"/>
    </row>
    <row r="287" spans="1:9" ht="12.75">
      <c r="A287" s="2">
        <v>276</v>
      </c>
      <c r="B287" s="684"/>
      <c r="C287" s="594"/>
      <c r="D287" s="821"/>
      <c r="E287" s="117"/>
      <c r="F287" s="58"/>
      <c r="G287" s="2"/>
      <c r="H287" s="1"/>
      <c r="I287" s="1"/>
    </row>
    <row r="288" spans="1:9" ht="12.75">
      <c r="A288" s="2">
        <v>277</v>
      </c>
      <c r="B288" s="684"/>
      <c r="C288" s="594"/>
      <c r="D288" s="821"/>
      <c r="E288" s="117"/>
      <c r="F288" s="58"/>
      <c r="G288" s="2"/>
      <c r="H288" s="1"/>
      <c r="I288" s="1"/>
    </row>
    <row r="289" spans="1:9" ht="12.75">
      <c r="A289" s="2">
        <v>278</v>
      </c>
      <c r="B289" s="684"/>
      <c r="C289" s="594"/>
      <c r="D289" s="821"/>
      <c r="E289" s="117"/>
      <c r="F289" s="58"/>
      <c r="G289" s="2"/>
      <c r="H289" s="1"/>
      <c r="I289" s="1"/>
    </row>
    <row r="290" spans="1:9" ht="12.75">
      <c r="A290" s="2">
        <v>279</v>
      </c>
      <c r="B290" s="684"/>
      <c r="C290" s="594"/>
      <c r="D290" s="821"/>
      <c r="E290" s="117"/>
      <c r="F290" s="58"/>
      <c r="G290" s="2"/>
      <c r="H290" s="1"/>
      <c r="I290" s="1"/>
    </row>
    <row r="291" spans="1:9" ht="12.75">
      <c r="A291" s="2">
        <v>280</v>
      </c>
      <c r="B291" s="684"/>
      <c r="C291" s="594"/>
      <c r="D291" s="821"/>
      <c r="E291" s="117"/>
      <c r="F291" s="58"/>
      <c r="G291" s="2"/>
      <c r="H291" s="1"/>
      <c r="I291" s="1"/>
    </row>
    <row r="292" spans="1:9" ht="12.75">
      <c r="A292" s="2">
        <v>281</v>
      </c>
      <c r="B292" s="684"/>
      <c r="C292" s="594"/>
      <c r="D292" s="821"/>
      <c r="E292" s="117"/>
      <c r="F292" s="58"/>
      <c r="G292" s="2"/>
      <c r="H292" s="1"/>
      <c r="I292" s="1"/>
    </row>
    <row r="293" spans="1:9" ht="12.75">
      <c r="A293" s="2">
        <v>282</v>
      </c>
      <c r="B293" s="684"/>
      <c r="C293" s="594"/>
      <c r="D293" s="821"/>
      <c r="E293" s="117"/>
      <c r="F293" s="58"/>
      <c r="G293" s="2"/>
      <c r="H293" s="1"/>
      <c r="I293" s="1"/>
    </row>
    <row r="294" spans="1:9" ht="12.75">
      <c r="A294" s="2">
        <v>283</v>
      </c>
      <c r="B294" s="684"/>
      <c r="C294" s="594"/>
      <c r="D294" s="821"/>
      <c r="E294" s="117"/>
      <c r="F294" s="58"/>
      <c r="G294" s="2"/>
      <c r="H294" s="1"/>
      <c r="I294" s="1"/>
    </row>
    <row r="295" spans="1:9" ht="12.75">
      <c r="A295" s="2">
        <v>284</v>
      </c>
      <c r="B295" s="684"/>
      <c r="C295" s="594"/>
      <c r="D295" s="821"/>
      <c r="E295" s="117"/>
      <c r="F295" s="58"/>
      <c r="G295" s="2"/>
      <c r="H295" s="1"/>
      <c r="I295" s="1"/>
    </row>
    <row r="296" spans="1:9" ht="12.75">
      <c r="A296" s="2">
        <v>285</v>
      </c>
      <c r="B296" s="684"/>
      <c r="C296" s="594"/>
      <c r="D296" s="821"/>
      <c r="E296" s="117"/>
      <c r="F296" s="58"/>
      <c r="G296" s="2"/>
      <c r="H296" s="1"/>
      <c r="I296" s="1"/>
    </row>
    <row r="297" spans="1:9" ht="12.75">
      <c r="A297" s="2">
        <v>286</v>
      </c>
      <c r="B297" s="684"/>
      <c r="C297" s="594"/>
      <c r="D297" s="821"/>
      <c r="E297" s="117"/>
      <c r="F297" s="58"/>
      <c r="G297" s="2"/>
      <c r="H297" s="1"/>
      <c r="I297" s="1"/>
    </row>
    <row r="298" spans="1:9" ht="12.75">
      <c r="A298" s="2">
        <v>287</v>
      </c>
      <c r="B298" s="684"/>
      <c r="C298" s="594"/>
      <c r="D298" s="821"/>
      <c r="E298" s="117"/>
      <c r="F298" s="58"/>
      <c r="G298" s="2"/>
      <c r="H298" s="1"/>
      <c r="I298" s="1"/>
    </row>
    <row r="299" spans="1:9" ht="12.75">
      <c r="A299" s="2">
        <v>288</v>
      </c>
      <c r="B299" s="684"/>
      <c r="C299" s="594"/>
      <c r="D299" s="821"/>
      <c r="E299" s="117"/>
      <c r="F299" s="58"/>
      <c r="G299" s="2"/>
      <c r="H299" s="1"/>
      <c r="I299" s="1"/>
    </row>
    <row r="300" spans="1:9" ht="12.75">
      <c r="A300" s="2">
        <v>289</v>
      </c>
      <c r="B300" s="684"/>
      <c r="C300" s="594"/>
      <c r="D300" s="821"/>
      <c r="E300" s="117"/>
      <c r="F300" s="58"/>
      <c r="G300" s="2"/>
      <c r="H300" s="1"/>
      <c r="I300" s="1"/>
    </row>
    <row r="301" spans="1:9" ht="12.75">
      <c r="A301" s="2">
        <v>290</v>
      </c>
      <c r="B301" s="684"/>
      <c r="C301" s="594"/>
      <c r="D301" s="821"/>
      <c r="E301" s="117"/>
      <c r="F301" s="58"/>
      <c r="G301" s="2"/>
      <c r="H301" s="1"/>
      <c r="I301" s="1"/>
    </row>
    <row r="302" spans="1:9" ht="12.75">
      <c r="A302" s="2">
        <v>291</v>
      </c>
      <c r="B302" s="684"/>
      <c r="C302" s="594"/>
      <c r="D302" s="821"/>
      <c r="E302" s="117"/>
      <c r="F302" s="58"/>
      <c r="G302" s="2"/>
      <c r="H302" s="1"/>
      <c r="I302" s="1"/>
    </row>
    <row r="303" spans="1:9" ht="12.75">
      <c r="A303" s="2">
        <v>292</v>
      </c>
      <c r="B303" s="684"/>
      <c r="C303" s="594"/>
      <c r="D303" s="821"/>
      <c r="E303" s="117"/>
      <c r="F303" s="58"/>
      <c r="G303" s="2"/>
      <c r="H303" s="1"/>
      <c r="I303" s="1"/>
    </row>
    <row r="304" spans="1:9" ht="12.75">
      <c r="A304" s="2">
        <v>293</v>
      </c>
      <c r="B304" s="684"/>
      <c r="C304" s="594"/>
      <c r="D304" s="821"/>
      <c r="E304" s="117"/>
      <c r="F304" s="58"/>
      <c r="G304" s="2"/>
      <c r="H304" s="1"/>
      <c r="I304" s="1"/>
    </row>
    <row r="305" spans="1:9" ht="12.75">
      <c r="A305" s="2">
        <v>294</v>
      </c>
      <c r="B305" s="684"/>
      <c r="C305" s="594"/>
      <c r="D305" s="821"/>
      <c r="E305" s="117"/>
      <c r="F305" s="58"/>
      <c r="G305" s="2"/>
      <c r="H305" s="1"/>
      <c r="I305" s="1"/>
    </row>
    <row r="306" spans="1:9" ht="12.75">
      <c r="A306" s="2">
        <v>295</v>
      </c>
      <c r="B306" s="684"/>
      <c r="C306" s="594"/>
      <c r="D306" s="821"/>
      <c r="E306" s="117"/>
      <c r="F306" s="58"/>
      <c r="G306" s="2"/>
      <c r="H306" s="1"/>
      <c r="I306" s="1"/>
    </row>
    <row r="307" spans="1:9" ht="12.75">
      <c r="A307" s="2">
        <v>296</v>
      </c>
      <c r="B307" s="684"/>
      <c r="C307" s="594"/>
      <c r="D307" s="821"/>
      <c r="E307" s="117"/>
      <c r="F307" s="58"/>
      <c r="G307" s="2"/>
      <c r="H307" s="1"/>
      <c r="I307" s="1"/>
    </row>
    <row r="308" spans="1:9" ht="12.75">
      <c r="A308" s="2">
        <v>297</v>
      </c>
      <c r="B308" s="684"/>
      <c r="C308" s="594"/>
      <c r="D308" s="821"/>
      <c r="E308" s="117"/>
      <c r="F308" s="58"/>
      <c r="G308" s="2"/>
      <c r="H308" s="1"/>
      <c r="I308" s="1"/>
    </row>
    <row r="309" spans="1:9" ht="12.75">
      <c r="A309" s="2">
        <v>298</v>
      </c>
      <c r="B309" s="684"/>
      <c r="C309" s="594"/>
      <c r="D309" s="821"/>
      <c r="E309" s="117"/>
      <c r="F309" s="58"/>
      <c r="G309" s="2"/>
      <c r="H309" s="1"/>
      <c r="I309" s="1"/>
    </row>
    <row r="310" spans="1:9" ht="12.75">
      <c r="A310" s="2">
        <v>299</v>
      </c>
      <c r="B310" s="684"/>
      <c r="C310" s="594"/>
      <c r="D310" s="821"/>
      <c r="E310" s="117"/>
      <c r="F310" s="58"/>
      <c r="G310" s="2"/>
      <c r="H310" s="1"/>
      <c r="I310" s="1"/>
    </row>
    <row r="311" spans="1:9" ht="12.75">
      <c r="A311" s="2">
        <v>300</v>
      </c>
      <c r="B311" s="684"/>
      <c r="C311" s="594"/>
      <c r="D311" s="821"/>
      <c r="E311" s="117"/>
      <c r="F311" s="58"/>
      <c r="G311" s="2"/>
      <c r="H311" s="1"/>
      <c r="I311" s="1"/>
    </row>
    <row r="312" spans="1:9" ht="12.75">
      <c r="A312" s="2">
        <v>301</v>
      </c>
      <c r="B312" s="684"/>
      <c r="C312" s="594"/>
      <c r="D312" s="821"/>
      <c r="E312" s="117"/>
      <c r="F312" s="58"/>
      <c r="G312" s="2"/>
      <c r="H312" s="1"/>
      <c r="I312" s="1"/>
    </row>
    <row r="313" spans="1:9" ht="12.75">
      <c r="A313" s="2">
        <v>302</v>
      </c>
      <c r="B313" s="684"/>
      <c r="C313" s="594"/>
      <c r="D313" s="821"/>
      <c r="E313" s="117"/>
      <c r="F313" s="58"/>
      <c r="G313" s="2"/>
      <c r="H313" s="1"/>
      <c r="I313" s="1"/>
    </row>
    <row r="314" spans="1:9" ht="12.75">
      <c r="A314" s="2">
        <v>303</v>
      </c>
      <c r="B314" s="684"/>
      <c r="C314" s="594"/>
      <c r="D314" s="821"/>
      <c r="E314" s="117"/>
      <c r="F314" s="58"/>
      <c r="G314" s="2"/>
      <c r="H314" s="1"/>
      <c r="I314" s="1"/>
    </row>
    <row r="315" spans="1:9" ht="12.75">
      <c r="A315" s="2">
        <v>304</v>
      </c>
      <c r="B315" s="684"/>
      <c r="C315" s="594"/>
      <c r="D315" s="821"/>
      <c r="E315" s="117"/>
      <c r="F315" s="58"/>
      <c r="G315" s="2"/>
      <c r="H315" s="1"/>
      <c r="I315" s="1"/>
    </row>
    <row r="316" spans="1:9" ht="12.75">
      <c r="A316" s="2">
        <v>305</v>
      </c>
      <c r="B316" s="684"/>
      <c r="C316" s="594"/>
      <c r="D316" s="821"/>
      <c r="E316" s="117"/>
      <c r="F316" s="58"/>
      <c r="G316" s="2"/>
      <c r="H316" s="1"/>
      <c r="I316" s="1"/>
    </row>
    <row r="317" spans="1:9" ht="12.75">
      <c r="A317" s="2">
        <v>306</v>
      </c>
      <c r="B317" s="684"/>
      <c r="C317" s="594"/>
      <c r="D317" s="821"/>
      <c r="E317" s="117"/>
      <c r="F317" s="58"/>
      <c r="G317" s="2"/>
      <c r="H317" s="1"/>
      <c r="I317" s="1"/>
    </row>
    <row r="318" spans="1:9" ht="12.75">
      <c r="A318" s="2">
        <v>307</v>
      </c>
      <c r="B318" s="684"/>
      <c r="C318" s="594"/>
      <c r="D318" s="821"/>
      <c r="E318" s="117"/>
      <c r="F318" s="58"/>
      <c r="G318" s="2"/>
      <c r="H318" s="1"/>
      <c r="I318" s="1"/>
    </row>
    <row r="319" spans="1:9" ht="12.75">
      <c r="A319" s="2">
        <v>308</v>
      </c>
      <c r="B319" s="684"/>
      <c r="C319" s="594"/>
      <c r="D319" s="821"/>
      <c r="E319" s="117"/>
      <c r="F319" s="58"/>
      <c r="G319" s="2"/>
      <c r="H319" s="1"/>
      <c r="I319" s="1"/>
    </row>
    <row r="320" spans="1:9" ht="12.75">
      <c r="A320" s="2">
        <v>309</v>
      </c>
      <c r="B320" s="684"/>
      <c r="C320" s="594"/>
      <c r="D320" s="821"/>
      <c r="E320" s="117"/>
      <c r="F320" s="58"/>
      <c r="G320" s="2"/>
      <c r="H320" s="1"/>
      <c r="I320" s="1"/>
    </row>
    <row r="321" spans="1:9" ht="12.75">
      <c r="A321" s="2">
        <v>310</v>
      </c>
      <c r="B321" s="684"/>
      <c r="C321" s="594"/>
      <c r="D321" s="821"/>
      <c r="E321" s="117"/>
      <c r="F321" s="58"/>
      <c r="G321" s="2"/>
      <c r="H321" s="1"/>
      <c r="I321" s="1"/>
    </row>
    <row r="322" spans="1:9" ht="12.75">
      <c r="A322" s="2">
        <v>311</v>
      </c>
      <c r="B322" s="684"/>
      <c r="C322" s="594"/>
      <c r="D322" s="821"/>
      <c r="E322" s="117"/>
      <c r="F322" s="58"/>
      <c r="G322" s="2"/>
      <c r="H322" s="1"/>
      <c r="I322" s="1"/>
    </row>
    <row r="323" spans="1:9" ht="12.75">
      <c r="A323" s="2">
        <v>312</v>
      </c>
      <c r="B323" s="684"/>
      <c r="C323" s="594"/>
      <c r="D323" s="821"/>
      <c r="E323" s="117"/>
      <c r="F323" s="58"/>
      <c r="G323" s="2"/>
      <c r="H323" s="1"/>
      <c r="I323" s="1"/>
    </row>
    <row r="324" spans="1:9" ht="12.75">
      <c r="A324" s="2">
        <v>313</v>
      </c>
      <c r="B324" s="684"/>
      <c r="C324" s="594"/>
      <c r="D324" s="821"/>
      <c r="E324" s="117"/>
      <c r="F324" s="58"/>
      <c r="G324" s="2"/>
      <c r="H324" s="1"/>
      <c r="I324" s="1"/>
    </row>
    <row r="325" spans="1:9" ht="12.75">
      <c r="A325" s="2">
        <v>314</v>
      </c>
      <c r="B325" s="684"/>
      <c r="C325" s="594"/>
      <c r="D325" s="821"/>
      <c r="E325" s="117"/>
      <c r="F325" s="58"/>
      <c r="G325" s="2"/>
      <c r="H325" s="1"/>
      <c r="I325" s="1"/>
    </row>
    <row r="326" spans="1:9" ht="12.75">
      <c r="A326" s="2">
        <v>315</v>
      </c>
      <c r="B326" s="684"/>
      <c r="C326" s="594"/>
      <c r="D326" s="821"/>
      <c r="E326" s="117"/>
      <c r="F326" s="58"/>
      <c r="G326" s="2"/>
      <c r="H326" s="1"/>
      <c r="I326" s="1"/>
    </row>
    <row r="327" spans="1:9" ht="12.75">
      <c r="A327" s="2">
        <v>316</v>
      </c>
      <c r="B327" s="684"/>
      <c r="C327" s="594"/>
      <c r="D327" s="821"/>
      <c r="E327" s="117"/>
      <c r="F327" s="58"/>
      <c r="G327" s="2"/>
      <c r="H327" s="1"/>
      <c r="I327" s="1"/>
    </row>
    <row r="328" spans="1:9" ht="12.75">
      <c r="A328" s="2">
        <v>317</v>
      </c>
      <c r="B328" s="684"/>
      <c r="C328" s="594"/>
      <c r="D328" s="821"/>
      <c r="E328" s="117"/>
      <c r="F328" s="58"/>
      <c r="G328" s="2"/>
      <c r="H328" s="1"/>
      <c r="I328" s="1"/>
    </row>
    <row r="329" spans="1:9" ht="12.75">
      <c r="A329" s="2">
        <v>318</v>
      </c>
      <c r="B329" s="684"/>
      <c r="C329" s="594"/>
      <c r="D329" s="821"/>
      <c r="E329" s="117"/>
      <c r="F329" s="58"/>
      <c r="G329" s="2"/>
      <c r="H329" s="1"/>
      <c r="I329" s="1"/>
    </row>
    <row r="330" spans="1:9" ht="12.75">
      <c r="A330" s="2">
        <v>319</v>
      </c>
      <c r="B330" s="684"/>
      <c r="C330" s="594"/>
      <c r="D330" s="821"/>
      <c r="E330" s="117"/>
      <c r="F330" s="58"/>
      <c r="G330" s="2"/>
      <c r="H330" s="1"/>
      <c r="I330" s="1"/>
    </row>
    <row r="331" spans="1:9" ht="12.75">
      <c r="A331" s="2">
        <v>320</v>
      </c>
      <c r="B331" s="684"/>
      <c r="C331" s="594"/>
      <c r="D331" s="821"/>
      <c r="E331" s="117"/>
      <c r="F331" s="58"/>
      <c r="G331" s="2"/>
      <c r="H331" s="1"/>
      <c r="I331" s="1"/>
    </row>
    <row r="332" spans="1:9" ht="12.75">
      <c r="A332" s="2">
        <v>321</v>
      </c>
      <c r="B332" s="684"/>
      <c r="C332" s="594"/>
      <c r="D332" s="821"/>
      <c r="E332" s="117"/>
      <c r="F332" s="58"/>
      <c r="G332" s="2"/>
      <c r="H332" s="1"/>
      <c r="I332" s="1"/>
    </row>
    <row r="333" spans="1:9" ht="12.75">
      <c r="A333" s="2">
        <v>322</v>
      </c>
      <c r="B333" s="684"/>
      <c r="C333" s="594"/>
      <c r="D333" s="821"/>
      <c r="E333" s="117"/>
      <c r="F333" s="58"/>
      <c r="G333" s="2"/>
      <c r="H333" s="1"/>
      <c r="I333" s="1"/>
    </row>
    <row r="334" spans="1:9" ht="12.75">
      <c r="A334" s="2">
        <v>323</v>
      </c>
      <c r="B334" s="684"/>
      <c r="C334" s="594"/>
      <c r="D334" s="821"/>
      <c r="E334" s="117"/>
      <c r="F334" s="58"/>
      <c r="G334" s="2"/>
      <c r="H334" s="1"/>
      <c r="I334" s="1"/>
    </row>
    <row r="335" spans="1:9" ht="12.75">
      <c r="A335" s="2">
        <v>324</v>
      </c>
      <c r="B335" s="684"/>
      <c r="C335" s="594"/>
      <c r="D335" s="821"/>
      <c r="E335" s="117"/>
      <c r="F335" s="58"/>
      <c r="G335" s="2"/>
      <c r="H335" s="1"/>
      <c r="I335" s="1"/>
    </row>
    <row r="336" spans="1:9" ht="12.75">
      <c r="A336" s="2">
        <v>325</v>
      </c>
      <c r="B336" s="684"/>
      <c r="C336" s="594"/>
      <c r="D336" s="821"/>
      <c r="E336" s="117"/>
      <c r="F336" s="58"/>
      <c r="G336" s="2"/>
      <c r="H336" s="1"/>
      <c r="I336" s="1"/>
    </row>
    <row r="337" spans="1:9" ht="12.75">
      <c r="A337" s="2">
        <v>326</v>
      </c>
      <c r="B337" s="684"/>
      <c r="C337" s="594"/>
      <c r="D337" s="821"/>
      <c r="E337" s="117"/>
      <c r="F337" s="58"/>
      <c r="G337" s="2"/>
      <c r="H337" s="1"/>
      <c r="I337" s="1"/>
    </row>
    <row r="338" spans="1:9" ht="12.75">
      <c r="A338" s="2">
        <v>327</v>
      </c>
      <c r="B338" s="684"/>
      <c r="C338" s="594"/>
      <c r="D338" s="821"/>
      <c r="E338" s="117"/>
      <c r="F338" s="58"/>
      <c r="G338" s="2"/>
      <c r="H338" s="1"/>
      <c r="I338" s="1"/>
    </row>
    <row r="339" spans="1:9" ht="12.75">
      <c r="A339" s="2">
        <v>328</v>
      </c>
      <c r="B339" s="684"/>
      <c r="C339" s="594"/>
      <c r="D339" s="821"/>
      <c r="E339" s="117"/>
      <c r="F339" s="58"/>
      <c r="G339" s="2"/>
      <c r="H339" s="1"/>
      <c r="I339" s="1"/>
    </row>
    <row r="340" spans="1:9" ht="12.75">
      <c r="A340" s="2">
        <v>329</v>
      </c>
      <c r="B340" s="684"/>
      <c r="C340" s="594"/>
      <c r="D340" s="821"/>
      <c r="E340" s="117"/>
      <c r="F340" s="58"/>
      <c r="G340" s="2"/>
      <c r="H340" s="1"/>
      <c r="I340" s="1"/>
    </row>
    <row r="341" spans="1:9" ht="12.75">
      <c r="A341" s="2">
        <v>330</v>
      </c>
      <c r="B341" s="684"/>
      <c r="C341" s="594"/>
      <c r="D341" s="821"/>
      <c r="E341" s="117"/>
      <c r="F341" s="58"/>
      <c r="G341" s="2"/>
      <c r="H341" s="1"/>
      <c r="I341" s="1"/>
    </row>
    <row r="342" spans="1:9" ht="12.75">
      <c r="A342" s="2">
        <v>331</v>
      </c>
      <c r="B342" s="684"/>
      <c r="C342" s="594"/>
      <c r="D342" s="821"/>
      <c r="E342" s="117"/>
      <c r="F342" s="58"/>
      <c r="G342" s="2"/>
      <c r="H342" s="1"/>
      <c r="I342" s="1"/>
    </row>
    <row r="343" spans="1:9" ht="12.75">
      <c r="A343" s="2">
        <v>332</v>
      </c>
      <c r="B343" s="684"/>
      <c r="C343" s="594"/>
      <c r="D343" s="821"/>
      <c r="E343" s="117"/>
      <c r="F343" s="58"/>
      <c r="G343" s="2"/>
      <c r="H343" s="1"/>
      <c r="I343" s="1"/>
    </row>
    <row r="344" spans="1:9" ht="12.75">
      <c r="A344" s="2">
        <v>333</v>
      </c>
      <c r="B344" s="684"/>
      <c r="C344" s="594"/>
      <c r="D344" s="821"/>
      <c r="E344" s="117"/>
      <c r="F344" s="58"/>
      <c r="G344" s="2"/>
      <c r="H344" s="1"/>
      <c r="I344" s="1"/>
    </row>
    <row r="345" spans="1:9" ht="12.75">
      <c r="A345" s="2">
        <v>334</v>
      </c>
      <c r="B345" s="684"/>
      <c r="C345" s="594"/>
      <c r="D345" s="821"/>
      <c r="E345" s="117"/>
      <c r="F345" s="58"/>
      <c r="G345" s="2"/>
      <c r="H345" s="1"/>
      <c r="I345" s="1"/>
    </row>
    <row r="346" spans="1:9" ht="12.75">
      <c r="A346" s="2">
        <v>335</v>
      </c>
      <c r="B346" s="684"/>
      <c r="C346" s="594"/>
      <c r="D346" s="821"/>
      <c r="E346" s="117"/>
      <c r="F346" s="58"/>
      <c r="G346" s="2"/>
      <c r="H346" s="1"/>
      <c r="I346" s="1"/>
    </row>
    <row r="347" spans="1:9" ht="12.75">
      <c r="A347" s="2">
        <v>336</v>
      </c>
      <c r="B347" s="684"/>
      <c r="C347" s="594"/>
      <c r="D347" s="821"/>
      <c r="E347" s="117"/>
      <c r="F347" s="58"/>
      <c r="G347" s="2"/>
      <c r="H347" s="1"/>
      <c r="I347" s="1"/>
    </row>
    <row r="348" spans="1:9" ht="12.75">
      <c r="A348" s="2">
        <v>337</v>
      </c>
      <c r="B348" s="684"/>
      <c r="C348" s="594"/>
      <c r="D348" s="821"/>
      <c r="E348" s="117"/>
      <c r="F348" s="58"/>
      <c r="G348" s="2"/>
      <c r="H348" s="1"/>
      <c r="I348" s="1"/>
    </row>
    <row r="349" spans="1:9" ht="12.75">
      <c r="A349" s="2">
        <v>338</v>
      </c>
      <c r="B349" s="684"/>
      <c r="C349" s="594"/>
      <c r="D349" s="821"/>
      <c r="E349" s="117"/>
      <c r="F349" s="58"/>
      <c r="G349" s="2"/>
      <c r="H349" s="1"/>
      <c r="I349" s="1"/>
    </row>
    <row r="350" spans="1:9" ht="12.75">
      <c r="A350" s="2">
        <v>339</v>
      </c>
      <c r="B350" s="684"/>
      <c r="C350" s="594"/>
      <c r="D350" s="821"/>
      <c r="E350" s="117"/>
      <c r="F350" s="58"/>
      <c r="G350" s="2"/>
      <c r="H350" s="1"/>
      <c r="I350" s="1"/>
    </row>
    <row r="351" spans="1:9" ht="12.75">
      <c r="A351" s="2">
        <v>340</v>
      </c>
      <c r="B351" s="684"/>
      <c r="C351" s="594"/>
      <c r="D351" s="821"/>
      <c r="E351" s="117"/>
      <c r="F351" s="58"/>
      <c r="G351" s="2"/>
      <c r="H351" s="1"/>
      <c r="I351" s="1"/>
    </row>
    <row r="352" spans="1:9" ht="12.75">
      <c r="A352" s="2">
        <v>341</v>
      </c>
      <c r="B352" s="684"/>
      <c r="C352" s="594"/>
      <c r="D352" s="821"/>
      <c r="E352" s="117"/>
      <c r="F352" s="58"/>
      <c r="G352" s="2"/>
      <c r="H352" s="1"/>
      <c r="I352" s="1"/>
    </row>
    <row r="353" spans="1:9" ht="12.75">
      <c r="A353" s="2">
        <v>342</v>
      </c>
      <c r="B353" s="684"/>
      <c r="C353" s="594"/>
      <c r="D353" s="821"/>
      <c r="E353" s="117"/>
      <c r="F353" s="58"/>
      <c r="G353" s="2"/>
      <c r="H353" s="1"/>
      <c r="I353" s="1"/>
    </row>
    <row r="354" spans="1:9" ht="12.75">
      <c r="A354" s="2">
        <v>343</v>
      </c>
      <c r="B354" s="684"/>
      <c r="C354" s="594"/>
      <c r="D354" s="821"/>
      <c r="E354" s="117"/>
      <c r="F354" s="58"/>
      <c r="G354" s="2"/>
      <c r="H354" s="1"/>
      <c r="I354" s="1"/>
    </row>
    <row r="355" spans="1:9" ht="12.75">
      <c r="A355" s="2">
        <v>344</v>
      </c>
      <c r="B355" s="684"/>
      <c r="C355" s="594"/>
      <c r="D355" s="821"/>
      <c r="E355" s="117"/>
      <c r="F355" s="58"/>
      <c r="G355" s="2"/>
      <c r="H355" s="1"/>
      <c r="I355" s="1"/>
    </row>
    <row r="356" spans="1:9" ht="12.75">
      <c r="A356" s="2">
        <v>345</v>
      </c>
      <c r="B356" s="684"/>
      <c r="C356" s="594"/>
      <c r="D356" s="821"/>
      <c r="E356" s="117"/>
      <c r="F356" s="58"/>
      <c r="G356" s="2"/>
      <c r="H356" s="1"/>
      <c r="I356" s="1"/>
    </row>
    <row r="357" spans="1:9" ht="12.75">
      <c r="A357" s="2">
        <v>346</v>
      </c>
      <c r="B357" s="684"/>
      <c r="C357" s="594"/>
      <c r="D357" s="821"/>
      <c r="E357" s="117"/>
      <c r="F357" s="58"/>
      <c r="G357" s="2"/>
      <c r="H357" s="1"/>
      <c r="I357" s="1"/>
    </row>
    <row r="358" spans="1:9" ht="12.75">
      <c r="A358" s="2">
        <v>347</v>
      </c>
      <c r="B358" s="684"/>
      <c r="C358" s="594"/>
      <c r="D358" s="821"/>
      <c r="E358" s="117"/>
      <c r="F358" s="58"/>
      <c r="G358" s="2"/>
      <c r="H358" s="1"/>
      <c r="I358" s="1"/>
    </row>
    <row r="359" spans="1:9" ht="12.75">
      <c r="A359" s="2">
        <v>348</v>
      </c>
      <c r="B359" s="684"/>
      <c r="C359" s="594"/>
      <c r="D359" s="821"/>
      <c r="E359" s="117"/>
      <c r="F359" s="58"/>
      <c r="G359" s="2"/>
      <c r="H359" s="1"/>
      <c r="I359" s="1"/>
    </row>
    <row r="360" spans="1:9" ht="12.75">
      <c r="A360" s="2">
        <v>349</v>
      </c>
      <c r="B360" s="684"/>
      <c r="C360" s="594"/>
      <c r="D360" s="821"/>
      <c r="E360" s="117"/>
      <c r="F360" s="58"/>
      <c r="G360" s="2"/>
      <c r="H360" s="1"/>
      <c r="I360" s="1"/>
    </row>
    <row r="361" spans="1:9" ht="12.75">
      <c r="A361" s="2">
        <v>350</v>
      </c>
      <c r="B361" s="684"/>
      <c r="C361" s="594"/>
      <c r="D361" s="821"/>
      <c r="E361" s="117"/>
      <c r="F361" s="58"/>
      <c r="G361" s="2"/>
      <c r="H361" s="1"/>
      <c r="I361" s="1"/>
    </row>
    <row r="362" spans="1:9" ht="12.75">
      <c r="A362" s="2">
        <v>351</v>
      </c>
      <c r="B362" s="684"/>
      <c r="C362" s="594"/>
      <c r="D362" s="821"/>
      <c r="E362" s="117"/>
      <c r="F362" s="58"/>
      <c r="G362" s="2"/>
      <c r="H362" s="1"/>
      <c r="I362" s="1"/>
    </row>
    <row r="363" spans="1:9" ht="12.75">
      <c r="A363" s="2">
        <v>352</v>
      </c>
      <c r="B363" s="684"/>
      <c r="C363" s="594"/>
      <c r="D363" s="821"/>
      <c r="E363" s="117"/>
      <c r="F363" s="58"/>
      <c r="G363" s="2"/>
      <c r="H363" s="1"/>
      <c r="I363" s="1"/>
    </row>
    <row r="364" spans="1:9" ht="12.75">
      <c r="A364" s="2">
        <v>353</v>
      </c>
      <c r="B364" s="684"/>
      <c r="C364" s="594"/>
      <c r="D364" s="821"/>
      <c r="E364" s="117"/>
      <c r="F364" s="58"/>
      <c r="G364" s="2"/>
      <c r="H364" s="1"/>
      <c r="I364" s="1"/>
    </row>
    <row r="365" spans="1:9" ht="12.75">
      <c r="A365" s="2">
        <v>354</v>
      </c>
      <c r="B365" s="684"/>
      <c r="C365" s="594"/>
      <c r="D365" s="821"/>
      <c r="E365" s="117"/>
      <c r="F365" s="58"/>
      <c r="G365" s="2"/>
      <c r="H365" s="1"/>
      <c r="I365" s="1"/>
    </row>
    <row r="366" spans="1:9" ht="12.75">
      <c r="A366" s="2">
        <v>355</v>
      </c>
      <c r="B366" s="684"/>
      <c r="C366" s="594"/>
      <c r="D366" s="821"/>
      <c r="E366" s="117"/>
      <c r="F366" s="58"/>
      <c r="G366" s="2"/>
      <c r="H366" s="1"/>
      <c r="I366" s="1"/>
    </row>
    <row r="367" spans="1:9" ht="12.75">
      <c r="A367" s="2">
        <v>356</v>
      </c>
      <c r="B367" s="684"/>
      <c r="C367" s="594"/>
      <c r="D367" s="821"/>
      <c r="E367" s="117"/>
      <c r="F367" s="58"/>
      <c r="G367" s="2"/>
      <c r="H367" s="1"/>
      <c r="I367" s="1"/>
    </row>
    <row r="368" spans="1:9" ht="12.75">
      <c r="A368" s="2">
        <v>357</v>
      </c>
      <c r="B368" s="684"/>
      <c r="C368" s="594"/>
      <c r="D368" s="821"/>
      <c r="E368" s="117"/>
      <c r="F368" s="58"/>
      <c r="G368" s="2"/>
      <c r="H368" s="1"/>
      <c r="I368" s="1"/>
    </row>
    <row r="369" spans="1:9" ht="12.75">
      <c r="A369" s="2">
        <v>358</v>
      </c>
      <c r="B369" s="684"/>
      <c r="C369" s="594"/>
      <c r="D369" s="821"/>
      <c r="E369" s="117"/>
      <c r="F369" s="58"/>
      <c r="G369" s="2"/>
      <c r="H369" s="1"/>
      <c r="I369" s="1"/>
    </row>
    <row r="370" spans="1:9" ht="12.75">
      <c r="A370" s="2">
        <v>359</v>
      </c>
      <c r="B370" s="684"/>
      <c r="C370" s="594"/>
      <c r="D370" s="821"/>
      <c r="E370" s="117"/>
      <c r="F370" s="58"/>
      <c r="G370" s="2"/>
      <c r="H370" s="1"/>
      <c r="I370" s="1"/>
    </row>
    <row r="371" spans="1:9" ht="12.75">
      <c r="A371" s="2">
        <v>360</v>
      </c>
      <c r="B371" s="684"/>
      <c r="C371" s="594"/>
      <c r="D371" s="821"/>
      <c r="E371" s="117"/>
      <c r="F371" s="58"/>
      <c r="G371" s="2"/>
      <c r="H371" s="1"/>
      <c r="I371" s="1"/>
    </row>
    <row r="372" spans="1:9" ht="12.75">
      <c r="A372" s="2">
        <v>361</v>
      </c>
      <c r="B372" s="684"/>
      <c r="C372" s="594"/>
      <c r="D372" s="821"/>
      <c r="E372" s="117"/>
      <c r="F372" s="58"/>
      <c r="G372" s="2"/>
      <c r="H372" s="1"/>
      <c r="I372" s="1"/>
    </row>
    <row r="373" spans="1:9" ht="12.75">
      <c r="A373" s="2">
        <v>362</v>
      </c>
      <c r="B373" s="684"/>
      <c r="C373" s="594"/>
      <c r="D373" s="821"/>
      <c r="E373" s="117"/>
      <c r="F373" s="58"/>
      <c r="G373" s="2"/>
      <c r="H373" s="1"/>
      <c r="I373" s="1"/>
    </row>
    <row r="374" spans="1:9" ht="12.75">
      <c r="A374" s="2">
        <v>363</v>
      </c>
      <c r="B374" s="684"/>
      <c r="C374" s="594"/>
      <c r="D374" s="821"/>
      <c r="E374" s="117"/>
      <c r="F374" s="58"/>
      <c r="G374" s="2"/>
      <c r="H374" s="1"/>
      <c r="I374" s="1"/>
    </row>
    <row r="375" spans="1:9" ht="12.75">
      <c r="A375" s="2">
        <v>364</v>
      </c>
      <c r="B375" s="684"/>
      <c r="C375" s="594"/>
      <c r="D375" s="821"/>
      <c r="E375" s="117"/>
      <c r="F375" s="58"/>
      <c r="G375" s="2"/>
      <c r="H375" s="1"/>
      <c r="I375" s="1"/>
    </row>
    <row r="376" spans="1:9" ht="12.75">
      <c r="A376" s="2">
        <v>365</v>
      </c>
      <c r="B376" s="684"/>
      <c r="C376" s="594"/>
      <c r="D376" s="821"/>
      <c r="E376" s="117"/>
      <c r="F376" s="58"/>
      <c r="G376" s="2"/>
      <c r="H376" s="1"/>
      <c r="I376" s="1"/>
    </row>
    <row r="377" spans="1:9" ht="12.75">
      <c r="A377" s="2">
        <v>366</v>
      </c>
      <c r="B377" s="684"/>
      <c r="C377" s="594"/>
      <c r="D377" s="821"/>
      <c r="E377" s="117"/>
      <c r="F377" s="58"/>
      <c r="G377" s="2"/>
      <c r="H377" s="1"/>
      <c r="I377" s="1"/>
    </row>
    <row r="378" spans="1:9" ht="12.75">
      <c r="A378" s="2">
        <v>367</v>
      </c>
      <c r="B378" s="684"/>
      <c r="C378" s="594"/>
      <c r="D378" s="821"/>
      <c r="E378" s="117"/>
      <c r="F378" s="58"/>
      <c r="G378" s="2"/>
      <c r="H378" s="1"/>
      <c r="I378" s="1"/>
    </row>
    <row r="379" spans="1:9" ht="12.75">
      <c r="A379" s="2">
        <v>368</v>
      </c>
      <c r="B379" s="684"/>
      <c r="C379" s="594"/>
      <c r="D379" s="821"/>
      <c r="E379" s="117"/>
      <c r="F379" s="58"/>
      <c r="G379" s="2"/>
      <c r="H379" s="1"/>
      <c r="I379" s="1"/>
    </row>
    <row r="380" spans="1:9" ht="12.75">
      <c r="A380" s="2">
        <v>369</v>
      </c>
      <c r="B380" s="684"/>
      <c r="C380" s="594"/>
      <c r="D380" s="821"/>
      <c r="E380" s="117"/>
      <c r="F380" s="58"/>
      <c r="G380" s="2"/>
      <c r="H380" s="1"/>
      <c r="I380" s="1"/>
    </row>
    <row r="381" spans="1:9" ht="12.75">
      <c r="A381" s="2">
        <v>370</v>
      </c>
      <c r="B381" s="684"/>
      <c r="C381" s="594"/>
      <c r="D381" s="821"/>
      <c r="E381" s="117"/>
      <c r="F381" s="58"/>
      <c r="G381" s="2"/>
      <c r="H381" s="1"/>
      <c r="I381" s="1"/>
    </row>
    <row r="382" spans="1:9" ht="12.75">
      <c r="A382" s="2">
        <v>371</v>
      </c>
      <c r="B382" s="684"/>
      <c r="C382" s="594"/>
      <c r="D382" s="821"/>
      <c r="E382" s="117"/>
      <c r="F382" s="58"/>
      <c r="G382" s="2"/>
      <c r="H382" s="1"/>
      <c r="I382" s="1"/>
    </row>
    <row r="383" spans="1:9" ht="12.75">
      <c r="A383" s="2">
        <v>372</v>
      </c>
      <c r="B383" s="684"/>
      <c r="C383" s="594"/>
      <c r="D383" s="821"/>
      <c r="E383" s="117"/>
      <c r="F383" s="58"/>
      <c r="G383" s="2"/>
      <c r="H383" s="1"/>
      <c r="I383" s="1"/>
    </row>
    <row r="384" spans="1:9" ht="12.75">
      <c r="A384" s="2">
        <v>373</v>
      </c>
      <c r="B384" s="684"/>
      <c r="C384" s="594"/>
      <c r="D384" s="821"/>
      <c r="E384" s="117"/>
      <c r="F384" s="58"/>
      <c r="G384" s="2"/>
      <c r="H384" s="1"/>
      <c r="I384" s="1"/>
    </row>
    <row r="385" spans="1:9" ht="12.75">
      <c r="A385" s="2">
        <v>374</v>
      </c>
      <c r="B385" s="684"/>
      <c r="C385" s="594"/>
      <c r="D385" s="821"/>
      <c r="E385" s="117"/>
      <c r="F385" s="58"/>
      <c r="G385" s="2"/>
      <c r="H385" s="1"/>
      <c r="I385" s="1"/>
    </row>
    <row r="386" spans="1:9" ht="12.75">
      <c r="A386" s="2">
        <v>375</v>
      </c>
      <c r="B386" s="684"/>
      <c r="C386" s="594"/>
      <c r="D386" s="821"/>
      <c r="E386" s="117"/>
      <c r="F386" s="58"/>
      <c r="G386" s="2"/>
      <c r="H386" s="1"/>
      <c r="I386" s="1"/>
    </row>
    <row r="387" spans="1:9" ht="12.75">
      <c r="A387" s="2">
        <v>376</v>
      </c>
      <c r="B387" s="684"/>
      <c r="C387" s="594"/>
      <c r="D387" s="821"/>
      <c r="E387" s="117"/>
      <c r="F387" s="58"/>
      <c r="G387" s="2"/>
      <c r="H387" s="1"/>
      <c r="I387" s="1"/>
    </row>
    <row r="388" spans="1:9" ht="12.75">
      <c r="A388" s="2">
        <v>377</v>
      </c>
      <c r="B388" s="684"/>
      <c r="C388" s="594"/>
      <c r="D388" s="821"/>
      <c r="E388" s="117"/>
      <c r="F388" s="58"/>
      <c r="G388" s="2"/>
      <c r="H388" s="1"/>
      <c r="I388" s="1"/>
    </row>
    <row r="389" spans="1:9" ht="12.75">
      <c r="A389" s="2">
        <v>381</v>
      </c>
      <c r="B389" s="684"/>
      <c r="C389" s="594"/>
      <c r="D389" s="821"/>
      <c r="E389" s="117"/>
      <c r="F389" s="58"/>
      <c r="G389" s="2"/>
      <c r="H389" s="1"/>
      <c r="I389" s="1"/>
    </row>
    <row r="390" spans="1:9" ht="12.75">
      <c r="A390" s="2">
        <v>382</v>
      </c>
      <c r="B390" s="684"/>
      <c r="C390" s="594"/>
      <c r="D390" s="821"/>
      <c r="E390" s="117"/>
      <c r="F390" s="58"/>
      <c r="G390" s="2"/>
      <c r="H390" s="1"/>
      <c r="I390" s="1"/>
    </row>
    <row r="391" spans="1:9" ht="12.75">
      <c r="A391" s="2">
        <v>383</v>
      </c>
      <c r="B391" s="684"/>
      <c r="C391" s="594"/>
      <c r="D391" s="821"/>
      <c r="E391" s="117"/>
      <c r="F391" s="58"/>
      <c r="G391" s="2"/>
      <c r="H391" s="1"/>
      <c r="I391" s="1"/>
    </row>
    <row r="392" spans="1:9" ht="12.75">
      <c r="A392" s="2">
        <v>384</v>
      </c>
      <c r="B392" s="684"/>
      <c r="C392" s="594"/>
      <c r="D392" s="821"/>
      <c r="E392" s="117"/>
      <c r="F392" s="58"/>
      <c r="G392" s="2"/>
      <c r="H392" s="1"/>
      <c r="I392" s="1"/>
    </row>
    <row r="393" spans="1:9" ht="12.75">
      <c r="A393" s="2">
        <v>385</v>
      </c>
      <c r="B393" s="684"/>
      <c r="C393" s="594"/>
      <c r="D393" s="821"/>
      <c r="E393" s="117"/>
      <c r="F393" s="58"/>
      <c r="G393" s="2"/>
      <c r="H393" s="1"/>
      <c r="I393" s="1"/>
    </row>
    <row r="394" spans="1:9" ht="12.75">
      <c r="A394" s="2">
        <v>386</v>
      </c>
      <c r="B394" s="684"/>
      <c r="C394" s="594"/>
      <c r="D394" s="821"/>
      <c r="E394" s="117"/>
      <c r="F394" s="58"/>
      <c r="G394" s="2"/>
      <c r="H394" s="1"/>
      <c r="I394" s="1"/>
    </row>
    <row r="395" spans="1:9" ht="12.75">
      <c r="A395" s="2">
        <v>387</v>
      </c>
      <c r="B395" s="684"/>
      <c r="C395" s="594"/>
      <c r="D395" s="821"/>
      <c r="E395" s="117"/>
      <c r="F395" s="58"/>
      <c r="G395" s="2"/>
      <c r="H395" s="1"/>
      <c r="I395" s="1"/>
    </row>
    <row r="396" spans="1:9" ht="12.75">
      <c r="A396" s="2">
        <v>388</v>
      </c>
      <c r="B396" s="684"/>
      <c r="C396" s="594"/>
      <c r="D396" s="821"/>
      <c r="E396" s="117"/>
      <c r="F396" s="58"/>
      <c r="G396" s="2"/>
      <c r="H396" s="1"/>
      <c r="I396" s="1"/>
    </row>
    <row r="397" spans="1:9" ht="12.75">
      <c r="A397" s="2">
        <v>389</v>
      </c>
      <c r="B397" s="684"/>
      <c r="C397" s="594"/>
      <c r="D397" s="821"/>
      <c r="E397" s="117"/>
      <c r="F397" s="58"/>
      <c r="G397" s="2"/>
      <c r="H397" s="1"/>
      <c r="I397" s="1"/>
    </row>
    <row r="398" spans="1:9" ht="12.75">
      <c r="A398" s="2">
        <v>390</v>
      </c>
      <c r="B398" s="684"/>
      <c r="C398" s="594"/>
      <c r="D398" s="821"/>
      <c r="E398" s="117"/>
      <c r="F398" s="58"/>
      <c r="G398" s="2"/>
      <c r="H398" s="1"/>
      <c r="I398" s="1"/>
    </row>
    <row r="399" spans="1:9" ht="12.75">
      <c r="A399" s="2">
        <v>391</v>
      </c>
      <c r="B399" s="684"/>
      <c r="C399" s="594"/>
      <c r="D399" s="821"/>
      <c r="E399" s="117"/>
      <c r="F399" s="58"/>
      <c r="G399" s="2"/>
      <c r="H399" s="1"/>
      <c r="I399" s="1"/>
    </row>
    <row r="400" spans="1:9" ht="12.75">
      <c r="A400" s="2">
        <v>392</v>
      </c>
      <c r="B400" s="684"/>
      <c r="C400" s="594"/>
      <c r="D400" s="821"/>
      <c r="E400" s="117"/>
      <c r="F400" s="58"/>
      <c r="G400" s="2"/>
      <c r="H400" s="1"/>
      <c r="I400" s="1"/>
    </row>
    <row r="401" spans="1:9" ht="12.75">
      <c r="A401" s="2">
        <v>393</v>
      </c>
      <c r="B401" s="684"/>
      <c r="C401" s="594"/>
      <c r="D401" s="821"/>
      <c r="E401" s="117"/>
      <c r="F401" s="58"/>
      <c r="G401" s="2"/>
      <c r="H401" s="1"/>
      <c r="I401" s="1"/>
    </row>
    <row r="402" spans="1:9" ht="12.75">
      <c r="A402" s="2">
        <v>394</v>
      </c>
      <c r="B402" s="684"/>
      <c r="C402" s="594"/>
      <c r="D402" s="821"/>
      <c r="E402" s="117"/>
      <c r="F402" s="58"/>
      <c r="G402" s="2"/>
      <c r="H402" s="1"/>
      <c r="I402" s="1"/>
    </row>
    <row r="403" spans="1:9" ht="12.75">
      <c r="A403" s="2">
        <v>395</v>
      </c>
      <c r="B403" s="684"/>
      <c r="C403" s="594"/>
      <c r="D403" s="821"/>
      <c r="E403" s="117"/>
      <c r="F403" s="58"/>
      <c r="G403" s="2"/>
      <c r="H403" s="1"/>
      <c r="I403" s="1"/>
    </row>
    <row r="404" spans="1:9" ht="12.75">
      <c r="A404" s="2">
        <v>396</v>
      </c>
      <c r="B404" s="684"/>
      <c r="C404" s="594"/>
      <c r="D404" s="821"/>
      <c r="E404" s="117"/>
      <c r="F404" s="58"/>
      <c r="G404" s="2"/>
      <c r="H404" s="1"/>
      <c r="I404" s="1"/>
    </row>
    <row r="405" spans="1:9" ht="12.75">
      <c r="A405" s="2">
        <v>397</v>
      </c>
      <c r="B405" s="684"/>
      <c r="C405" s="594"/>
      <c r="D405" s="821"/>
      <c r="E405" s="117"/>
      <c r="F405" s="58"/>
      <c r="G405" s="2"/>
      <c r="H405" s="1"/>
      <c r="I405" s="1"/>
    </row>
    <row r="406" spans="1:9" ht="12.75">
      <c r="A406" s="2">
        <v>398</v>
      </c>
      <c r="B406" s="684"/>
      <c r="C406" s="594"/>
      <c r="D406" s="821"/>
      <c r="E406" s="117"/>
      <c r="F406" s="58"/>
      <c r="G406" s="2"/>
      <c r="H406" s="1"/>
      <c r="I406" s="1"/>
    </row>
    <row r="407" spans="1:9" ht="12.75">
      <c r="A407" s="2">
        <v>399</v>
      </c>
      <c r="B407" s="684"/>
      <c r="C407" s="594"/>
      <c r="D407" s="821"/>
      <c r="E407" s="117"/>
      <c r="F407" s="58"/>
      <c r="G407" s="2"/>
      <c r="H407" s="1"/>
      <c r="I407" s="1"/>
    </row>
    <row r="408" spans="1:9" ht="12.75">
      <c r="A408" s="2">
        <v>400</v>
      </c>
      <c r="B408" s="684"/>
      <c r="C408" s="594"/>
      <c r="D408" s="821"/>
      <c r="E408" s="117"/>
      <c r="F408" s="58"/>
      <c r="G408" s="2"/>
      <c r="H408" s="1"/>
      <c r="I408" s="1"/>
    </row>
    <row r="409" spans="1:9" ht="12.75">
      <c r="A409" s="2">
        <v>401</v>
      </c>
      <c r="B409" s="684"/>
      <c r="C409" s="594"/>
      <c r="D409" s="821"/>
      <c r="E409" s="117"/>
      <c r="F409" s="58"/>
      <c r="G409" s="2"/>
      <c r="H409" s="1"/>
      <c r="I409" s="1"/>
    </row>
    <row r="410" spans="1:9" ht="12.75">
      <c r="A410" s="2">
        <v>402</v>
      </c>
      <c r="B410" s="684"/>
      <c r="C410" s="594"/>
      <c r="D410" s="821"/>
      <c r="E410" s="117"/>
      <c r="F410" s="58"/>
      <c r="G410" s="2"/>
      <c r="H410" s="1"/>
      <c r="I410" s="1"/>
    </row>
    <row r="411" spans="1:9" ht="12.75">
      <c r="A411" s="2">
        <v>403</v>
      </c>
      <c r="B411" s="684"/>
      <c r="C411" s="594"/>
      <c r="D411" s="821"/>
      <c r="E411" s="117"/>
      <c r="F411" s="58"/>
      <c r="G411" s="2"/>
      <c r="H411" s="1"/>
      <c r="I411" s="1"/>
    </row>
    <row r="412" spans="1:9" ht="12.75">
      <c r="A412" s="2">
        <v>404</v>
      </c>
      <c r="B412" s="684"/>
      <c r="C412" s="594"/>
      <c r="D412" s="821"/>
      <c r="E412" s="117"/>
      <c r="F412" s="58"/>
      <c r="G412" s="2"/>
      <c r="H412" s="1"/>
      <c r="I412" s="1"/>
    </row>
    <row r="413" spans="1:9" ht="12.75">
      <c r="A413" s="2">
        <v>405</v>
      </c>
      <c r="B413" s="684"/>
      <c r="C413" s="594"/>
      <c r="D413" s="821"/>
      <c r="E413" s="117"/>
      <c r="F413" s="58"/>
      <c r="G413" s="2"/>
      <c r="H413" s="1"/>
      <c r="I413" s="1"/>
    </row>
    <row r="414" spans="1:9" ht="12.75">
      <c r="A414" s="2">
        <v>406</v>
      </c>
      <c r="B414" s="684"/>
      <c r="C414" s="594"/>
      <c r="D414" s="821"/>
      <c r="E414" s="117"/>
      <c r="F414" s="58"/>
      <c r="G414" s="2"/>
      <c r="H414" s="1"/>
      <c r="I414" s="1"/>
    </row>
    <row r="415" spans="1:9" ht="12.75">
      <c r="A415" s="2">
        <v>407</v>
      </c>
      <c r="B415" s="684"/>
      <c r="C415" s="594"/>
      <c r="D415" s="821"/>
      <c r="E415" s="117"/>
      <c r="F415" s="58"/>
      <c r="G415" s="2"/>
      <c r="H415" s="1"/>
      <c r="I415" s="1"/>
    </row>
    <row r="416" spans="1:9" ht="12.75">
      <c r="A416" s="2">
        <v>408</v>
      </c>
      <c r="B416" s="684"/>
      <c r="C416" s="594"/>
      <c r="D416" s="821"/>
      <c r="E416" s="117"/>
      <c r="F416" s="58"/>
      <c r="G416" s="2"/>
      <c r="H416" s="1"/>
      <c r="I416" s="1"/>
    </row>
    <row r="417" spans="1:9" ht="12.75">
      <c r="A417" s="2">
        <v>409</v>
      </c>
      <c r="B417" s="684"/>
      <c r="C417" s="594"/>
      <c r="D417" s="821"/>
      <c r="E417" s="117"/>
      <c r="F417" s="58"/>
      <c r="G417" s="2"/>
      <c r="H417" s="1"/>
      <c r="I417" s="1"/>
    </row>
    <row r="418" spans="1:9" ht="12.75">
      <c r="A418" s="2">
        <v>410</v>
      </c>
      <c r="B418" s="684"/>
      <c r="C418" s="594"/>
      <c r="D418" s="821"/>
      <c r="E418" s="117"/>
      <c r="F418" s="58"/>
      <c r="G418" s="2"/>
      <c r="H418" s="1"/>
      <c r="I418" s="1"/>
    </row>
    <row r="419" spans="1:9" ht="12.75">
      <c r="A419" s="2">
        <v>411</v>
      </c>
      <c r="B419" s="684"/>
      <c r="C419" s="594"/>
      <c r="D419" s="821"/>
      <c r="E419" s="117"/>
      <c r="F419" s="58"/>
      <c r="G419" s="2"/>
      <c r="H419" s="1"/>
      <c r="I419" s="1"/>
    </row>
    <row r="420" spans="1:9" ht="12.75">
      <c r="A420" s="2">
        <v>412</v>
      </c>
      <c r="B420" s="684"/>
      <c r="C420" s="594"/>
      <c r="D420" s="821"/>
      <c r="E420" s="117"/>
      <c r="F420" s="58"/>
      <c r="G420" s="2"/>
      <c r="H420" s="1"/>
      <c r="I420" s="1"/>
    </row>
    <row r="421" spans="1:9" ht="12.75">
      <c r="A421" s="2">
        <v>413</v>
      </c>
      <c r="B421" s="684"/>
      <c r="C421" s="594"/>
      <c r="D421" s="821"/>
      <c r="E421" s="117"/>
      <c r="F421" s="58"/>
      <c r="G421" s="2"/>
      <c r="H421" s="1"/>
      <c r="I421" s="1"/>
    </row>
    <row r="422" spans="1:9" ht="12.75">
      <c r="A422" s="2">
        <v>414</v>
      </c>
      <c r="B422" s="684"/>
      <c r="C422" s="594"/>
      <c r="D422" s="821"/>
      <c r="E422" s="117"/>
      <c r="F422" s="58"/>
      <c r="G422" s="2"/>
      <c r="H422" s="1"/>
      <c r="I422" s="1"/>
    </row>
    <row r="423" spans="1:9" ht="12.75">
      <c r="A423" s="2">
        <v>415</v>
      </c>
      <c r="B423" s="684"/>
      <c r="C423" s="594"/>
      <c r="D423" s="821"/>
      <c r="E423" s="117"/>
      <c r="F423" s="58"/>
      <c r="G423" s="2"/>
      <c r="H423" s="1"/>
      <c r="I423" s="1"/>
    </row>
    <row r="424" spans="1:9" ht="12.75">
      <c r="A424" s="2">
        <v>416</v>
      </c>
      <c r="B424" s="684"/>
      <c r="C424" s="594"/>
      <c r="D424" s="821"/>
      <c r="E424" s="117"/>
      <c r="F424" s="58"/>
      <c r="G424" s="2"/>
      <c r="H424" s="1"/>
      <c r="I424" s="1"/>
    </row>
    <row r="425" spans="1:9" ht="12.75">
      <c r="A425" s="2">
        <v>417</v>
      </c>
      <c r="B425" s="684"/>
      <c r="C425" s="594"/>
      <c r="D425" s="821"/>
      <c r="E425" s="117"/>
      <c r="F425" s="58"/>
      <c r="G425" s="2"/>
      <c r="H425" s="1"/>
      <c r="I425" s="1"/>
    </row>
    <row r="426" spans="1:9" ht="12.75">
      <c r="A426" s="2">
        <v>418</v>
      </c>
      <c r="B426" s="684"/>
      <c r="C426" s="594"/>
      <c r="D426" s="821"/>
      <c r="E426" s="117"/>
      <c r="F426" s="58"/>
      <c r="G426" s="2"/>
      <c r="H426" s="1"/>
      <c r="I426" s="1"/>
    </row>
    <row r="427" spans="1:9" ht="12.75">
      <c r="A427" s="2">
        <v>419</v>
      </c>
      <c r="B427" s="684"/>
      <c r="C427" s="594"/>
      <c r="D427" s="821"/>
      <c r="E427" s="117"/>
      <c r="F427" s="58"/>
      <c r="G427" s="2"/>
      <c r="H427" s="1"/>
      <c r="I427" s="1"/>
    </row>
    <row r="428" spans="1:9" ht="12.75">
      <c r="A428" s="2">
        <v>420</v>
      </c>
      <c r="B428" s="684"/>
      <c r="C428" s="594"/>
      <c r="D428" s="821"/>
      <c r="E428" s="117"/>
      <c r="F428" s="58"/>
      <c r="G428" s="2"/>
      <c r="H428" s="1"/>
      <c r="I428" s="1"/>
    </row>
    <row r="429" spans="1:9" ht="12.75">
      <c r="A429" s="2">
        <v>421</v>
      </c>
      <c r="B429" s="684"/>
      <c r="C429" s="594"/>
      <c r="D429" s="821"/>
      <c r="E429" s="117"/>
      <c r="F429" s="58"/>
      <c r="G429" s="2"/>
      <c r="H429" s="1"/>
      <c r="I429" s="1"/>
    </row>
    <row r="430" spans="1:9" ht="12.75">
      <c r="A430" s="2">
        <v>422</v>
      </c>
      <c r="B430" s="684"/>
      <c r="C430" s="594"/>
      <c r="D430" s="821"/>
      <c r="E430" s="117"/>
      <c r="F430" s="58"/>
      <c r="G430" s="2"/>
      <c r="H430" s="1"/>
      <c r="I430" s="1"/>
    </row>
    <row r="431" spans="1:9" ht="12.75">
      <c r="A431" s="2">
        <v>423</v>
      </c>
      <c r="B431" s="684"/>
      <c r="C431" s="594"/>
      <c r="D431" s="821"/>
      <c r="E431" s="117"/>
      <c r="F431" s="58"/>
      <c r="G431" s="2"/>
      <c r="H431" s="1"/>
      <c r="I431" s="1"/>
    </row>
    <row r="432" spans="1:9" ht="12.75">
      <c r="A432" s="2">
        <v>424</v>
      </c>
      <c r="B432" s="684"/>
      <c r="C432" s="594"/>
      <c r="D432" s="821"/>
      <c r="E432" s="117"/>
      <c r="F432" s="58"/>
      <c r="G432" s="2"/>
      <c r="H432" s="1"/>
      <c r="I432" s="1"/>
    </row>
    <row r="433" spans="1:9" ht="12.75">
      <c r="A433" s="2">
        <v>425</v>
      </c>
      <c r="B433" s="684"/>
      <c r="C433" s="594"/>
      <c r="D433" s="821"/>
      <c r="E433" s="117"/>
      <c r="F433" s="58"/>
      <c r="G433" s="2"/>
      <c r="H433" s="1"/>
      <c r="I433" s="1"/>
    </row>
    <row r="434" spans="1:9" ht="12.75">
      <c r="A434" s="2">
        <v>426</v>
      </c>
      <c r="B434" s="684"/>
      <c r="C434" s="594"/>
      <c r="D434" s="821"/>
      <c r="E434" s="117"/>
      <c r="F434" s="58"/>
      <c r="G434" s="2"/>
      <c r="H434" s="1"/>
      <c r="I434" s="1"/>
    </row>
    <row r="435" spans="1:9" ht="12.75">
      <c r="A435" s="2">
        <v>427</v>
      </c>
      <c r="B435" s="684"/>
      <c r="C435" s="594"/>
      <c r="D435" s="821"/>
      <c r="E435" s="117"/>
      <c r="F435" s="58"/>
      <c r="G435" s="2"/>
      <c r="H435" s="1"/>
      <c r="I435" s="1"/>
    </row>
    <row r="436" spans="1:9" ht="12.75">
      <c r="A436" s="2">
        <v>428</v>
      </c>
      <c r="B436" s="684"/>
      <c r="C436" s="594"/>
      <c r="D436" s="821"/>
      <c r="E436" s="117"/>
      <c r="F436" s="58"/>
      <c r="G436" s="2"/>
      <c r="H436" s="1"/>
      <c r="I436" s="1"/>
    </row>
    <row r="437" spans="1:9" ht="12.75">
      <c r="A437" s="2">
        <v>429</v>
      </c>
      <c r="B437" s="684"/>
      <c r="C437" s="594"/>
      <c r="D437" s="821"/>
      <c r="E437" s="117"/>
      <c r="F437" s="58"/>
      <c r="G437" s="2"/>
      <c r="H437" s="1"/>
      <c r="I437" s="1"/>
    </row>
    <row r="438" spans="1:9" ht="12.75">
      <c r="A438" s="2">
        <v>430</v>
      </c>
      <c r="B438" s="684"/>
      <c r="C438" s="594"/>
      <c r="D438" s="821"/>
      <c r="E438" s="117"/>
      <c r="F438" s="58"/>
      <c r="G438" s="2"/>
      <c r="H438" s="1"/>
      <c r="I438" s="1"/>
    </row>
    <row r="439" spans="1:9" ht="12.75">
      <c r="A439" s="2">
        <v>431</v>
      </c>
      <c r="B439" s="684"/>
      <c r="C439" s="594"/>
      <c r="D439" s="821"/>
      <c r="E439" s="117"/>
      <c r="F439" s="58"/>
      <c r="G439" s="2"/>
      <c r="H439" s="1"/>
      <c r="I439" s="1"/>
    </row>
    <row r="440" spans="1:9" ht="12.75">
      <c r="A440" s="2">
        <v>432</v>
      </c>
      <c r="B440" s="684"/>
      <c r="C440" s="594"/>
      <c r="D440" s="821"/>
      <c r="E440" s="117"/>
      <c r="F440" s="58"/>
      <c r="G440" s="2"/>
      <c r="H440" s="1"/>
      <c r="I440" s="1"/>
    </row>
    <row r="441" spans="1:9" ht="12.75">
      <c r="A441" s="2">
        <v>433</v>
      </c>
      <c r="B441" s="684"/>
      <c r="C441" s="594"/>
      <c r="D441" s="821"/>
      <c r="E441" s="117"/>
      <c r="F441" s="58"/>
      <c r="G441" s="2"/>
      <c r="H441" s="1"/>
      <c r="I441" s="1"/>
    </row>
    <row r="442" spans="1:9" ht="12.75">
      <c r="A442" s="2">
        <v>434</v>
      </c>
      <c r="B442" s="684"/>
      <c r="C442" s="594"/>
      <c r="D442" s="821"/>
      <c r="E442" s="117"/>
      <c r="F442" s="58"/>
      <c r="G442" s="2"/>
      <c r="H442" s="1"/>
      <c r="I442" s="1"/>
    </row>
    <row r="443" spans="1:9" ht="12.75">
      <c r="A443" s="2">
        <v>435</v>
      </c>
      <c r="B443" s="684"/>
      <c r="C443" s="594"/>
      <c r="D443" s="821"/>
      <c r="E443" s="117"/>
      <c r="F443" s="58"/>
      <c r="G443" s="2"/>
      <c r="H443" s="1"/>
      <c r="I443" s="1"/>
    </row>
    <row r="444" spans="1:9" ht="12.75">
      <c r="A444" s="2">
        <v>436</v>
      </c>
      <c r="B444" s="684"/>
      <c r="C444" s="594"/>
      <c r="D444" s="821"/>
      <c r="E444" s="117"/>
      <c r="F444" s="58"/>
      <c r="G444" s="2"/>
      <c r="H444" s="1"/>
      <c r="I444" s="1"/>
    </row>
    <row r="445" spans="1:9" ht="12.75">
      <c r="A445" s="2">
        <v>437</v>
      </c>
      <c r="B445" s="684"/>
      <c r="C445" s="594"/>
      <c r="D445" s="821"/>
      <c r="E445" s="117"/>
      <c r="F445" s="58"/>
      <c r="G445" s="2"/>
      <c r="H445" s="1"/>
      <c r="I445" s="1"/>
    </row>
    <row r="446" spans="1:9" ht="12.75">
      <c r="A446" s="2">
        <v>438</v>
      </c>
      <c r="B446" s="684"/>
      <c r="C446" s="594"/>
      <c r="D446" s="821"/>
      <c r="E446" s="117"/>
      <c r="F446" s="58"/>
      <c r="G446" s="2"/>
      <c r="H446" s="1"/>
      <c r="I446" s="1"/>
    </row>
    <row r="447" spans="1:9" ht="12.75">
      <c r="A447" s="2">
        <v>439</v>
      </c>
      <c r="B447" s="684"/>
      <c r="C447" s="594"/>
      <c r="D447" s="821"/>
      <c r="E447" s="117"/>
      <c r="F447" s="58"/>
      <c r="G447" s="2"/>
      <c r="H447" s="1"/>
      <c r="I447" s="1"/>
    </row>
    <row r="448" spans="1:9" ht="12.75">
      <c r="A448" s="2">
        <v>440</v>
      </c>
      <c r="B448" s="684"/>
      <c r="C448" s="594"/>
      <c r="D448" s="821"/>
      <c r="E448" s="117"/>
      <c r="F448" s="58"/>
      <c r="G448" s="2"/>
      <c r="H448" s="1"/>
      <c r="I448" s="1"/>
    </row>
    <row r="449" spans="1:9" ht="12.75">
      <c r="A449" s="2">
        <v>441</v>
      </c>
      <c r="B449" s="684"/>
      <c r="C449" s="594"/>
      <c r="D449" s="821"/>
      <c r="E449" s="117"/>
      <c r="F449" s="58"/>
      <c r="G449" s="2"/>
      <c r="H449" s="1"/>
      <c r="I449" s="1"/>
    </row>
    <row r="450" spans="1:9" ht="12.75">
      <c r="A450" s="2">
        <v>442</v>
      </c>
      <c r="B450" s="684"/>
      <c r="C450" s="594"/>
      <c r="D450" s="821"/>
      <c r="E450" s="117"/>
      <c r="F450" s="58"/>
      <c r="G450" s="2"/>
      <c r="H450" s="1"/>
      <c r="I450" s="1"/>
    </row>
    <row r="451" spans="1:9" ht="12.75">
      <c r="A451" s="2">
        <v>443</v>
      </c>
      <c r="B451" s="684"/>
      <c r="C451" s="594"/>
      <c r="D451" s="821"/>
      <c r="E451" s="117"/>
      <c r="F451" s="58"/>
      <c r="G451" s="2"/>
      <c r="H451" s="1"/>
      <c r="I451" s="1"/>
    </row>
    <row r="452" spans="1:9" ht="12.75">
      <c r="A452" s="2">
        <v>444</v>
      </c>
      <c r="B452" s="684"/>
      <c r="C452" s="594"/>
      <c r="D452" s="821"/>
      <c r="E452" s="117"/>
      <c r="F452" s="58"/>
      <c r="G452" s="2"/>
      <c r="H452" s="1"/>
      <c r="I452" s="1"/>
    </row>
    <row r="453" spans="1:9" ht="12.75">
      <c r="A453" s="2">
        <v>445</v>
      </c>
      <c r="B453" s="684"/>
      <c r="C453" s="594"/>
      <c r="D453" s="821"/>
      <c r="E453" s="117"/>
      <c r="F453" s="58"/>
      <c r="G453" s="2"/>
      <c r="H453" s="1"/>
      <c r="I453" s="1"/>
    </row>
    <row r="454" spans="1:9" ht="12.75">
      <c r="A454" s="2">
        <v>446</v>
      </c>
      <c r="B454" s="684"/>
      <c r="C454" s="594"/>
      <c r="D454" s="821"/>
      <c r="E454" s="117"/>
      <c r="F454" s="58"/>
      <c r="G454" s="2"/>
      <c r="H454" s="1"/>
      <c r="I454" s="1"/>
    </row>
    <row r="455" spans="1:9" ht="12.75">
      <c r="A455" s="2">
        <v>447</v>
      </c>
      <c r="B455" s="684"/>
      <c r="C455" s="594"/>
      <c r="D455" s="821"/>
      <c r="E455" s="117"/>
      <c r="F455" s="58"/>
      <c r="G455" s="2"/>
      <c r="H455" s="1"/>
      <c r="I455" s="1"/>
    </row>
    <row r="456" spans="1:9" ht="12.75">
      <c r="A456" s="2">
        <v>448</v>
      </c>
      <c r="B456" s="684"/>
      <c r="C456" s="594"/>
      <c r="D456" s="821"/>
      <c r="E456" s="117"/>
      <c r="F456" s="58"/>
      <c r="G456" s="2"/>
      <c r="H456" s="1"/>
      <c r="I456" s="1"/>
    </row>
    <row r="457" spans="1:9" ht="12.75">
      <c r="A457" s="2">
        <v>449</v>
      </c>
      <c r="B457" s="684"/>
      <c r="C457" s="594"/>
      <c r="D457" s="821"/>
      <c r="E457" s="117"/>
      <c r="F457" s="58"/>
      <c r="G457" s="2"/>
      <c r="H457" s="1"/>
      <c r="I457" s="1"/>
    </row>
    <row r="458" spans="1:9" ht="12.75">
      <c r="A458" s="2">
        <v>450</v>
      </c>
      <c r="B458" s="684"/>
      <c r="C458" s="594"/>
      <c r="D458" s="821"/>
      <c r="E458" s="117"/>
      <c r="F458" s="58"/>
      <c r="G458" s="2"/>
      <c r="H458" s="1"/>
      <c r="I458" s="1"/>
    </row>
    <row r="459" spans="1:9" ht="12.75">
      <c r="A459" s="2">
        <v>451</v>
      </c>
      <c r="B459" s="684"/>
      <c r="C459" s="594"/>
      <c r="D459" s="821"/>
      <c r="E459" s="117"/>
      <c r="F459" s="58"/>
      <c r="G459" s="2"/>
      <c r="H459" s="1"/>
      <c r="I459" s="1"/>
    </row>
    <row r="460" spans="1:9" ht="12.75">
      <c r="A460" s="2">
        <v>452</v>
      </c>
      <c r="B460" s="684"/>
      <c r="C460" s="594"/>
      <c r="D460" s="821"/>
      <c r="E460" s="117"/>
      <c r="F460" s="58"/>
      <c r="G460" s="2"/>
      <c r="H460" s="1"/>
      <c r="I460" s="1"/>
    </row>
    <row r="461" spans="1:9" ht="12.75">
      <c r="A461" s="2">
        <v>453</v>
      </c>
      <c r="B461" s="684"/>
      <c r="C461" s="594"/>
      <c r="D461" s="821"/>
      <c r="E461" s="117"/>
      <c r="F461" s="58"/>
      <c r="G461" s="2"/>
      <c r="H461" s="1"/>
      <c r="I461" s="1"/>
    </row>
  </sheetData>
  <sheetProtection/>
  <mergeCells count="12">
    <mergeCell ref="A7:A9"/>
    <mergeCell ref="B7:B9"/>
    <mergeCell ref="C7:G7"/>
    <mergeCell ref="C8:G8"/>
    <mergeCell ref="E1:G1"/>
    <mergeCell ref="E2:G2"/>
    <mergeCell ref="E3:G3"/>
    <mergeCell ref="B5:F5"/>
    <mergeCell ref="H241:I241"/>
    <mergeCell ref="H93:I93"/>
    <mergeCell ref="H54:L54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4"/>
  <sheetViews>
    <sheetView zoomScalePageLayoutView="0" workbookViewId="0" topLeftCell="A127">
      <selection activeCell="A169" sqref="A169:G169"/>
    </sheetView>
  </sheetViews>
  <sheetFormatPr defaultColWidth="9.00390625" defaultRowHeight="12.75"/>
  <cols>
    <col min="1" max="1" width="4.00390625" style="0" bestFit="1" customWidth="1"/>
    <col min="2" max="2" width="28.375" style="802" customWidth="1"/>
    <col min="3" max="3" width="13.625" style="833" customWidth="1"/>
    <col min="4" max="4" width="10.125" style="39" customWidth="1"/>
    <col min="5" max="5" width="9.125" style="803" customWidth="1"/>
    <col min="6" max="6" width="12.75390625" style="107" bestFit="1" customWidth="1"/>
    <col min="7" max="7" width="9.75390625" style="0" customWidth="1"/>
    <col min="8" max="8" width="9.375" style="0" customWidth="1"/>
  </cols>
  <sheetData>
    <row r="1" spans="4:9" ht="17.25" customHeight="1">
      <c r="D1" s="32"/>
      <c r="E1" s="987" t="s">
        <v>1340</v>
      </c>
      <c r="F1" s="987"/>
      <c r="G1" s="987"/>
      <c r="H1" s="9"/>
      <c r="I1" s="1"/>
    </row>
    <row r="2" spans="4:9" ht="12.75">
      <c r="D2" s="32"/>
      <c r="E2" s="987" t="s">
        <v>1333</v>
      </c>
      <c r="F2" s="987"/>
      <c r="G2" s="987"/>
      <c r="H2" s="6"/>
      <c r="I2" s="1"/>
    </row>
    <row r="3" spans="1:9" ht="12.75" customHeight="1">
      <c r="A3" s="12"/>
      <c r="D3" s="751"/>
      <c r="E3" s="988" t="s">
        <v>1626</v>
      </c>
      <c r="F3" s="988"/>
      <c r="G3" s="988"/>
      <c r="H3" s="25"/>
      <c r="I3" s="1"/>
    </row>
    <row r="4" spans="1:9" ht="12.75">
      <c r="A4" s="12"/>
      <c r="D4" s="751"/>
      <c r="F4" s="17"/>
      <c r="G4" s="18"/>
      <c r="H4" s="25"/>
      <c r="I4" s="1"/>
    </row>
    <row r="5" spans="1:9" ht="36" customHeight="1">
      <c r="A5" s="12"/>
      <c r="B5" s="989" t="s">
        <v>1324</v>
      </c>
      <c r="C5" s="990"/>
      <c r="D5" s="990"/>
      <c r="E5" s="990"/>
      <c r="F5" s="990"/>
      <c r="G5" s="18"/>
      <c r="H5" s="6"/>
      <c r="I5" s="1"/>
    </row>
    <row r="6" spans="1:9" ht="15" customHeight="1">
      <c r="A6" s="12"/>
      <c r="D6" s="751"/>
      <c r="F6" s="17"/>
      <c r="G6" s="18"/>
      <c r="H6" s="10"/>
      <c r="I6" s="1"/>
    </row>
    <row r="7" spans="1:9" ht="12.75">
      <c r="A7" s="980" t="s">
        <v>1334</v>
      </c>
      <c r="B7" s="1087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9.75" customHeight="1">
      <c r="A8" s="980"/>
      <c r="B8" s="1087"/>
      <c r="C8" s="984" t="s">
        <v>1339</v>
      </c>
      <c r="D8" s="984"/>
      <c r="E8" s="984"/>
      <c r="F8" s="984"/>
      <c r="G8" s="984"/>
      <c r="H8" s="1"/>
      <c r="I8" s="1"/>
    </row>
    <row r="9" spans="1:9" ht="27.75" customHeight="1">
      <c r="A9" s="980"/>
      <c r="B9" s="1087"/>
      <c r="C9" s="832" t="s">
        <v>1335</v>
      </c>
      <c r="D9" s="752" t="s">
        <v>1336</v>
      </c>
      <c r="E9" s="804" t="s">
        <v>1337</v>
      </c>
      <c r="F9" s="22" t="s">
        <v>1338</v>
      </c>
      <c r="G9" s="23" t="s">
        <v>1320</v>
      </c>
      <c r="H9" s="1"/>
      <c r="I9" s="1"/>
    </row>
    <row r="10" spans="1:9" ht="13.5" customHeight="1">
      <c r="A10" s="2">
        <v>1</v>
      </c>
      <c r="B10" s="42" t="s">
        <v>6</v>
      </c>
      <c r="C10" s="832"/>
      <c r="D10" s="753">
        <v>41578</v>
      </c>
      <c r="E10" s="805">
        <v>615</v>
      </c>
      <c r="F10" s="58">
        <v>500000</v>
      </c>
      <c r="G10" s="2"/>
      <c r="H10" s="1"/>
      <c r="I10" s="1"/>
    </row>
    <row r="11" spans="1:9" ht="12.75">
      <c r="A11" s="2">
        <v>2</v>
      </c>
      <c r="B11" s="42" t="s">
        <v>475</v>
      </c>
      <c r="C11" s="832"/>
      <c r="D11" s="754">
        <v>41578</v>
      </c>
      <c r="E11" s="805">
        <v>673</v>
      </c>
      <c r="F11" s="58">
        <v>50000</v>
      </c>
      <c r="G11" s="2"/>
      <c r="H11" s="1"/>
      <c r="I11" s="1"/>
    </row>
    <row r="12" spans="1:9" ht="12.75">
      <c r="A12" s="2">
        <v>3</v>
      </c>
      <c r="B12" s="42" t="s">
        <v>476</v>
      </c>
      <c r="C12" s="834"/>
      <c r="D12" s="755">
        <v>41578</v>
      </c>
      <c r="E12" s="805">
        <v>1</v>
      </c>
      <c r="F12" s="58">
        <v>100000</v>
      </c>
      <c r="G12" s="2"/>
      <c r="H12" s="1"/>
      <c r="I12" s="1"/>
    </row>
    <row r="13" spans="1:9" ht="12.75">
      <c r="A13" s="2">
        <v>4</v>
      </c>
      <c r="B13" s="42" t="s">
        <v>926</v>
      </c>
      <c r="C13" s="832"/>
      <c r="D13" s="754">
        <v>41578</v>
      </c>
      <c r="E13" s="805">
        <v>732</v>
      </c>
      <c r="F13" s="58">
        <v>5000</v>
      </c>
      <c r="G13" s="2"/>
      <c r="H13" s="1"/>
      <c r="I13" s="1"/>
    </row>
    <row r="14" spans="1:9" ht="12.75">
      <c r="A14" s="2">
        <v>5</v>
      </c>
      <c r="B14" s="42" t="s">
        <v>477</v>
      </c>
      <c r="C14" s="832"/>
      <c r="D14" s="755">
        <v>41577</v>
      </c>
      <c r="E14" s="805">
        <v>3</v>
      </c>
      <c r="F14" s="58">
        <v>10000</v>
      </c>
      <c r="G14" s="2"/>
      <c r="H14" s="1"/>
      <c r="I14" s="1"/>
    </row>
    <row r="15" spans="1:9" ht="12.75">
      <c r="A15" s="2">
        <v>6</v>
      </c>
      <c r="B15" s="417" t="s">
        <v>478</v>
      </c>
      <c r="C15" s="832"/>
      <c r="D15" s="754">
        <v>41578</v>
      </c>
      <c r="E15" s="805">
        <v>229</v>
      </c>
      <c r="F15" s="58">
        <v>300000</v>
      </c>
      <c r="G15" s="2"/>
      <c r="H15" s="1"/>
      <c r="I15" s="1"/>
    </row>
    <row r="16" spans="1:9" ht="24">
      <c r="A16" s="2">
        <v>7</v>
      </c>
      <c r="B16" s="42" t="s">
        <v>480</v>
      </c>
      <c r="C16" s="832"/>
      <c r="D16" s="755">
        <v>41578</v>
      </c>
      <c r="E16" s="805">
        <v>253</v>
      </c>
      <c r="F16" s="58">
        <v>10000</v>
      </c>
      <c r="G16" s="2"/>
      <c r="H16" s="1"/>
      <c r="I16" s="1"/>
    </row>
    <row r="17" spans="1:9" ht="12.75">
      <c r="A17" s="2">
        <v>8</v>
      </c>
      <c r="B17" s="42" t="s">
        <v>481</v>
      </c>
      <c r="C17" s="832"/>
      <c r="D17" s="754">
        <v>41578</v>
      </c>
      <c r="E17" s="805">
        <v>171</v>
      </c>
      <c r="F17" s="58">
        <v>10000</v>
      </c>
      <c r="G17" s="2"/>
      <c r="H17" s="1"/>
      <c r="I17" s="1"/>
    </row>
    <row r="18" spans="1:9" ht="12.75">
      <c r="A18" s="2">
        <v>9</v>
      </c>
      <c r="B18" s="42" t="s">
        <v>482</v>
      </c>
      <c r="C18" s="832"/>
      <c r="D18" s="755">
        <v>41577</v>
      </c>
      <c r="E18" s="805">
        <v>62</v>
      </c>
      <c r="F18" s="58">
        <v>200000</v>
      </c>
      <c r="G18" s="2"/>
      <c r="H18" s="1"/>
      <c r="I18" s="1"/>
    </row>
    <row r="19" spans="1:9" ht="12.75">
      <c r="A19" s="2">
        <v>10</v>
      </c>
      <c r="B19" s="42" t="s">
        <v>483</v>
      </c>
      <c r="C19" s="832"/>
      <c r="D19" s="754">
        <v>41578</v>
      </c>
      <c r="E19" s="805">
        <v>25</v>
      </c>
      <c r="F19" s="58">
        <v>500000</v>
      </c>
      <c r="G19" s="2"/>
      <c r="H19" s="1"/>
      <c r="I19" s="1"/>
    </row>
    <row r="20" spans="1:9" ht="24">
      <c r="A20" s="2">
        <v>11</v>
      </c>
      <c r="B20" s="42" t="s">
        <v>484</v>
      </c>
      <c r="C20" s="832"/>
      <c r="D20" s="755">
        <v>41578</v>
      </c>
      <c r="E20" s="805">
        <v>965</v>
      </c>
      <c r="F20" s="58">
        <v>10000</v>
      </c>
      <c r="G20" s="2"/>
      <c r="H20" s="1"/>
      <c r="I20" s="1"/>
    </row>
    <row r="21" spans="1:11" ht="13.5" thickBot="1">
      <c r="A21" s="442">
        <v>12</v>
      </c>
      <c r="B21" s="736" t="s">
        <v>1474</v>
      </c>
      <c r="C21" s="835" t="s">
        <v>485</v>
      </c>
      <c r="D21" s="758">
        <v>41576</v>
      </c>
      <c r="E21" s="809">
        <v>468</v>
      </c>
      <c r="F21" s="539">
        <v>100000</v>
      </c>
      <c r="G21" s="442"/>
      <c r="H21" s="443"/>
      <c r="I21" s="443"/>
      <c r="J21" s="443"/>
      <c r="K21" s="443"/>
    </row>
    <row r="22" spans="1:9" ht="24">
      <c r="A22" s="137">
        <v>13</v>
      </c>
      <c r="B22" s="807" t="s">
        <v>59</v>
      </c>
      <c r="C22" s="836"/>
      <c r="D22" s="756">
        <v>41579</v>
      </c>
      <c r="E22" s="808">
        <v>937</v>
      </c>
      <c r="F22" s="143">
        <v>10000</v>
      </c>
      <c r="G22" s="137"/>
      <c r="H22" s="1"/>
      <c r="I22" s="1"/>
    </row>
    <row r="23" spans="1:9" ht="24">
      <c r="A23" s="2">
        <v>14</v>
      </c>
      <c r="B23" s="42" t="s">
        <v>60</v>
      </c>
      <c r="C23" s="832"/>
      <c r="D23" s="754">
        <v>41579</v>
      </c>
      <c r="E23" s="805">
        <v>525</v>
      </c>
      <c r="F23" s="58">
        <v>10000</v>
      </c>
      <c r="G23" s="2"/>
      <c r="H23" s="1"/>
      <c r="I23" s="1"/>
    </row>
    <row r="24" spans="1:9" ht="12.75">
      <c r="A24" s="2">
        <v>15</v>
      </c>
      <c r="B24" s="42" t="s">
        <v>451</v>
      </c>
      <c r="C24" s="832"/>
      <c r="D24" s="756">
        <v>41579</v>
      </c>
      <c r="E24" s="805">
        <v>719</v>
      </c>
      <c r="F24" s="58">
        <v>300000</v>
      </c>
      <c r="G24" s="2"/>
      <c r="H24" s="1"/>
      <c r="I24" s="1"/>
    </row>
    <row r="25" spans="1:9" ht="12.75">
      <c r="A25" s="2">
        <v>16</v>
      </c>
      <c r="B25" s="42" t="s">
        <v>61</v>
      </c>
      <c r="C25" s="832"/>
      <c r="D25" s="754">
        <v>41579</v>
      </c>
      <c r="E25" s="805">
        <v>309</v>
      </c>
      <c r="F25" s="58">
        <v>300000</v>
      </c>
      <c r="G25" s="2"/>
      <c r="H25" s="1"/>
      <c r="I25" s="1"/>
    </row>
    <row r="26" spans="1:9" ht="22.5">
      <c r="A26" s="2">
        <v>17</v>
      </c>
      <c r="B26" s="154" t="s">
        <v>62</v>
      </c>
      <c r="C26" s="832"/>
      <c r="D26" s="756">
        <v>41579</v>
      </c>
      <c r="E26" s="805">
        <v>420</v>
      </c>
      <c r="F26" s="58">
        <v>10000</v>
      </c>
      <c r="G26" s="2"/>
      <c r="H26" s="1"/>
      <c r="I26" s="1"/>
    </row>
    <row r="27" spans="1:9" ht="12.75">
      <c r="A27" s="2">
        <v>18</v>
      </c>
      <c r="B27" s="42" t="s">
        <v>63</v>
      </c>
      <c r="C27" s="832"/>
      <c r="D27" s="754">
        <v>41579</v>
      </c>
      <c r="E27" s="805">
        <v>142</v>
      </c>
      <c r="F27" s="58">
        <v>5000</v>
      </c>
      <c r="G27" s="2"/>
      <c r="H27" s="1"/>
      <c r="I27" s="1"/>
    </row>
    <row r="28" spans="1:9" ht="12.75">
      <c r="A28" s="2">
        <v>19</v>
      </c>
      <c r="B28" s="154" t="s">
        <v>64</v>
      </c>
      <c r="C28" s="832" t="s">
        <v>66</v>
      </c>
      <c r="D28" s="756">
        <v>41569</v>
      </c>
      <c r="E28" s="805">
        <v>844</v>
      </c>
      <c r="F28" s="58">
        <v>10000</v>
      </c>
      <c r="G28" s="2"/>
      <c r="H28" s="1"/>
      <c r="I28" s="1"/>
    </row>
    <row r="29" spans="1:9" ht="12.75">
      <c r="A29" s="2">
        <v>20</v>
      </c>
      <c r="B29" s="154" t="s">
        <v>64</v>
      </c>
      <c r="C29" s="832" t="s">
        <v>65</v>
      </c>
      <c r="D29" s="756">
        <v>41569</v>
      </c>
      <c r="E29" s="806">
        <v>845</v>
      </c>
      <c r="F29" s="58">
        <v>10000</v>
      </c>
      <c r="G29" s="2"/>
      <c r="H29" s="1"/>
      <c r="I29" s="1"/>
    </row>
    <row r="30" spans="1:11" ht="13.5" thickBot="1">
      <c r="A30" s="442">
        <v>21</v>
      </c>
      <c r="B30" s="757" t="s">
        <v>64</v>
      </c>
      <c r="C30" s="835" t="s">
        <v>67</v>
      </c>
      <c r="D30" s="769">
        <v>41569</v>
      </c>
      <c r="E30" s="838">
        <v>846</v>
      </c>
      <c r="F30" s="539">
        <v>10000</v>
      </c>
      <c r="G30" s="442"/>
      <c r="H30" s="443"/>
      <c r="I30" s="443"/>
      <c r="J30" s="443"/>
      <c r="K30" s="443"/>
    </row>
    <row r="31" spans="1:9" ht="12.75" customHeight="1">
      <c r="A31" s="137">
        <v>22</v>
      </c>
      <c r="B31" s="417" t="s">
        <v>1376</v>
      </c>
      <c r="C31" s="836"/>
      <c r="D31" s="837">
        <v>41583</v>
      </c>
      <c r="E31" s="808">
        <v>581</v>
      </c>
      <c r="F31" s="143">
        <v>10000</v>
      </c>
      <c r="G31" s="137"/>
      <c r="H31" s="1"/>
      <c r="I31" s="1"/>
    </row>
    <row r="32" spans="1:9" ht="12.75">
      <c r="A32" s="2">
        <v>23</v>
      </c>
      <c r="B32" s="42" t="s">
        <v>937</v>
      </c>
      <c r="C32" s="832"/>
      <c r="D32" s="756">
        <v>41583</v>
      </c>
      <c r="E32" s="805">
        <v>537</v>
      </c>
      <c r="F32" s="58">
        <v>10000</v>
      </c>
      <c r="G32" s="2"/>
      <c r="H32" s="1"/>
      <c r="I32" s="1"/>
    </row>
    <row r="33" spans="1:9" ht="12.75">
      <c r="A33" s="2">
        <v>24</v>
      </c>
      <c r="B33" s="42" t="s">
        <v>450</v>
      </c>
      <c r="C33" s="832"/>
      <c r="D33" s="837">
        <v>41583</v>
      </c>
      <c r="E33" s="805">
        <v>718</v>
      </c>
      <c r="F33" s="58">
        <v>100000</v>
      </c>
      <c r="G33" s="2"/>
      <c r="H33" s="1"/>
      <c r="I33" s="1"/>
    </row>
    <row r="34" spans="1:9" ht="22.5">
      <c r="A34" s="2">
        <v>25</v>
      </c>
      <c r="B34" s="154" t="s">
        <v>1377</v>
      </c>
      <c r="C34" s="832"/>
      <c r="D34" s="756">
        <v>41583</v>
      </c>
      <c r="E34" s="805">
        <v>117</v>
      </c>
      <c r="F34" s="58">
        <v>240000</v>
      </c>
      <c r="G34" s="2"/>
      <c r="H34" s="1"/>
      <c r="I34" s="1"/>
    </row>
    <row r="35" spans="1:9" ht="22.5">
      <c r="A35" s="2">
        <v>26</v>
      </c>
      <c r="B35" s="154" t="s">
        <v>1377</v>
      </c>
      <c r="C35" s="832"/>
      <c r="D35" s="837">
        <v>41583</v>
      </c>
      <c r="E35" s="805">
        <v>116</v>
      </c>
      <c r="F35" s="58">
        <v>240000</v>
      </c>
      <c r="G35" s="2"/>
      <c r="H35" s="1"/>
      <c r="I35" s="1"/>
    </row>
    <row r="36" spans="1:9" s="163" customFormat="1" ht="22.5">
      <c r="A36" s="41">
        <v>27</v>
      </c>
      <c r="B36" s="770" t="s">
        <v>1379</v>
      </c>
      <c r="C36" s="832"/>
      <c r="D36" s="868">
        <v>41583</v>
      </c>
      <c r="E36" s="869">
        <v>453</v>
      </c>
      <c r="F36" s="65">
        <v>80000</v>
      </c>
      <c r="G36" s="41" t="s">
        <v>533</v>
      </c>
      <c r="H36" s="162"/>
      <c r="I36" s="162"/>
    </row>
    <row r="37" spans="1:9" ht="12.75">
      <c r="A37" s="2">
        <v>28</v>
      </c>
      <c r="B37" s="42" t="s">
        <v>451</v>
      </c>
      <c r="C37" s="832"/>
      <c r="D37" s="837">
        <v>41583</v>
      </c>
      <c r="E37" s="805">
        <v>720</v>
      </c>
      <c r="F37" s="58">
        <v>300000</v>
      </c>
      <c r="G37" s="2"/>
      <c r="H37" s="1"/>
      <c r="I37" s="1"/>
    </row>
    <row r="38" spans="1:9" ht="12.75">
      <c r="A38" s="2">
        <v>29</v>
      </c>
      <c r="B38" s="42" t="s">
        <v>1380</v>
      </c>
      <c r="C38" s="832"/>
      <c r="D38" s="756">
        <v>41583</v>
      </c>
      <c r="E38" s="805">
        <v>955</v>
      </c>
      <c r="F38" s="58">
        <v>10000</v>
      </c>
      <c r="G38" s="2"/>
      <c r="H38" s="1"/>
      <c r="I38" s="1"/>
    </row>
    <row r="39" spans="1:9" ht="12.75">
      <c r="A39" s="2">
        <v>30</v>
      </c>
      <c r="B39" s="154" t="s">
        <v>1381</v>
      </c>
      <c r="C39" s="832"/>
      <c r="D39" s="837">
        <v>41583</v>
      </c>
      <c r="E39" s="805">
        <v>248</v>
      </c>
      <c r="F39" s="58">
        <v>10000</v>
      </c>
      <c r="G39" s="2"/>
      <c r="H39" s="1"/>
      <c r="I39" s="1"/>
    </row>
    <row r="40" spans="1:9" ht="24">
      <c r="A40" s="2">
        <v>31</v>
      </c>
      <c r="B40" s="42" t="s">
        <v>1382</v>
      </c>
      <c r="C40" s="832"/>
      <c r="D40" s="756">
        <v>41583</v>
      </c>
      <c r="E40" s="805">
        <v>6</v>
      </c>
      <c r="F40" s="58">
        <v>100000</v>
      </c>
      <c r="G40" s="2"/>
      <c r="H40" s="1"/>
      <c r="I40" s="1"/>
    </row>
    <row r="41" spans="1:11" ht="13.5" thickBot="1">
      <c r="A41" s="442">
        <v>32</v>
      </c>
      <c r="B41" s="736" t="s">
        <v>1383</v>
      </c>
      <c r="C41" s="835"/>
      <c r="D41" s="839">
        <v>41583</v>
      </c>
      <c r="E41" s="809">
        <v>219</v>
      </c>
      <c r="F41" s="539">
        <v>500000</v>
      </c>
      <c r="G41" s="442"/>
      <c r="H41" s="443"/>
      <c r="I41" s="443"/>
      <c r="J41" s="443"/>
      <c r="K41" s="443"/>
    </row>
    <row r="42" spans="1:9" ht="12.75">
      <c r="A42" s="137">
        <v>33</v>
      </c>
      <c r="B42" s="807" t="s">
        <v>634</v>
      </c>
      <c r="C42" s="836"/>
      <c r="D42" s="756">
        <v>41584</v>
      </c>
      <c r="E42" s="808">
        <v>741</v>
      </c>
      <c r="F42" s="143">
        <v>300000</v>
      </c>
      <c r="G42" s="137"/>
      <c r="H42" s="1"/>
      <c r="I42" s="1"/>
    </row>
    <row r="43" spans="1:9" ht="12.75">
      <c r="A43" s="2">
        <v>34</v>
      </c>
      <c r="B43" s="42" t="s">
        <v>806</v>
      </c>
      <c r="C43" s="832"/>
      <c r="D43" s="837">
        <v>41584</v>
      </c>
      <c r="E43" s="805">
        <v>253</v>
      </c>
      <c r="F43" s="58">
        <v>100000</v>
      </c>
      <c r="G43" s="2"/>
      <c r="H43" s="1"/>
      <c r="I43" s="1"/>
    </row>
    <row r="44" spans="1:9" ht="12.75">
      <c r="A44" s="2">
        <v>35</v>
      </c>
      <c r="B44" s="42" t="s">
        <v>807</v>
      </c>
      <c r="C44" s="832"/>
      <c r="D44" s="756">
        <v>41584</v>
      </c>
      <c r="E44" s="805">
        <v>1</v>
      </c>
      <c r="F44" s="58">
        <v>100000</v>
      </c>
      <c r="G44" s="2"/>
      <c r="H44" s="1"/>
      <c r="I44" s="1"/>
    </row>
    <row r="45" spans="1:9" ht="12.75">
      <c r="A45" s="2">
        <v>36</v>
      </c>
      <c r="B45" s="42" t="s">
        <v>808</v>
      </c>
      <c r="C45" s="832"/>
      <c r="D45" s="837">
        <v>41584</v>
      </c>
      <c r="E45" s="805">
        <v>133</v>
      </c>
      <c r="F45" s="58">
        <v>10000</v>
      </c>
      <c r="G45" s="2"/>
      <c r="H45" s="1"/>
      <c r="I45" s="1"/>
    </row>
    <row r="46" spans="1:9" ht="24">
      <c r="A46" s="2">
        <v>37</v>
      </c>
      <c r="B46" s="42" t="s">
        <v>809</v>
      </c>
      <c r="C46" s="832"/>
      <c r="D46" s="756">
        <v>41583</v>
      </c>
      <c r="E46" s="805">
        <v>122</v>
      </c>
      <c r="F46" s="58">
        <v>10000</v>
      </c>
      <c r="G46" s="2"/>
      <c r="H46" s="1"/>
      <c r="I46" s="1"/>
    </row>
    <row r="47" spans="1:9" ht="25.5">
      <c r="A47" s="2">
        <v>38</v>
      </c>
      <c r="B47" s="417" t="s">
        <v>810</v>
      </c>
      <c r="C47" s="832"/>
      <c r="D47" s="837">
        <v>41584</v>
      </c>
      <c r="E47" s="805">
        <v>40</v>
      </c>
      <c r="F47" s="58">
        <v>10000</v>
      </c>
      <c r="G47" s="2"/>
      <c r="H47" s="1"/>
      <c r="I47" s="1"/>
    </row>
    <row r="48" spans="1:9" ht="12.75">
      <c r="A48" s="2">
        <v>39</v>
      </c>
      <c r="B48" s="42" t="s">
        <v>1147</v>
      </c>
      <c r="C48" s="832"/>
      <c r="D48" s="756">
        <v>41584</v>
      </c>
      <c r="E48" s="805">
        <v>653</v>
      </c>
      <c r="F48" s="58">
        <v>40000</v>
      </c>
      <c r="G48" s="2"/>
      <c r="H48" s="1"/>
      <c r="I48" s="1"/>
    </row>
    <row r="49" spans="1:9" ht="33.75">
      <c r="A49" s="2">
        <v>40</v>
      </c>
      <c r="B49" s="154" t="s">
        <v>811</v>
      </c>
      <c r="C49" s="832"/>
      <c r="D49" s="837">
        <v>41584</v>
      </c>
      <c r="E49" s="805">
        <v>6</v>
      </c>
      <c r="F49" s="58">
        <v>100000</v>
      </c>
      <c r="G49" s="2"/>
      <c r="H49" s="1"/>
      <c r="I49" s="1"/>
    </row>
    <row r="50" spans="1:11" ht="13.5" thickBot="1">
      <c r="A50" s="442">
        <v>41</v>
      </c>
      <c r="B50" s="736" t="s">
        <v>1310</v>
      </c>
      <c r="C50" s="835" t="s">
        <v>812</v>
      </c>
      <c r="D50" s="769">
        <v>41516</v>
      </c>
      <c r="E50" s="809">
        <v>90</v>
      </c>
      <c r="F50" s="840">
        <v>-10000</v>
      </c>
      <c r="G50" s="442" t="s">
        <v>1448</v>
      </c>
      <c r="H50" s="443"/>
      <c r="I50" s="443"/>
      <c r="J50" s="443"/>
      <c r="K50" s="443"/>
    </row>
    <row r="51" spans="1:9" ht="24">
      <c r="A51" s="137">
        <v>42</v>
      </c>
      <c r="B51" s="807" t="s">
        <v>813</v>
      </c>
      <c r="C51" s="836"/>
      <c r="D51" s="837">
        <v>41585</v>
      </c>
      <c r="E51" s="808">
        <v>47</v>
      </c>
      <c r="F51" s="143">
        <v>100000</v>
      </c>
      <c r="G51" s="137"/>
      <c r="H51" s="1"/>
      <c r="I51" s="1"/>
    </row>
    <row r="52" spans="1:9" ht="24">
      <c r="A52" s="2">
        <v>43</v>
      </c>
      <c r="B52" s="42" t="s">
        <v>814</v>
      </c>
      <c r="C52" s="832"/>
      <c r="D52" s="756">
        <v>41585</v>
      </c>
      <c r="E52" s="805">
        <v>545</v>
      </c>
      <c r="F52" s="58">
        <v>10000</v>
      </c>
      <c r="G52" s="2"/>
      <c r="H52" s="1"/>
      <c r="I52" s="1"/>
    </row>
    <row r="53" spans="1:9" ht="24">
      <c r="A53" s="2">
        <v>44</v>
      </c>
      <c r="B53" s="42" t="s">
        <v>815</v>
      </c>
      <c r="C53" s="832"/>
      <c r="D53" s="837">
        <v>41585</v>
      </c>
      <c r="E53" s="805">
        <v>507</v>
      </c>
      <c r="F53" s="58">
        <v>10000</v>
      </c>
      <c r="G53" s="2"/>
      <c r="H53" s="1"/>
      <c r="I53" s="1"/>
    </row>
    <row r="54" spans="1:9" ht="12.75">
      <c r="A54" s="2">
        <v>45</v>
      </c>
      <c r="B54" s="42" t="s">
        <v>930</v>
      </c>
      <c r="C54" s="832"/>
      <c r="D54" s="756">
        <v>41585</v>
      </c>
      <c r="E54" s="805">
        <v>604</v>
      </c>
      <c r="F54" s="58">
        <v>300000</v>
      </c>
      <c r="G54" s="2"/>
      <c r="H54" s="1"/>
      <c r="I54" s="1"/>
    </row>
    <row r="55" spans="1:9" ht="12.75">
      <c r="A55" s="2">
        <v>46</v>
      </c>
      <c r="B55" s="42" t="s">
        <v>816</v>
      </c>
      <c r="C55" s="832"/>
      <c r="D55" s="837">
        <v>41585</v>
      </c>
      <c r="E55" s="805">
        <v>755</v>
      </c>
      <c r="F55" s="58">
        <v>500000</v>
      </c>
      <c r="G55" s="2"/>
      <c r="H55" s="1"/>
      <c r="I55" s="1"/>
    </row>
    <row r="56" spans="1:11" ht="13.5" thickBot="1">
      <c r="A56" s="442">
        <v>47</v>
      </c>
      <c r="B56" s="736" t="s">
        <v>817</v>
      </c>
      <c r="C56" s="835"/>
      <c r="D56" s="769">
        <v>41583</v>
      </c>
      <c r="E56" s="809">
        <v>231</v>
      </c>
      <c r="F56" s="539">
        <v>10000</v>
      </c>
      <c r="G56" s="442"/>
      <c r="H56" s="443"/>
      <c r="I56" s="443"/>
      <c r="J56" s="443"/>
      <c r="K56" s="443"/>
    </row>
    <row r="57" spans="1:9" ht="12.75">
      <c r="A57" s="137">
        <v>48</v>
      </c>
      <c r="B57" s="807" t="s">
        <v>376</v>
      </c>
      <c r="C57" s="836"/>
      <c r="D57" s="837">
        <v>41586</v>
      </c>
      <c r="E57" s="808">
        <v>553</v>
      </c>
      <c r="F57" s="143">
        <v>100000</v>
      </c>
      <c r="G57" s="137"/>
      <c r="H57" s="1"/>
      <c r="I57" s="1"/>
    </row>
    <row r="58" spans="1:9" ht="12.75">
      <c r="A58" s="2">
        <v>49</v>
      </c>
      <c r="B58" s="42" t="s">
        <v>1587</v>
      </c>
      <c r="C58" s="832"/>
      <c r="D58" s="756">
        <v>41586</v>
      </c>
      <c r="E58" s="805">
        <v>562</v>
      </c>
      <c r="F58" s="58">
        <v>10000</v>
      </c>
      <c r="G58" s="2"/>
      <c r="H58" s="1"/>
      <c r="I58" s="1"/>
    </row>
    <row r="59" spans="1:9" ht="12.75">
      <c r="A59" s="2">
        <v>50</v>
      </c>
      <c r="B59" s="42" t="s">
        <v>377</v>
      </c>
      <c r="C59" s="832"/>
      <c r="D59" s="837">
        <v>41586</v>
      </c>
      <c r="E59" s="805">
        <v>875</v>
      </c>
      <c r="F59" s="58">
        <v>100000</v>
      </c>
      <c r="G59" s="2"/>
      <c r="H59" s="1"/>
      <c r="I59" s="1"/>
    </row>
    <row r="60" spans="1:9" ht="12.75">
      <c r="A60" s="2">
        <v>51</v>
      </c>
      <c r="B60" s="42" t="s">
        <v>762</v>
      </c>
      <c r="C60" s="832"/>
      <c r="D60" s="756">
        <v>41586</v>
      </c>
      <c r="E60" s="805">
        <v>60</v>
      </c>
      <c r="F60" s="58">
        <v>100000</v>
      </c>
      <c r="G60" s="2"/>
      <c r="H60" s="1"/>
      <c r="I60" s="1"/>
    </row>
    <row r="61" spans="1:9" ht="24">
      <c r="A61" s="2">
        <v>52</v>
      </c>
      <c r="B61" s="42" t="s">
        <v>546</v>
      </c>
      <c r="C61" s="832"/>
      <c r="D61" s="837">
        <v>41586</v>
      </c>
      <c r="E61" s="805">
        <v>778</v>
      </c>
      <c r="F61" s="58">
        <v>500000</v>
      </c>
      <c r="G61" s="2"/>
      <c r="H61" s="1"/>
      <c r="I61" s="1"/>
    </row>
    <row r="62" spans="1:9" ht="12.75">
      <c r="A62" s="2">
        <v>53</v>
      </c>
      <c r="B62" s="42" t="s">
        <v>1197</v>
      </c>
      <c r="C62" s="832"/>
      <c r="D62" s="756">
        <v>41586</v>
      </c>
      <c r="E62" s="805">
        <v>635</v>
      </c>
      <c r="F62" s="58">
        <v>10000</v>
      </c>
      <c r="G62" s="2"/>
      <c r="H62" s="1"/>
      <c r="I62" s="1"/>
    </row>
    <row r="63" spans="1:9" ht="12.75">
      <c r="A63" s="2">
        <v>54</v>
      </c>
      <c r="B63" s="42" t="s">
        <v>378</v>
      </c>
      <c r="C63" s="832"/>
      <c r="D63" s="837">
        <v>41585</v>
      </c>
      <c r="E63" s="805">
        <v>830</v>
      </c>
      <c r="F63" s="58">
        <v>100000</v>
      </c>
      <c r="G63" s="2"/>
      <c r="H63" s="1"/>
      <c r="I63" s="1"/>
    </row>
    <row r="64" spans="1:9" ht="12.75">
      <c r="A64" s="2">
        <v>55</v>
      </c>
      <c r="B64" s="42" t="s">
        <v>379</v>
      </c>
      <c r="C64" s="832"/>
      <c r="D64" s="756">
        <v>41585</v>
      </c>
      <c r="E64" s="805">
        <v>16</v>
      </c>
      <c r="F64" s="58">
        <v>10000</v>
      </c>
      <c r="G64" s="2"/>
      <c r="H64" s="1"/>
      <c r="I64" s="1"/>
    </row>
    <row r="65" spans="1:9" ht="12.75">
      <c r="A65" s="2">
        <v>56</v>
      </c>
      <c r="B65" s="42" t="s">
        <v>583</v>
      </c>
      <c r="C65" s="832"/>
      <c r="D65" s="837">
        <v>41586</v>
      </c>
      <c r="E65" s="805">
        <v>635</v>
      </c>
      <c r="F65" s="58">
        <v>100000</v>
      </c>
      <c r="G65" s="2"/>
      <c r="H65" s="1"/>
      <c r="I65" s="1"/>
    </row>
    <row r="66" spans="1:9" ht="12.75">
      <c r="A66" s="2">
        <v>57</v>
      </c>
      <c r="B66" s="42" t="s">
        <v>1770</v>
      </c>
      <c r="C66" s="832"/>
      <c r="D66" s="756">
        <v>41586</v>
      </c>
      <c r="E66" s="805">
        <v>679</v>
      </c>
      <c r="F66" s="58">
        <v>500000</v>
      </c>
      <c r="G66" s="2"/>
      <c r="H66" s="1"/>
      <c r="I66" s="1"/>
    </row>
    <row r="67" spans="1:9" ht="12.75">
      <c r="A67" s="2">
        <v>58</v>
      </c>
      <c r="B67" s="42" t="s">
        <v>1263</v>
      </c>
      <c r="C67" s="832"/>
      <c r="D67" s="837">
        <v>41585</v>
      </c>
      <c r="E67" s="805">
        <v>465</v>
      </c>
      <c r="F67" s="58">
        <v>500000</v>
      </c>
      <c r="G67" s="2"/>
      <c r="H67" s="1"/>
      <c r="I67" s="1"/>
    </row>
    <row r="68" spans="1:9" ht="12.75">
      <c r="A68" s="2">
        <v>59</v>
      </c>
      <c r="B68" s="42" t="s">
        <v>380</v>
      </c>
      <c r="C68" s="832"/>
      <c r="D68" s="756">
        <v>41585</v>
      </c>
      <c r="E68" s="805">
        <v>316</v>
      </c>
      <c r="F68" s="58">
        <v>500000</v>
      </c>
      <c r="G68" s="2"/>
      <c r="H68" s="1"/>
      <c r="I68" s="1"/>
    </row>
    <row r="69" spans="1:9" ht="24">
      <c r="A69" s="2">
        <v>60</v>
      </c>
      <c r="B69" s="42" t="s">
        <v>1253</v>
      </c>
      <c r="C69" s="832"/>
      <c r="D69" s="837">
        <v>41586</v>
      </c>
      <c r="E69" s="805">
        <v>654</v>
      </c>
      <c r="F69" s="58">
        <v>10000</v>
      </c>
      <c r="G69" s="2"/>
      <c r="H69" s="1"/>
      <c r="I69" s="1"/>
    </row>
    <row r="70" spans="1:9" ht="12.75">
      <c r="A70" s="2">
        <v>61</v>
      </c>
      <c r="B70" s="42" t="s">
        <v>623</v>
      </c>
      <c r="C70" s="832"/>
      <c r="D70" s="756">
        <v>41586</v>
      </c>
      <c r="E70" s="805">
        <v>64</v>
      </c>
      <c r="F70" s="58">
        <v>100000</v>
      </c>
      <c r="G70" s="2"/>
      <c r="H70" s="1"/>
      <c r="I70" s="1"/>
    </row>
    <row r="71" spans="1:9" ht="12.75">
      <c r="A71" s="2">
        <v>62</v>
      </c>
      <c r="B71" s="42" t="s">
        <v>381</v>
      </c>
      <c r="C71" s="832" t="s">
        <v>382</v>
      </c>
      <c r="D71" s="55">
        <v>41554</v>
      </c>
      <c r="E71" s="805">
        <v>15</v>
      </c>
      <c r="F71" s="58">
        <v>100000</v>
      </c>
      <c r="G71" s="2"/>
      <c r="H71" s="1"/>
      <c r="I71" s="1"/>
    </row>
    <row r="72" spans="1:11" ht="24.75" thickBot="1">
      <c r="A72" s="442">
        <v>63</v>
      </c>
      <c r="B72" s="736" t="s">
        <v>383</v>
      </c>
      <c r="C72" s="835" t="s">
        <v>384</v>
      </c>
      <c r="D72" s="841">
        <v>41550</v>
      </c>
      <c r="E72" s="809">
        <v>544</v>
      </c>
      <c r="F72" s="539">
        <v>10000</v>
      </c>
      <c r="G72" s="442"/>
      <c r="H72" s="443"/>
      <c r="I72" s="443"/>
      <c r="J72" s="443"/>
      <c r="K72" s="443"/>
    </row>
    <row r="73" spans="1:9" ht="12.75">
      <c r="A73" s="137">
        <v>64</v>
      </c>
      <c r="B73" s="807" t="s">
        <v>890</v>
      </c>
      <c r="C73" s="836"/>
      <c r="D73" s="842">
        <v>41589</v>
      </c>
      <c r="E73" s="808">
        <v>709</v>
      </c>
      <c r="F73" s="143">
        <v>300000</v>
      </c>
      <c r="G73" s="137"/>
      <c r="H73" s="1"/>
      <c r="I73" s="1"/>
    </row>
    <row r="74" spans="1:9" ht="12.75">
      <c r="A74" s="2">
        <v>65</v>
      </c>
      <c r="B74" s="42" t="s">
        <v>890</v>
      </c>
      <c r="C74" s="832"/>
      <c r="D74" s="842">
        <v>41589</v>
      </c>
      <c r="E74" s="805">
        <v>708</v>
      </c>
      <c r="F74" s="58">
        <v>500000</v>
      </c>
      <c r="G74" s="2"/>
      <c r="H74" s="1"/>
      <c r="I74" s="1"/>
    </row>
    <row r="75" spans="1:9" ht="12.75">
      <c r="A75" s="2">
        <v>66</v>
      </c>
      <c r="B75" s="42" t="s">
        <v>890</v>
      </c>
      <c r="C75" s="832"/>
      <c r="D75" s="842">
        <v>41589</v>
      </c>
      <c r="E75" s="805">
        <v>707</v>
      </c>
      <c r="F75" s="58">
        <v>500000</v>
      </c>
      <c r="G75" s="2"/>
      <c r="H75" s="1"/>
      <c r="I75" s="1"/>
    </row>
    <row r="76" spans="1:9" ht="12.75">
      <c r="A76" s="2">
        <v>67</v>
      </c>
      <c r="B76" s="42" t="s">
        <v>1751</v>
      </c>
      <c r="C76" s="832"/>
      <c r="D76" s="842">
        <v>41589</v>
      </c>
      <c r="E76" s="805">
        <v>19</v>
      </c>
      <c r="F76" s="58">
        <v>10000</v>
      </c>
      <c r="G76" s="2"/>
      <c r="H76" s="1"/>
      <c r="I76" s="1"/>
    </row>
    <row r="77" spans="1:9" ht="24">
      <c r="A77" s="2">
        <v>68</v>
      </c>
      <c r="B77" s="42" t="s">
        <v>1752</v>
      </c>
      <c r="C77" s="832"/>
      <c r="D77" s="842">
        <v>41589</v>
      </c>
      <c r="E77" s="805">
        <v>254</v>
      </c>
      <c r="F77" s="58">
        <v>100000</v>
      </c>
      <c r="G77" s="2"/>
      <c r="H77" s="1"/>
      <c r="I77" s="1"/>
    </row>
    <row r="78" spans="1:9" ht="12.75">
      <c r="A78" s="2">
        <v>69</v>
      </c>
      <c r="B78" s="42" t="s">
        <v>1753</v>
      </c>
      <c r="C78" s="832"/>
      <c r="D78" s="842">
        <v>41589</v>
      </c>
      <c r="E78" s="805">
        <v>23</v>
      </c>
      <c r="F78" s="58">
        <v>100000</v>
      </c>
      <c r="G78" s="2"/>
      <c r="H78" s="1"/>
      <c r="I78" s="1"/>
    </row>
    <row r="79" spans="1:9" ht="12.75">
      <c r="A79" s="2">
        <v>70</v>
      </c>
      <c r="B79" s="42" t="s">
        <v>1754</v>
      </c>
      <c r="C79" s="832"/>
      <c r="D79" s="842">
        <v>41589</v>
      </c>
      <c r="E79" s="805">
        <v>527</v>
      </c>
      <c r="F79" s="58">
        <v>100000</v>
      </c>
      <c r="G79" s="2"/>
      <c r="H79" s="1"/>
      <c r="I79" s="1"/>
    </row>
    <row r="80" spans="1:9" ht="12.75">
      <c r="A80" s="2">
        <v>71</v>
      </c>
      <c r="B80" s="42" t="s">
        <v>1754</v>
      </c>
      <c r="C80" s="832"/>
      <c r="D80" s="842">
        <v>41589</v>
      </c>
      <c r="E80" s="805">
        <v>526</v>
      </c>
      <c r="F80" s="58">
        <v>300000</v>
      </c>
      <c r="G80" s="2"/>
      <c r="H80" s="1"/>
      <c r="I80" s="1"/>
    </row>
    <row r="81" spans="1:9" ht="12.75">
      <c r="A81" s="2">
        <v>72</v>
      </c>
      <c r="B81" s="42" t="s">
        <v>1754</v>
      </c>
      <c r="C81" s="832"/>
      <c r="D81" s="842">
        <v>41589</v>
      </c>
      <c r="E81" s="805">
        <v>525</v>
      </c>
      <c r="F81" s="58">
        <v>100000</v>
      </c>
      <c r="G81" s="2"/>
      <c r="H81" s="1"/>
      <c r="I81" s="1"/>
    </row>
    <row r="82" spans="1:9" ht="12.75">
      <c r="A82" s="2">
        <v>73</v>
      </c>
      <c r="B82" s="42" t="s">
        <v>1755</v>
      </c>
      <c r="C82" s="832"/>
      <c r="D82" s="842">
        <v>41589</v>
      </c>
      <c r="E82" s="805">
        <v>561</v>
      </c>
      <c r="F82" s="58">
        <v>100000</v>
      </c>
      <c r="G82" s="2"/>
      <c r="H82" s="1"/>
      <c r="I82" s="1"/>
    </row>
    <row r="83" spans="1:9" ht="24">
      <c r="A83" s="2">
        <v>74</v>
      </c>
      <c r="B83" s="42" t="s">
        <v>1756</v>
      </c>
      <c r="C83" s="832"/>
      <c r="D83" s="842">
        <v>41589</v>
      </c>
      <c r="E83" s="805">
        <v>906</v>
      </c>
      <c r="F83" s="58">
        <v>10000</v>
      </c>
      <c r="G83" s="2"/>
      <c r="H83" s="1"/>
      <c r="I83" s="1"/>
    </row>
    <row r="84" spans="1:9" ht="33.75">
      <c r="A84" s="2">
        <v>75</v>
      </c>
      <c r="B84" s="154" t="s">
        <v>1757</v>
      </c>
      <c r="C84" s="832"/>
      <c r="D84" s="842">
        <v>41589</v>
      </c>
      <c r="E84" s="805">
        <v>373</v>
      </c>
      <c r="F84" s="58">
        <v>10000</v>
      </c>
      <c r="G84" s="2"/>
      <c r="H84" s="1"/>
      <c r="I84" s="1"/>
    </row>
    <row r="85" spans="1:9" ht="12.75">
      <c r="A85" s="2">
        <v>76</v>
      </c>
      <c r="B85" s="42" t="s">
        <v>1758</v>
      </c>
      <c r="C85" s="832"/>
      <c r="D85" s="842">
        <v>41589</v>
      </c>
      <c r="E85" s="805">
        <v>862</v>
      </c>
      <c r="F85" s="58">
        <v>10000</v>
      </c>
      <c r="G85" s="2"/>
      <c r="H85" s="1"/>
      <c r="I85" s="1"/>
    </row>
    <row r="86" spans="1:9" ht="12.75">
      <c r="A86" s="2">
        <v>77</v>
      </c>
      <c r="B86" s="42" t="s">
        <v>1759</v>
      </c>
      <c r="C86" s="832"/>
      <c r="D86" s="842">
        <v>41589</v>
      </c>
      <c r="E86" s="805">
        <v>97</v>
      </c>
      <c r="F86" s="58">
        <v>100000</v>
      </c>
      <c r="G86" s="2"/>
      <c r="H86" s="1"/>
      <c r="I86" s="1"/>
    </row>
    <row r="87" spans="1:9" ht="12.75">
      <c r="A87" s="2">
        <v>78</v>
      </c>
      <c r="B87" s="42" t="s">
        <v>1759</v>
      </c>
      <c r="C87" s="832"/>
      <c r="D87" s="842">
        <v>41589</v>
      </c>
      <c r="E87" s="805">
        <v>96</v>
      </c>
      <c r="F87" s="58">
        <v>100000</v>
      </c>
      <c r="G87" s="2"/>
      <c r="H87" s="1"/>
      <c r="I87" s="1"/>
    </row>
    <row r="88" spans="1:9" ht="12.75">
      <c r="A88" s="2">
        <v>79</v>
      </c>
      <c r="B88" s="42" t="s">
        <v>583</v>
      </c>
      <c r="C88" s="832"/>
      <c r="D88" s="842">
        <v>41589</v>
      </c>
      <c r="E88" s="805">
        <v>645</v>
      </c>
      <c r="F88" s="58">
        <v>10000</v>
      </c>
      <c r="G88" s="2"/>
      <c r="H88" s="1"/>
      <c r="I88" s="1"/>
    </row>
    <row r="89" spans="1:9" ht="12.75">
      <c r="A89" s="2">
        <v>80</v>
      </c>
      <c r="B89" s="42" t="s">
        <v>583</v>
      </c>
      <c r="C89" s="832"/>
      <c r="D89" s="842">
        <v>41589</v>
      </c>
      <c r="E89" s="805">
        <v>644</v>
      </c>
      <c r="F89" s="58">
        <v>100000</v>
      </c>
      <c r="G89" s="2"/>
      <c r="H89" s="1"/>
      <c r="I89" s="1"/>
    </row>
    <row r="90" spans="1:9" ht="12.75">
      <c r="A90" s="2">
        <v>81</v>
      </c>
      <c r="B90" s="42" t="s">
        <v>1760</v>
      </c>
      <c r="C90" s="832"/>
      <c r="D90" s="842">
        <v>41589</v>
      </c>
      <c r="E90" s="805">
        <v>741</v>
      </c>
      <c r="F90" s="58">
        <v>10000</v>
      </c>
      <c r="G90" s="2"/>
      <c r="H90" s="1"/>
      <c r="I90" s="1"/>
    </row>
    <row r="91" spans="1:9" ht="12.75">
      <c r="A91" s="2">
        <v>82</v>
      </c>
      <c r="B91" s="42" t="s">
        <v>1226</v>
      </c>
      <c r="C91" s="832"/>
      <c r="D91" s="842">
        <v>41586</v>
      </c>
      <c r="E91" s="805">
        <v>425</v>
      </c>
      <c r="F91" s="58">
        <v>300000</v>
      </c>
      <c r="G91" s="2"/>
      <c r="H91" s="1"/>
      <c r="I91" s="1"/>
    </row>
    <row r="92" spans="1:11" ht="13.5" thickBot="1">
      <c r="A92" s="442">
        <v>83</v>
      </c>
      <c r="B92" s="736" t="s">
        <v>1761</v>
      </c>
      <c r="C92" s="835"/>
      <c r="D92" s="843">
        <v>41589</v>
      </c>
      <c r="E92" s="809">
        <v>604</v>
      </c>
      <c r="F92" s="539">
        <v>300000</v>
      </c>
      <c r="G92" s="442"/>
      <c r="H92" s="443"/>
      <c r="I92" s="443"/>
      <c r="J92" s="443"/>
      <c r="K92" s="443"/>
    </row>
    <row r="93" spans="1:9" ht="12.75">
      <c r="A93" s="137">
        <v>84</v>
      </c>
      <c r="B93" s="807" t="s">
        <v>13</v>
      </c>
      <c r="C93" s="836"/>
      <c r="D93" s="842">
        <v>41590</v>
      </c>
      <c r="E93" s="808">
        <v>137</v>
      </c>
      <c r="F93" s="143">
        <v>10000</v>
      </c>
      <c r="G93" s="137"/>
      <c r="H93" s="1"/>
      <c r="I93" s="1"/>
    </row>
    <row r="94" spans="1:9" ht="12.75">
      <c r="A94" s="2">
        <v>85</v>
      </c>
      <c r="B94" s="42" t="s">
        <v>640</v>
      </c>
      <c r="C94" s="832"/>
      <c r="D94" s="55">
        <v>41590</v>
      </c>
      <c r="E94" s="805">
        <v>214</v>
      </c>
      <c r="F94" s="58">
        <v>50000</v>
      </c>
      <c r="G94" s="2"/>
      <c r="H94" s="1"/>
      <c r="I94" s="1"/>
    </row>
    <row r="95" spans="1:9" ht="12.75">
      <c r="A95" s="2">
        <v>86</v>
      </c>
      <c r="B95" s="42" t="s">
        <v>1238</v>
      </c>
      <c r="C95" s="832"/>
      <c r="D95" s="55">
        <v>41590</v>
      </c>
      <c r="E95" s="805">
        <v>56</v>
      </c>
      <c r="F95" s="58">
        <v>10000</v>
      </c>
      <c r="G95" s="2"/>
      <c r="H95" s="1"/>
      <c r="I95" s="1"/>
    </row>
    <row r="96" spans="1:9" ht="12.75">
      <c r="A96" s="2">
        <v>87</v>
      </c>
      <c r="B96" s="42" t="s">
        <v>1311</v>
      </c>
      <c r="C96" s="832"/>
      <c r="D96" s="55">
        <v>41590</v>
      </c>
      <c r="E96" s="805">
        <v>728</v>
      </c>
      <c r="F96" s="58">
        <v>100000</v>
      </c>
      <c r="G96" s="2"/>
      <c r="H96" s="1"/>
      <c r="I96" s="1"/>
    </row>
    <row r="97" spans="1:9" ht="12.75">
      <c r="A97" s="2">
        <v>88</v>
      </c>
      <c r="B97" s="42" t="s">
        <v>1239</v>
      </c>
      <c r="C97" s="832"/>
      <c r="D97" s="55">
        <v>41590</v>
      </c>
      <c r="E97" s="805">
        <v>985</v>
      </c>
      <c r="F97" s="58">
        <v>50000</v>
      </c>
      <c r="G97" s="2"/>
      <c r="H97" s="1"/>
      <c r="I97" s="1"/>
    </row>
    <row r="98" spans="1:9" ht="12.75">
      <c r="A98" s="2">
        <v>89</v>
      </c>
      <c r="B98" s="42" t="s">
        <v>1819</v>
      </c>
      <c r="C98" s="832"/>
      <c r="D98" s="55">
        <v>41590</v>
      </c>
      <c r="E98" s="805">
        <v>425</v>
      </c>
      <c r="F98" s="58">
        <v>40000</v>
      </c>
      <c r="G98" s="2"/>
      <c r="H98" s="1"/>
      <c r="I98" s="1"/>
    </row>
    <row r="99" spans="1:9" ht="12.75">
      <c r="A99" s="2">
        <v>90</v>
      </c>
      <c r="B99" s="42" t="s">
        <v>1240</v>
      </c>
      <c r="C99" s="832"/>
      <c r="D99" s="55">
        <v>41590</v>
      </c>
      <c r="E99" s="805">
        <v>79</v>
      </c>
      <c r="F99" s="58">
        <v>100000</v>
      </c>
      <c r="G99" s="2"/>
      <c r="H99" s="1"/>
      <c r="I99" s="1"/>
    </row>
    <row r="100" spans="1:9" ht="12.75">
      <c r="A100" s="2">
        <v>91</v>
      </c>
      <c r="B100" s="42" t="s">
        <v>1241</v>
      </c>
      <c r="C100" s="832"/>
      <c r="D100" s="55">
        <v>41590</v>
      </c>
      <c r="E100" s="805">
        <v>725</v>
      </c>
      <c r="F100" s="58">
        <v>10000</v>
      </c>
      <c r="G100" s="2"/>
      <c r="H100" s="1"/>
      <c r="I100" s="1"/>
    </row>
    <row r="101" spans="1:9" ht="12.75">
      <c r="A101" s="2">
        <v>92</v>
      </c>
      <c r="B101" s="42" t="s">
        <v>529</v>
      </c>
      <c r="C101" s="832"/>
      <c r="D101" s="55">
        <v>41590</v>
      </c>
      <c r="E101" s="805">
        <v>189</v>
      </c>
      <c r="F101" s="58">
        <v>100000</v>
      </c>
      <c r="G101" s="2"/>
      <c r="H101" s="1"/>
      <c r="I101" s="1"/>
    </row>
    <row r="102" spans="1:9" ht="12.75">
      <c r="A102" s="2">
        <v>93</v>
      </c>
      <c r="B102" s="42" t="s">
        <v>1242</v>
      </c>
      <c r="C102" s="832"/>
      <c r="D102" s="55">
        <v>41590</v>
      </c>
      <c r="E102" s="805">
        <v>8</v>
      </c>
      <c r="F102" s="58">
        <v>10000</v>
      </c>
      <c r="G102" s="2"/>
      <c r="H102" s="1"/>
      <c r="I102" s="1"/>
    </row>
    <row r="103" spans="1:9" ht="13.5" thickBot="1">
      <c r="A103" s="165">
        <v>94</v>
      </c>
      <c r="B103" s="846" t="s">
        <v>999</v>
      </c>
      <c r="C103" s="847"/>
      <c r="D103" s="848">
        <v>41590</v>
      </c>
      <c r="E103" s="849">
        <v>253</v>
      </c>
      <c r="F103" s="220">
        <v>100000</v>
      </c>
      <c r="G103" s="165"/>
      <c r="H103" s="1"/>
      <c r="I103" s="1"/>
    </row>
    <row r="104" spans="1:11" ht="24.75" thickTop="1">
      <c r="A104" s="225">
        <v>95</v>
      </c>
      <c r="B104" s="850" t="s">
        <v>822</v>
      </c>
      <c r="C104" s="851"/>
      <c r="D104" s="875">
        <v>41589</v>
      </c>
      <c r="E104" s="852">
        <v>177</v>
      </c>
      <c r="F104" s="224">
        <v>10000</v>
      </c>
      <c r="G104" s="225"/>
      <c r="H104" s="853"/>
      <c r="I104" s="853"/>
      <c r="J104" s="853"/>
      <c r="K104" s="853"/>
    </row>
    <row r="105" spans="1:9" ht="12.75">
      <c r="A105" s="2">
        <v>96</v>
      </c>
      <c r="B105" s="42" t="s">
        <v>823</v>
      </c>
      <c r="C105" s="832"/>
      <c r="D105" s="55">
        <v>41591</v>
      </c>
      <c r="E105" s="805">
        <v>49</v>
      </c>
      <c r="F105" s="58">
        <v>100000</v>
      </c>
      <c r="G105" s="2"/>
      <c r="H105" s="1"/>
      <c r="I105" s="1"/>
    </row>
    <row r="106" spans="1:9" ht="24">
      <c r="A106" s="2">
        <v>97</v>
      </c>
      <c r="B106" s="42" t="s">
        <v>824</v>
      </c>
      <c r="C106" s="832"/>
      <c r="D106" s="55">
        <v>41591</v>
      </c>
      <c r="E106" s="805">
        <v>140</v>
      </c>
      <c r="F106" s="58">
        <v>500000</v>
      </c>
      <c r="G106" s="2"/>
      <c r="H106" s="1"/>
      <c r="I106" s="1"/>
    </row>
    <row r="107" spans="1:9" ht="24">
      <c r="A107" s="2">
        <v>98</v>
      </c>
      <c r="B107" s="42" t="s">
        <v>825</v>
      </c>
      <c r="C107" s="832"/>
      <c r="D107" s="55">
        <v>41591</v>
      </c>
      <c r="E107" s="805">
        <v>352</v>
      </c>
      <c r="F107" s="58">
        <v>10000</v>
      </c>
      <c r="G107" s="2"/>
      <c r="H107" s="1"/>
      <c r="I107" s="1"/>
    </row>
    <row r="108" spans="1:9" ht="12.75">
      <c r="A108" s="165">
        <v>99</v>
      </c>
      <c r="B108" s="42" t="s">
        <v>826</v>
      </c>
      <c r="C108" s="832"/>
      <c r="D108" s="55">
        <v>41591</v>
      </c>
      <c r="E108" s="805">
        <v>64</v>
      </c>
      <c r="F108" s="58">
        <v>10000</v>
      </c>
      <c r="G108" s="2"/>
      <c r="H108" s="1"/>
      <c r="I108" s="1"/>
    </row>
    <row r="109" spans="1:9" ht="18">
      <c r="A109" s="274">
        <v>100</v>
      </c>
      <c r="B109" s="42" t="s">
        <v>830</v>
      </c>
      <c r="C109" s="832" t="s">
        <v>831</v>
      </c>
      <c r="D109" s="55">
        <v>41526</v>
      </c>
      <c r="E109" s="805">
        <v>100</v>
      </c>
      <c r="F109" s="58">
        <v>10000</v>
      </c>
      <c r="G109" s="2"/>
      <c r="H109" s="1"/>
      <c r="I109" s="1"/>
    </row>
    <row r="110" spans="1:9" ht="24">
      <c r="A110" s="165">
        <v>101</v>
      </c>
      <c r="B110" s="42" t="s">
        <v>832</v>
      </c>
      <c r="C110" s="832" t="s">
        <v>833</v>
      </c>
      <c r="D110" s="55">
        <v>41522</v>
      </c>
      <c r="E110" s="805">
        <v>29</v>
      </c>
      <c r="F110" s="58">
        <v>100000</v>
      </c>
      <c r="G110" s="2"/>
      <c r="H110" s="1"/>
      <c r="I110" s="1"/>
    </row>
    <row r="111" spans="1:9" ht="24.75" thickBot="1">
      <c r="A111" s="274">
        <v>102</v>
      </c>
      <c r="B111" s="876" t="s">
        <v>846</v>
      </c>
      <c r="C111" s="877" t="s">
        <v>847</v>
      </c>
      <c r="D111" s="878">
        <v>41471</v>
      </c>
      <c r="E111" s="879">
        <v>34</v>
      </c>
      <c r="F111" s="278">
        <v>30000</v>
      </c>
      <c r="G111" s="274"/>
      <c r="H111" s="1"/>
      <c r="I111" s="1"/>
    </row>
    <row r="112" spans="1:11" ht="13.5" thickTop="1">
      <c r="A112" s="165">
        <v>103</v>
      </c>
      <c r="B112" s="850" t="s">
        <v>827</v>
      </c>
      <c r="C112" s="851"/>
      <c r="D112" s="875">
        <v>41591</v>
      </c>
      <c r="E112" s="852">
        <v>463</v>
      </c>
      <c r="F112" s="224">
        <v>10000</v>
      </c>
      <c r="G112" s="225"/>
      <c r="H112" s="853"/>
      <c r="I112" s="853"/>
      <c r="J112" s="853"/>
      <c r="K112" s="853"/>
    </row>
    <row r="113" spans="1:9" ht="12.75">
      <c r="A113" s="274">
        <v>104</v>
      </c>
      <c r="B113" s="42" t="s">
        <v>558</v>
      </c>
      <c r="C113" s="832"/>
      <c r="D113" s="55">
        <v>41592</v>
      </c>
      <c r="E113" s="805">
        <v>67</v>
      </c>
      <c r="F113" s="58">
        <v>10000</v>
      </c>
      <c r="G113" s="2"/>
      <c r="H113" s="1"/>
      <c r="I113" s="1"/>
    </row>
    <row r="114" spans="1:9" ht="12.75">
      <c r="A114" s="165">
        <v>105</v>
      </c>
      <c r="B114" s="42" t="s">
        <v>168</v>
      </c>
      <c r="C114" s="832"/>
      <c r="D114" s="55">
        <v>41592</v>
      </c>
      <c r="E114" s="805">
        <v>244</v>
      </c>
      <c r="F114" s="58">
        <v>100000</v>
      </c>
      <c r="G114" s="2"/>
      <c r="H114" s="1"/>
      <c r="I114" s="1"/>
    </row>
    <row r="115" spans="1:9" ht="12.75">
      <c r="A115" s="274">
        <v>106</v>
      </c>
      <c r="B115" s="42" t="s">
        <v>625</v>
      </c>
      <c r="C115" s="832"/>
      <c r="D115" s="55">
        <v>41592</v>
      </c>
      <c r="E115" s="805">
        <v>99</v>
      </c>
      <c r="F115" s="58">
        <v>10000</v>
      </c>
      <c r="G115" s="2"/>
      <c r="H115" s="1"/>
      <c r="I115" s="1"/>
    </row>
    <row r="116" spans="1:9" ht="48.75">
      <c r="A116" s="165">
        <v>107</v>
      </c>
      <c r="B116" s="701" t="s">
        <v>828</v>
      </c>
      <c r="C116" s="832"/>
      <c r="D116" s="55">
        <v>41592</v>
      </c>
      <c r="E116" s="805">
        <v>353</v>
      </c>
      <c r="F116" s="58">
        <v>300000</v>
      </c>
      <c r="G116" s="2"/>
      <c r="H116" s="1"/>
      <c r="I116" s="1"/>
    </row>
    <row r="117" spans="1:9" ht="13.5" thickBot="1">
      <c r="A117" s="274">
        <v>108</v>
      </c>
      <c r="B117" s="846" t="s">
        <v>829</v>
      </c>
      <c r="C117" s="847"/>
      <c r="D117" s="848">
        <v>41592</v>
      </c>
      <c r="E117" s="849">
        <v>24</v>
      </c>
      <c r="F117" s="220">
        <v>10000</v>
      </c>
      <c r="G117" s="165"/>
      <c r="H117" s="1"/>
      <c r="I117" s="1"/>
    </row>
    <row r="118" spans="1:11" ht="18.75" thickTop="1">
      <c r="A118" s="165">
        <v>109</v>
      </c>
      <c r="B118" s="850" t="s">
        <v>848</v>
      </c>
      <c r="C118" s="851" t="s">
        <v>852</v>
      </c>
      <c r="D118" s="875">
        <v>41445</v>
      </c>
      <c r="E118" s="852">
        <v>409</v>
      </c>
      <c r="F118" s="224">
        <v>10000</v>
      </c>
      <c r="G118" s="225"/>
      <c r="H118" s="853"/>
      <c r="I118" s="853"/>
      <c r="J118" s="853"/>
      <c r="K118" s="853"/>
    </row>
    <row r="119" spans="1:9" ht="25.5" customHeight="1">
      <c r="A119" s="274">
        <v>110</v>
      </c>
      <c r="B119" s="42" t="s">
        <v>849</v>
      </c>
      <c r="C119" s="832" t="s">
        <v>853</v>
      </c>
      <c r="D119" s="55">
        <v>41444</v>
      </c>
      <c r="E119" s="805">
        <v>182</v>
      </c>
      <c r="F119" s="58">
        <v>50000</v>
      </c>
      <c r="G119" s="2"/>
      <c r="H119" s="1"/>
      <c r="I119" s="1"/>
    </row>
    <row r="120" spans="1:9" ht="18">
      <c r="A120" s="165">
        <v>111</v>
      </c>
      <c r="B120" s="42" t="s">
        <v>850</v>
      </c>
      <c r="C120" s="832" t="s">
        <v>854</v>
      </c>
      <c r="D120" s="55">
        <v>41431</v>
      </c>
      <c r="E120" s="805">
        <v>104</v>
      </c>
      <c r="F120" s="58">
        <v>10000</v>
      </c>
      <c r="G120" s="2"/>
      <c r="H120" s="1"/>
      <c r="I120" s="1"/>
    </row>
    <row r="121" spans="1:9" ht="24">
      <c r="A121" s="274">
        <v>112</v>
      </c>
      <c r="B121" s="42" t="s">
        <v>851</v>
      </c>
      <c r="C121" s="832" t="s">
        <v>855</v>
      </c>
      <c r="D121" s="55">
        <v>41446</v>
      </c>
      <c r="E121" s="805">
        <v>694</v>
      </c>
      <c r="F121" s="58">
        <v>10000</v>
      </c>
      <c r="G121" s="2"/>
      <c r="H121" s="1"/>
      <c r="I121" s="1"/>
    </row>
    <row r="122" spans="1:9" ht="24">
      <c r="A122" s="165">
        <v>113</v>
      </c>
      <c r="B122" s="42" t="s">
        <v>851</v>
      </c>
      <c r="C122" s="832" t="s">
        <v>858</v>
      </c>
      <c r="D122" s="55">
        <v>41415</v>
      </c>
      <c r="E122" s="805">
        <v>693</v>
      </c>
      <c r="F122" s="58">
        <v>10000</v>
      </c>
      <c r="G122" s="2"/>
      <c r="H122" s="1"/>
      <c r="I122" s="1"/>
    </row>
    <row r="123" spans="1:9" ht="25.5" customHeight="1">
      <c r="A123" s="274">
        <v>114</v>
      </c>
      <c r="B123" s="42" t="s">
        <v>856</v>
      </c>
      <c r="C123" s="832" t="s">
        <v>859</v>
      </c>
      <c r="D123" s="55">
        <v>41339</v>
      </c>
      <c r="E123" s="805">
        <v>20</v>
      </c>
      <c r="F123" s="58">
        <v>10000</v>
      </c>
      <c r="G123" s="2"/>
      <c r="H123" s="1"/>
      <c r="I123" s="1"/>
    </row>
    <row r="124" spans="1:9" ht="18">
      <c r="A124" s="165">
        <v>115</v>
      </c>
      <c r="B124" s="42" t="s">
        <v>857</v>
      </c>
      <c r="C124" s="832" t="s">
        <v>860</v>
      </c>
      <c r="D124" s="55">
        <v>41337</v>
      </c>
      <c r="E124" s="805">
        <v>56</v>
      </c>
      <c r="F124" s="58">
        <v>10000</v>
      </c>
      <c r="G124" s="2"/>
      <c r="H124" s="1"/>
      <c r="I124" s="1"/>
    </row>
    <row r="125" spans="1:9" ht="18">
      <c r="A125" s="274">
        <v>116</v>
      </c>
      <c r="B125" s="42" t="s">
        <v>861</v>
      </c>
      <c r="C125" s="832" t="s">
        <v>864</v>
      </c>
      <c r="D125" s="55">
        <v>41584</v>
      </c>
      <c r="E125" s="805">
        <v>83</v>
      </c>
      <c r="F125" s="58">
        <v>100000</v>
      </c>
      <c r="G125" s="2"/>
      <c r="H125" s="1"/>
      <c r="I125" s="1"/>
    </row>
    <row r="126" spans="1:9" ht="18">
      <c r="A126" s="165">
        <v>117</v>
      </c>
      <c r="B126" s="802" t="s">
        <v>863</v>
      </c>
      <c r="C126" s="832" t="s">
        <v>865</v>
      </c>
      <c r="D126" s="55">
        <v>41578</v>
      </c>
      <c r="E126" s="805">
        <v>461</v>
      </c>
      <c r="F126" s="58">
        <v>100000</v>
      </c>
      <c r="G126" s="2"/>
      <c r="H126" s="1"/>
      <c r="I126" s="1"/>
    </row>
    <row r="127" spans="1:9" ht="18">
      <c r="A127" s="274">
        <v>118</v>
      </c>
      <c r="B127" s="42" t="s">
        <v>862</v>
      </c>
      <c r="C127" s="832" t="s">
        <v>866</v>
      </c>
      <c r="D127" s="55">
        <v>41586</v>
      </c>
      <c r="E127" s="805">
        <v>167</v>
      </c>
      <c r="F127" s="58">
        <v>40000</v>
      </c>
      <c r="G127" s="2"/>
      <c r="H127" s="1"/>
      <c r="I127" s="1"/>
    </row>
    <row r="128" spans="1:9" ht="24">
      <c r="A128" s="165">
        <v>119</v>
      </c>
      <c r="B128" s="42" t="s">
        <v>867</v>
      </c>
      <c r="D128" s="55">
        <v>41593</v>
      </c>
      <c r="E128" s="805">
        <v>103</v>
      </c>
      <c r="F128" s="58">
        <v>100000</v>
      </c>
      <c r="G128" s="2"/>
      <c r="H128" s="1"/>
      <c r="I128" s="1"/>
    </row>
    <row r="129" spans="1:9" ht="36">
      <c r="A129" s="274">
        <v>120</v>
      </c>
      <c r="B129" s="42" t="s">
        <v>868</v>
      </c>
      <c r="C129" s="832"/>
      <c r="D129" s="55">
        <v>41593</v>
      </c>
      <c r="E129" s="805">
        <v>777</v>
      </c>
      <c r="F129" s="58">
        <v>50000</v>
      </c>
      <c r="G129" s="2"/>
      <c r="H129" s="1"/>
      <c r="I129" s="1"/>
    </row>
    <row r="130" spans="1:9" ht="12.75">
      <c r="A130" s="165">
        <v>121</v>
      </c>
      <c r="B130" s="42" t="s">
        <v>869</v>
      </c>
      <c r="C130" s="832"/>
      <c r="D130" s="55">
        <v>41593</v>
      </c>
      <c r="E130" s="805">
        <v>894</v>
      </c>
      <c r="F130" s="58">
        <v>10000</v>
      </c>
      <c r="G130" s="2"/>
      <c r="H130" s="1"/>
      <c r="I130" s="1"/>
    </row>
    <row r="131" spans="1:9" ht="24">
      <c r="A131" s="274">
        <v>122</v>
      </c>
      <c r="B131" s="42" t="s">
        <v>870</v>
      </c>
      <c r="C131" s="832"/>
      <c r="D131" s="55">
        <v>41593</v>
      </c>
      <c r="E131" s="805">
        <v>976</v>
      </c>
      <c r="F131" s="58">
        <v>10000</v>
      </c>
      <c r="G131" s="2"/>
      <c r="H131" s="1"/>
      <c r="I131" s="1"/>
    </row>
    <row r="132" spans="1:9" ht="12.75">
      <c r="A132" s="165">
        <v>123</v>
      </c>
      <c r="B132" s="42" t="s">
        <v>871</v>
      </c>
      <c r="C132" s="832"/>
      <c r="D132" s="55">
        <v>41593</v>
      </c>
      <c r="E132" s="805">
        <v>512</v>
      </c>
      <c r="F132" s="58">
        <v>200000</v>
      </c>
      <c r="G132" s="2"/>
      <c r="H132" s="1"/>
      <c r="I132" s="1"/>
    </row>
    <row r="133" spans="1:9" ht="36">
      <c r="A133" s="274">
        <v>124</v>
      </c>
      <c r="B133" s="42" t="s">
        <v>872</v>
      </c>
      <c r="C133" s="832"/>
      <c r="D133" s="55">
        <v>41593</v>
      </c>
      <c r="E133" s="805">
        <v>67</v>
      </c>
      <c r="F133" s="58">
        <v>10000</v>
      </c>
      <c r="G133" s="2"/>
      <c r="H133" s="1"/>
      <c r="I133" s="1"/>
    </row>
    <row r="134" spans="1:9" ht="36">
      <c r="A134" s="165">
        <v>125</v>
      </c>
      <c r="B134" s="42" t="s">
        <v>873</v>
      </c>
      <c r="C134" s="832"/>
      <c r="D134" s="55">
        <v>41593</v>
      </c>
      <c r="E134" s="805">
        <v>141</v>
      </c>
      <c r="F134" s="58">
        <v>500000</v>
      </c>
      <c r="G134" s="2"/>
      <c r="H134" s="1"/>
      <c r="I134" s="1"/>
    </row>
    <row r="135" spans="1:9" ht="13.5" thickBot="1">
      <c r="A135" s="274">
        <v>126</v>
      </c>
      <c r="B135" s="846" t="s">
        <v>760</v>
      </c>
      <c r="C135" s="847"/>
      <c r="D135" s="848">
        <v>41593</v>
      </c>
      <c r="E135" s="849">
        <v>604</v>
      </c>
      <c r="F135" s="220">
        <v>100000</v>
      </c>
      <c r="G135" s="165"/>
      <c r="H135" s="1"/>
      <c r="I135" s="1"/>
    </row>
    <row r="136" spans="1:11" ht="13.5" thickTop="1">
      <c r="A136" s="880">
        <v>127</v>
      </c>
      <c r="B136" s="850" t="s">
        <v>874</v>
      </c>
      <c r="C136" s="851"/>
      <c r="D136" s="875">
        <v>41596</v>
      </c>
      <c r="E136" s="852">
        <v>57</v>
      </c>
      <c r="F136" s="224">
        <v>50000</v>
      </c>
      <c r="G136" s="225"/>
      <c r="H136" s="853"/>
      <c r="I136" s="853"/>
      <c r="J136" s="853"/>
      <c r="K136" s="853"/>
    </row>
    <row r="137" spans="1:9" ht="12.75">
      <c r="A137" s="274">
        <v>128</v>
      </c>
      <c r="B137" s="42" t="s">
        <v>875</v>
      </c>
      <c r="C137" s="832"/>
      <c r="D137" s="55">
        <v>41596</v>
      </c>
      <c r="E137" s="805">
        <v>136</v>
      </c>
      <c r="F137" s="58">
        <v>10000</v>
      </c>
      <c r="G137" s="2"/>
      <c r="H137" s="1"/>
      <c r="I137" s="1"/>
    </row>
    <row r="138" spans="1:9" ht="36">
      <c r="A138" s="165">
        <v>129</v>
      </c>
      <c r="B138" s="42" t="s">
        <v>876</v>
      </c>
      <c r="C138" s="832"/>
      <c r="D138" s="55">
        <v>41596</v>
      </c>
      <c r="E138" s="805">
        <v>285</v>
      </c>
      <c r="F138" s="58">
        <v>10000</v>
      </c>
      <c r="G138" s="2"/>
      <c r="H138" s="1"/>
      <c r="I138" s="1"/>
    </row>
    <row r="139" spans="1:9" ht="12.75">
      <c r="A139" s="274">
        <v>130</v>
      </c>
      <c r="B139" s="42" t="s">
        <v>999</v>
      </c>
      <c r="C139" s="832"/>
      <c r="D139" s="55">
        <v>41596</v>
      </c>
      <c r="E139" s="805">
        <v>436</v>
      </c>
      <c r="F139" s="58">
        <v>10000</v>
      </c>
      <c r="G139" s="2"/>
      <c r="H139" s="1"/>
      <c r="I139" s="1"/>
    </row>
    <row r="140" spans="1:9" ht="12.75">
      <c r="A140" s="165">
        <v>131</v>
      </c>
      <c r="B140" s="42" t="s">
        <v>380</v>
      </c>
      <c r="C140" s="832"/>
      <c r="D140" s="55">
        <v>41596</v>
      </c>
      <c r="E140" s="805">
        <v>336</v>
      </c>
      <c r="F140" s="58">
        <v>500000</v>
      </c>
      <c r="G140" s="2"/>
      <c r="H140" s="1"/>
      <c r="I140" s="1"/>
    </row>
    <row r="141" spans="1:9" ht="13.5" thickBot="1">
      <c r="A141" s="274">
        <v>132</v>
      </c>
      <c r="B141" s="846" t="s">
        <v>63</v>
      </c>
      <c r="C141" s="847"/>
      <c r="D141" s="848">
        <v>41596</v>
      </c>
      <c r="E141" s="849">
        <v>217</v>
      </c>
      <c r="F141" s="220">
        <v>5000</v>
      </c>
      <c r="G141" s="165"/>
      <c r="H141" s="1"/>
      <c r="I141" s="1"/>
    </row>
    <row r="142" spans="1:11" ht="13.5" thickTop="1">
      <c r="A142" s="880">
        <v>133</v>
      </c>
      <c r="B142" s="850" t="s">
        <v>29</v>
      </c>
      <c r="C142" s="851"/>
      <c r="D142" s="875">
        <v>41597</v>
      </c>
      <c r="E142" s="852">
        <v>589</v>
      </c>
      <c r="F142" s="224">
        <v>300000</v>
      </c>
      <c r="G142" s="225"/>
      <c r="H142" s="853"/>
      <c r="I142" s="853"/>
      <c r="J142" s="853"/>
      <c r="K142" s="853"/>
    </row>
    <row r="143" spans="1:9" ht="12.75">
      <c r="A143" s="274">
        <v>134</v>
      </c>
      <c r="B143" s="42" t="s">
        <v>29</v>
      </c>
      <c r="C143" s="832"/>
      <c r="D143" s="55">
        <v>41597</v>
      </c>
      <c r="E143" s="805">
        <v>587</v>
      </c>
      <c r="F143" s="58">
        <v>300000</v>
      </c>
      <c r="G143" s="2"/>
      <c r="H143" s="1"/>
      <c r="I143" s="1"/>
    </row>
    <row r="144" spans="1:9" ht="36">
      <c r="A144" s="165">
        <v>135</v>
      </c>
      <c r="B144" s="42" t="s">
        <v>877</v>
      </c>
      <c r="C144" s="832"/>
      <c r="D144" s="55">
        <v>41597</v>
      </c>
      <c r="E144" s="805">
        <v>555</v>
      </c>
      <c r="F144" s="58">
        <v>300000</v>
      </c>
      <c r="G144" s="2"/>
      <c r="H144" s="1"/>
      <c r="I144" s="1"/>
    </row>
    <row r="145" spans="1:9" ht="12.75">
      <c r="A145" s="274">
        <v>136</v>
      </c>
      <c r="B145" s="42" t="s">
        <v>87</v>
      </c>
      <c r="C145" s="832"/>
      <c r="D145" s="55">
        <v>41597</v>
      </c>
      <c r="E145" s="805">
        <v>989</v>
      </c>
      <c r="F145" s="58">
        <v>50000</v>
      </c>
      <c r="G145" s="2"/>
      <c r="H145" s="1"/>
      <c r="I145" s="1"/>
    </row>
    <row r="146" spans="1:9" ht="12.75">
      <c r="A146" s="165">
        <v>137</v>
      </c>
      <c r="B146" s="42" t="s">
        <v>87</v>
      </c>
      <c r="C146" s="832"/>
      <c r="D146" s="55">
        <v>41597</v>
      </c>
      <c r="E146" s="805">
        <v>988</v>
      </c>
      <c r="F146" s="58">
        <v>50000</v>
      </c>
      <c r="G146" s="2"/>
      <c r="H146" s="1"/>
      <c r="I146" s="1"/>
    </row>
    <row r="147" spans="1:9" ht="12.75">
      <c r="A147" s="274">
        <v>138</v>
      </c>
      <c r="B147" s="42" t="s">
        <v>87</v>
      </c>
      <c r="C147" s="832"/>
      <c r="D147" s="55">
        <v>41597</v>
      </c>
      <c r="E147" s="805">
        <v>987</v>
      </c>
      <c r="F147" s="58">
        <v>50000</v>
      </c>
      <c r="G147" s="2"/>
      <c r="H147" s="1"/>
      <c r="I147" s="1"/>
    </row>
    <row r="148" spans="1:9" ht="12.75">
      <c r="A148" s="165">
        <v>139</v>
      </c>
      <c r="B148" s="42" t="s">
        <v>87</v>
      </c>
      <c r="C148" s="832"/>
      <c r="D148" s="55">
        <v>41597</v>
      </c>
      <c r="E148" s="805">
        <v>986</v>
      </c>
      <c r="F148" s="58">
        <v>50000</v>
      </c>
      <c r="G148" s="2"/>
      <c r="H148" s="1"/>
      <c r="I148" s="1"/>
    </row>
    <row r="149" spans="1:9" ht="12.75">
      <c r="A149" s="274">
        <v>140</v>
      </c>
      <c r="B149" s="42" t="s">
        <v>87</v>
      </c>
      <c r="C149" s="832"/>
      <c r="D149" s="55">
        <v>41597</v>
      </c>
      <c r="E149" s="805">
        <v>985</v>
      </c>
      <c r="F149" s="58">
        <v>50000</v>
      </c>
      <c r="G149" s="2"/>
      <c r="H149" s="1"/>
      <c r="I149" s="1"/>
    </row>
    <row r="150" spans="1:9" ht="12.75">
      <c r="A150" s="165">
        <v>141</v>
      </c>
      <c r="B150" s="42" t="s">
        <v>87</v>
      </c>
      <c r="C150" s="832"/>
      <c r="D150" s="55">
        <v>41597</v>
      </c>
      <c r="E150" s="805">
        <v>984</v>
      </c>
      <c r="F150" s="58">
        <v>50000</v>
      </c>
      <c r="G150" s="2"/>
      <c r="H150" s="1"/>
      <c r="I150" s="1"/>
    </row>
    <row r="151" spans="1:9" ht="12.75">
      <c r="A151" s="274">
        <v>142</v>
      </c>
      <c r="B151" s="42" t="s">
        <v>87</v>
      </c>
      <c r="C151" s="832"/>
      <c r="D151" s="55">
        <v>41597</v>
      </c>
      <c r="E151" s="805">
        <v>983</v>
      </c>
      <c r="F151" s="58">
        <v>50000</v>
      </c>
      <c r="G151" s="2"/>
      <c r="H151" s="1"/>
      <c r="I151" s="1"/>
    </row>
    <row r="152" spans="1:9" ht="12.75">
      <c r="A152" s="165">
        <v>143</v>
      </c>
      <c r="B152" s="42" t="s">
        <v>87</v>
      </c>
      <c r="C152" s="832"/>
      <c r="D152" s="55">
        <v>41597</v>
      </c>
      <c r="E152" s="805">
        <v>982</v>
      </c>
      <c r="F152" s="58">
        <v>50000</v>
      </c>
      <c r="G152" s="2"/>
      <c r="H152" s="1"/>
      <c r="I152" s="1"/>
    </row>
    <row r="153" spans="1:9" ht="12.75">
      <c r="A153" s="274">
        <v>144</v>
      </c>
      <c r="B153" s="42" t="s">
        <v>87</v>
      </c>
      <c r="C153" s="832"/>
      <c r="D153" s="55">
        <v>41597</v>
      </c>
      <c r="E153" s="805">
        <v>981</v>
      </c>
      <c r="F153" s="58">
        <v>50000</v>
      </c>
      <c r="G153" s="2"/>
      <c r="H153" s="1"/>
      <c r="I153" s="1"/>
    </row>
    <row r="154" spans="1:9" ht="12.75">
      <c r="A154" s="165">
        <v>145</v>
      </c>
      <c r="B154" s="42" t="s">
        <v>87</v>
      </c>
      <c r="C154" s="832"/>
      <c r="D154" s="55">
        <v>41597</v>
      </c>
      <c r="E154" s="805">
        <v>980</v>
      </c>
      <c r="F154" s="58">
        <v>50000</v>
      </c>
      <c r="G154" s="2"/>
      <c r="H154" s="1"/>
      <c r="I154" s="1"/>
    </row>
    <row r="155" spans="1:9" ht="13.5" thickBot="1">
      <c r="A155" s="274">
        <v>146</v>
      </c>
      <c r="B155" s="846" t="s">
        <v>878</v>
      </c>
      <c r="C155" s="847"/>
      <c r="D155" s="848">
        <v>41593</v>
      </c>
      <c r="E155" s="849">
        <v>530</v>
      </c>
      <c r="F155" s="220">
        <v>10000</v>
      </c>
      <c r="G155" s="165"/>
      <c r="H155" s="1"/>
      <c r="I155" s="1"/>
    </row>
    <row r="156" spans="1:11" ht="24.75" thickTop="1">
      <c r="A156" s="880">
        <v>147</v>
      </c>
      <c r="B156" s="850" t="s">
        <v>1599</v>
      </c>
      <c r="C156" s="851"/>
      <c r="D156" s="875">
        <v>41598</v>
      </c>
      <c r="E156" s="852">
        <v>137</v>
      </c>
      <c r="F156" s="224">
        <v>200000</v>
      </c>
      <c r="G156" s="225"/>
      <c r="H156" s="853"/>
      <c r="I156" s="853"/>
      <c r="J156" s="853"/>
      <c r="K156" s="853"/>
    </row>
    <row r="157" spans="1:9" ht="24">
      <c r="A157" s="274">
        <v>148</v>
      </c>
      <c r="B157" s="42" t="s">
        <v>1302</v>
      </c>
      <c r="C157" s="832"/>
      <c r="D157" s="55">
        <v>41597</v>
      </c>
      <c r="E157" s="805">
        <v>243</v>
      </c>
      <c r="F157" s="58">
        <v>500000</v>
      </c>
      <c r="G157" s="2"/>
      <c r="H157" s="1"/>
      <c r="I157" s="1"/>
    </row>
    <row r="158" spans="1:9" ht="12.75">
      <c r="A158" s="165">
        <v>149</v>
      </c>
      <c r="B158" s="42" t="s">
        <v>1600</v>
      </c>
      <c r="C158" s="832"/>
      <c r="D158" s="55">
        <v>41598</v>
      </c>
      <c r="E158" s="805">
        <v>795</v>
      </c>
      <c r="F158" s="58">
        <v>100000</v>
      </c>
      <c r="G158" s="2"/>
      <c r="H158" s="1"/>
      <c r="I158" s="1"/>
    </row>
    <row r="159" spans="1:9" ht="36">
      <c r="A159" s="274">
        <v>150</v>
      </c>
      <c r="B159" s="42" t="s">
        <v>1133</v>
      </c>
      <c r="C159" s="832"/>
      <c r="D159" s="55">
        <v>41598</v>
      </c>
      <c r="E159" s="805">
        <v>363</v>
      </c>
      <c r="F159" s="58">
        <v>100000</v>
      </c>
      <c r="G159" s="2"/>
      <c r="H159" s="1"/>
      <c r="I159" s="1"/>
    </row>
    <row r="160" spans="1:9" ht="36">
      <c r="A160" s="165">
        <v>151</v>
      </c>
      <c r="B160" s="42" t="s">
        <v>1133</v>
      </c>
      <c r="C160" s="832"/>
      <c r="D160" s="55">
        <v>41598</v>
      </c>
      <c r="E160" s="805">
        <v>362</v>
      </c>
      <c r="F160" s="58">
        <v>100000</v>
      </c>
      <c r="G160" s="2"/>
      <c r="H160" s="1"/>
      <c r="I160" s="1"/>
    </row>
    <row r="161" spans="1:9" ht="36">
      <c r="A161" s="274">
        <v>152</v>
      </c>
      <c r="B161" s="42" t="s">
        <v>1133</v>
      </c>
      <c r="C161" s="832"/>
      <c r="D161" s="55">
        <v>41598</v>
      </c>
      <c r="E161" s="805">
        <v>361</v>
      </c>
      <c r="F161" s="58">
        <v>100000</v>
      </c>
      <c r="G161" s="2"/>
      <c r="H161" s="1"/>
      <c r="I161" s="1"/>
    </row>
    <row r="162" spans="1:9" ht="36">
      <c r="A162" s="165">
        <v>153</v>
      </c>
      <c r="B162" s="42" t="s">
        <v>1133</v>
      </c>
      <c r="C162" s="832"/>
      <c r="D162" s="55">
        <v>41598</v>
      </c>
      <c r="E162" s="805">
        <v>360</v>
      </c>
      <c r="F162" s="58">
        <v>100000</v>
      </c>
      <c r="G162" s="2"/>
      <c r="H162" s="1"/>
      <c r="I162" s="1"/>
    </row>
    <row r="163" spans="1:9" ht="12.75">
      <c r="A163" s="274">
        <v>154</v>
      </c>
      <c r="B163" s="42" t="s">
        <v>1601</v>
      </c>
      <c r="C163" s="832"/>
      <c r="D163" s="55">
        <v>41598</v>
      </c>
      <c r="E163" s="805">
        <v>993</v>
      </c>
      <c r="F163" s="58">
        <v>10000</v>
      </c>
      <c r="G163" s="2"/>
      <c r="H163" s="1"/>
      <c r="I163" s="1"/>
    </row>
    <row r="164" spans="1:9" ht="12.75">
      <c r="A164" s="165">
        <v>155</v>
      </c>
      <c r="B164" s="42" t="s">
        <v>1602</v>
      </c>
      <c r="C164" s="832"/>
      <c r="D164" s="55">
        <v>41598</v>
      </c>
      <c r="E164" s="805">
        <v>339</v>
      </c>
      <c r="F164" s="58">
        <v>10000</v>
      </c>
      <c r="G164" s="2"/>
      <c r="H164" s="1"/>
      <c r="I164" s="1"/>
    </row>
    <row r="165" spans="1:9" ht="13.5" thickBot="1">
      <c r="A165" s="274">
        <v>156</v>
      </c>
      <c r="B165" s="846" t="s">
        <v>622</v>
      </c>
      <c r="C165" s="847"/>
      <c r="D165" s="848">
        <v>41598</v>
      </c>
      <c r="E165" s="849">
        <v>125</v>
      </c>
      <c r="F165" s="220">
        <v>300000</v>
      </c>
      <c r="G165" s="165"/>
      <c r="H165" s="1"/>
      <c r="I165" s="1"/>
    </row>
    <row r="166" spans="1:11" ht="13.5" thickTop="1">
      <c r="A166" s="880">
        <v>157</v>
      </c>
      <c r="B166" s="850" t="s">
        <v>1603</v>
      </c>
      <c r="C166" s="851"/>
      <c r="D166" s="875">
        <v>41599</v>
      </c>
      <c r="E166" s="852">
        <v>44</v>
      </c>
      <c r="F166" s="224">
        <v>10000</v>
      </c>
      <c r="G166" s="225"/>
      <c r="H166" s="853"/>
      <c r="I166" s="853"/>
      <c r="J166" s="853"/>
      <c r="K166" s="853"/>
    </row>
    <row r="167" spans="1:9" ht="12.75">
      <c r="A167" s="274">
        <v>158</v>
      </c>
      <c r="B167" s="42" t="s">
        <v>1604</v>
      </c>
      <c r="C167" s="832"/>
      <c r="D167" s="55">
        <v>41599</v>
      </c>
      <c r="E167" s="805">
        <v>597</v>
      </c>
      <c r="F167" s="58">
        <v>10000</v>
      </c>
      <c r="G167" s="2"/>
      <c r="H167" s="1"/>
      <c r="I167" s="1"/>
    </row>
    <row r="168" spans="1:9" ht="12.75">
      <c r="A168" s="165">
        <v>159</v>
      </c>
      <c r="B168" s="42" t="s">
        <v>1605</v>
      </c>
      <c r="C168" s="832"/>
      <c r="D168" s="55">
        <v>41599</v>
      </c>
      <c r="E168" s="805">
        <v>142</v>
      </c>
      <c r="F168" s="58">
        <v>500000</v>
      </c>
      <c r="G168" s="2"/>
      <c r="H168" s="1"/>
      <c r="I168" s="1"/>
    </row>
    <row r="169" spans="1:9" ht="12.75">
      <c r="A169" s="949">
        <v>160</v>
      </c>
      <c r="B169" s="950" t="s">
        <v>1606</v>
      </c>
      <c r="C169" s="951"/>
      <c r="D169" s="111">
        <v>41599</v>
      </c>
      <c r="E169" s="952">
        <v>129</v>
      </c>
      <c r="F169" s="942">
        <v>10000</v>
      </c>
      <c r="G169" s="108"/>
      <c r="H169" s="1"/>
      <c r="I169" s="1"/>
    </row>
    <row r="170" spans="1:9" ht="12.75">
      <c r="A170" s="165">
        <v>161</v>
      </c>
      <c r="B170" s="42" t="s">
        <v>1607</v>
      </c>
      <c r="C170" s="832"/>
      <c r="D170" s="55">
        <v>41599</v>
      </c>
      <c r="E170" s="805">
        <v>31</v>
      </c>
      <c r="F170" s="58">
        <v>100000</v>
      </c>
      <c r="G170" s="2"/>
      <c r="H170" s="1"/>
      <c r="I170" s="1"/>
    </row>
    <row r="171" spans="1:9" ht="12.75">
      <c r="A171" s="274">
        <v>162</v>
      </c>
      <c r="B171" s="42" t="s">
        <v>930</v>
      </c>
      <c r="C171" s="832"/>
      <c r="D171" s="55">
        <v>41599</v>
      </c>
      <c r="E171" s="805">
        <v>783</v>
      </c>
      <c r="F171" s="58">
        <v>500000</v>
      </c>
      <c r="G171" s="2"/>
      <c r="H171" s="1"/>
      <c r="I171" s="1"/>
    </row>
    <row r="172" spans="1:9" ht="12.75">
      <c r="A172" s="165">
        <v>163</v>
      </c>
      <c r="B172" s="42" t="s">
        <v>1608</v>
      </c>
      <c r="C172" s="832"/>
      <c r="D172" s="55">
        <v>41599</v>
      </c>
      <c r="E172" s="805">
        <v>436</v>
      </c>
      <c r="F172" s="58">
        <v>100000</v>
      </c>
      <c r="G172" s="2"/>
      <c r="H172" s="1"/>
      <c r="I172" s="1"/>
    </row>
    <row r="173" spans="1:9" ht="12.75">
      <c r="A173" s="274">
        <v>164</v>
      </c>
      <c r="B173" s="42" t="s">
        <v>87</v>
      </c>
      <c r="C173" s="832"/>
      <c r="D173" s="55">
        <v>41599</v>
      </c>
      <c r="E173" s="805">
        <v>9</v>
      </c>
      <c r="F173" s="58">
        <v>50000</v>
      </c>
      <c r="G173" s="2"/>
      <c r="H173" s="1"/>
      <c r="I173" s="1"/>
    </row>
    <row r="174" spans="1:9" ht="12.75">
      <c r="A174" s="165">
        <v>165</v>
      </c>
      <c r="B174" s="42" t="s">
        <v>87</v>
      </c>
      <c r="C174" s="832"/>
      <c r="D174" s="55">
        <v>41599</v>
      </c>
      <c r="E174" s="805">
        <v>8</v>
      </c>
      <c r="F174" s="58">
        <v>50000</v>
      </c>
      <c r="G174" s="2"/>
      <c r="H174" s="1"/>
      <c r="I174" s="1"/>
    </row>
    <row r="175" spans="1:9" ht="12.75">
      <c r="A175" s="274">
        <v>166</v>
      </c>
      <c r="B175" s="42" t="s">
        <v>87</v>
      </c>
      <c r="C175" s="832"/>
      <c r="D175" s="55">
        <v>41599</v>
      </c>
      <c r="E175" s="805">
        <v>7</v>
      </c>
      <c r="F175" s="58">
        <v>50000</v>
      </c>
      <c r="G175" s="2"/>
      <c r="H175" s="1"/>
      <c r="I175" s="1"/>
    </row>
    <row r="176" spans="1:9" ht="12.75">
      <c r="A176" s="165">
        <v>167</v>
      </c>
      <c r="B176" s="42" t="s">
        <v>87</v>
      </c>
      <c r="C176" s="832"/>
      <c r="D176" s="55">
        <v>41599</v>
      </c>
      <c r="E176" s="805">
        <v>6</v>
      </c>
      <c r="F176" s="58">
        <v>50000</v>
      </c>
      <c r="G176" s="2"/>
      <c r="H176" s="1"/>
      <c r="I176" s="1"/>
    </row>
    <row r="177" spans="1:9" ht="12.75">
      <c r="A177" s="274">
        <v>168</v>
      </c>
      <c r="B177" s="42" t="s">
        <v>87</v>
      </c>
      <c r="C177" s="832"/>
      <c r="D177" s="55">
        <v>41599</v>
      </c>
      <c r="E177" s="805">
        <v>15</v>
      </c>
      <c r="F177" s="58">
        <v>50000</v>
      </c>
      <c r="G177" s="2"/>
      <c r="H177" s="1"/>
      <c r="I177" s="1"/>
    </row>
    <row r="178" spans="1:9" ht="12.75">
      <c r="A178" s="165">
        <v>169</v>
      </c>
      <c r="B178" s="42" t="s">
        <v>87</v>
      </c>
      <c r="C178" s="832"/>
      <c r="D178" s="55">
        <v>41599</v>
      </c>
      <c r="E178" s="805">
        <v>14</v>
      </c>
      <c r="F178" s="58">
        <v>50000</v>
      </c>
      <c r="G178" s="2"/>
      <c r="H178" s="1"/>
      <c r="I178" s="1"/>
    </row>
    <row r="179" spans="1:9" ht="12.75">
      <c r="A179" s="274">
        <v>170</v>
      </c>
      <c r="B179" s="42" t="s">
        <v>87</v>
      </c>
      <c r="C179" s="832"/>
      <c r="D179" s="55">
        <v>41599</v>
      </c>
      <c r="E179" s="805">
        <v>13</v>
      </c>
      <c r="F179" s="58">
        <v>50000</v>
      </c>
      <c r="G179" s="2"/>
      <c r="H179" s="1"/>
      <c r="I179" s="1"/>
    </row>
    <row r="180" spans="1:9" ht="12.75">
      <c r="A180" s="165">
        <v>171</v>
      </c>
      <c r="B180" s="42" t="s">
        <v>87</v>
      </c>
      <c r="C180" s="832"/>
      <c r="D180" s="55">
        <v>41599</v>
      </c>
      <c r="E180" s="805">
        <v>12</v>
      </c>
      <c r="F180" s="58">
        <v>50000</v>
      </c>
      <c r="G180" s="2"/>
      <c r="H180" s="1"/>
      <c r="I180" s="1"/>
    </row>
    <row r="181" spans="1:9" ht="12.75">
      <c r="A181" s="274">
        <v>172</v>
      </c>
      <c r="B181" s="42" t="s">
        <v>87</v>
      </c>
      <c r="C181" s="832"/>
      <c r="D181" s="55">
        <v>41599</v>
      </c>
      <c r="E181" s="805">
        <v>11</v>
      </c>
      <c r="F181" s="58">
        <v>50000</v>
      </c>
      <c r="G181" s="2"/>
      <c r="H181" s="1"/>
      <c r="I181" s="1"/>
    </row>
    <row r="182" spans="1:9" ht="12.75">
      <c r="A182" s="165">
        <v>173</v>
      </c>
      <c r="B182" s="42" t="s">
        <v>87</v>
      </c>
      <c r="C182" s="832"/>
      <c r="D182" s="55">
        <v>41599</v>
      </c>
      <c r="E182" s="805">
        <v>10</v>
      </c>
      <c r="F182" s="58">
        <v>50000</v>
      </c>
      <c r="G182" s="2"/>
      <c r="H182" s="1"/>
      <c r="I182" s="1"/>
    </row>
    <row r="183" spans="1:9" ht="13.5" thickBot="1">
      <c r="A183" s="274">
        <v>174</v>
      </c>
      <c r="B183" s="846" t="s">
        <v>1609</v>
      </c>
      <c r="C183" s="847"/>
      <c r="D183" s="848">
        <v>41599</v>
      </c>
      <c r="E183" s="849">
        <v>122</v>
      </c>
      <c r="F183" s="220">
        <v>300000</v>
      </c>
      <c r="G183" s="165"/>
      <c r="H183" s="1"/>
      <c r="I183" s="1"/>
    </row>
    <row r="184" spans="1:11" ht="13.5" thickTop="1">
      <c r="A184" s="880">
        <v>175</v>
      </c>
      <c r="B184" s="850" t="s">
        <v>1610</v>
      </c>
      <c r="C184" s="851"/>
      <c r="D184" s="875">
        <v>41600</v>
      </c>
      <c r="E184" s="852">
        <v>142</v>
      </c>
      <c r="F184" s="224">
        <v>300000</v>
      </c>
      <c r="G184" s="225"/>
      <c r="H184" s="853"/>
      <c r="I184" s="853"/>
      <c r="J184" s="853"/>
      <c r="K184" s="853"/>
    </row>
    <row r="185" spans="1:9" ht="12.75">
      <c r="A185" s="274">
        <v>176</v>
      </c>
      <c r="B185" s="42" t="s">
        <v>1370</v>
      </c>
      <c r="C185" s="832"/>
      <c r="D185" s="55">
        <v>41600</v>
      </c>
      <c r="E185" s="805">
        <v>297</v>
      </c>
      <c r="F185" s="58">
        <v>100000</v>
      </c>
      <c r="G185" s="2"/>
      <c r="H185" s="1"/>
      <c r="I185" s="1"/>
    </row>
    <row r="186" spans="1:9" ht="12.75">
      <c r="A186" s="165">
        <v>177</v>
      </c>
      <c r="B186" s="42" t="s">
        <v>1611</v>
      </c>
      <c r="C186" s="832"/>
      <c r="D186" s="55">
        <v>41600</v>
      </c>
      <c r="E186" s="805">
        <v>242</v>
      </c>
      <c r="F186" s="58">
        <v>10000</v>
      </c>
      <c r="G186" s="2"/>
      <c r="H186" s="1"/>
      <c r="I186" s="1"/>
    </row>
    <row r="187" spans="1:9" ht="12.75">
      <c r="A187" s="274">
        <v>178</v>
      </c>
      <c r="B187" s="42" t="s">
        <v>1612</v>
      </c>
      <c r="C187" s="832"/>
      <c r="D187" s="55">
        <v>41600</v>
      </c>
      <c r="E187" s="805">
        <v>167</v>
      </c>
      <c r="F187" s="58">
        <v>5000</v>
      </c>
      <c r="G187" s="2"/>
      <c r="H187" s="1"/>
      <c r="I187" s="1"/>
    </row>
    <row r="188" spans="1:9" ht="12.75">
      <c r="A188" s="165">
        <v>179</v>
      </c>
      <c r="B188" s="42" t="s">
        <v>532</v>
      </c>
      <c r="C188" s="832"/>
      <c r="D188" s="55">
        <v>41599</v>
      </c>
      <c r="E188" s="805">
        <v>726</v>
      </c>
      <c r="F188" s="58">
        <v>500000</v>
      </c>
      <c r="G188" s="2"/>
      <c r="H188" s="1"/>
      <c r="I188" s="1"/>
    </row>
    <row r="189" spans="1:9" ht="36">
      <c r="A189" s="2">
        <v>180</v>
      </c>
      <c r="B189" s="42" t="s">
        <v>1613</v>
      </c>
      <c r="C189" s="832"/>
      <c r="D189" s="55">
        <v>41600</v>
      </c>
      <c r="E189" s="805">
        <v>684</v>
      </c>
      <c r="F189" s="58">
        <v>10000</v>
      </c>
      <c r="G189" s="2"/>
      <c r="H189" s="1"/>
      <c r="I189" s="1"/>
    </row>
    <row r="190" spans="1:9" s="163" customFormat="1" ht="12.75">
      <c r="A190" s="274">
        <v>181</v>
      </c>
      <c r="B190" s="881" t="s">
        <v>1735</v>
      </c>
      <c r="C190" s="847" t="s">
        <v>979</v>
      </c>
      <c r="D190" s="882">
        <v>41591</v>
      </c>
      <c r="E190" s="883">
        <v>37</v>
      </c>
      <c r="F190" s="884">
        <v>10000</v>
      </c>
      <c r="G190" s="885"/>
      <c r="H190" s="162"/>
      <c r="I190" s="162"/>
    </row>
    <row r="191" spans="1:9" s="163" customFormat="1" ht="12.75">
      <c r="A191" s="165">
        <v>182</v>
      </c>
      <c r="B191" s="881" t="s">
        <v>980</v>
      </c>
      <c r="C191" s="847" t="s">
        <v>981</v>
      </c>
      <c r="D191" s="882">
        <v>41596</v>
      </c>
      <c r="E191" s="883">
        <v>404</v>
      </c>
      <c r="F191" s="884">
        <v>10000</v>
      </c>
      <c r="G191" s="885"/>
      <c r="H191" s="162"/>
      <c r="I191" s="162"/>
    </row>
    <row r="192" spans="1:9" ht="36.75" thickBot="1">
      <c r="A192" s="2">
        <v>183</v>
      </c>
      <c r="B192" s="846" t="s">
        <v>1614</v>
      </c>
      <c r="C192" s="847"/>
      <c r="D192" s="848">
        <v>41600</v>
      </c>
      <c r="E192" s="849">
        <v>9</v>
      </c>
      <c r="F192" s="220">
        <v>100000</v>
      </c>
      <c r="G192" s="165"/>
      <c r="H192" s="1"/>
      <c r="I192" s="1"/>
    </row>
    <row r="193" spans="1:11" ht="13.5" thickTop="1">
      <c r="A193" s="274">
        <v>184</v>
      </c>
      <c r="B193" s="850" t="s">
        <v>1615</v>
      </c>
      <c r="C193" s="851"/>
      <c r="D193" s="875">
        <v>41603</v>
      </c>
      <c r="E193" s="852">
        <v>191</v>
      </c>
      <c r="F193" s="224">
        <v>10000</v>
      </c>
      <c r="G193" s="225"/>
      <c r="H193" s="853"/>
      <c r="I193" s="853"/>
      <c r="J193" s="853"/>
      <c r="K193" s="853"/>
    </row>
    <row r="194" spans="1:9" ht="12.75">
      <c r="A194" s="165">
        <v>185</v>
      </c>
      <c r="B194" s="42" t="s">
        <v>1616</v>
      </c>
      <c r="C194" s="832"/>
      <c r="D194" s="55">
        <v>41603</v>
      </c>
      <c r="E194" s="805">
        <v>763</v>
      </c>
      <c r="F194" s="58">
        <v>10000</v>
      </c>
      <c r="G194" s="2"/>
      <c r="H194" s="1"/>
      <c r="I194" s="1"/>
    </row>
    <row r="195" spans="1:9" ht="13.5" thickBot="1">
      <c r="A195" s="2">
        <v>186</v>
      </c>
      <c r="B195" s="846" t="s">
        <v>623</v>
      </c>
      <c r="C195" s="847"/>
      <c r="D195" s="848">
        <v>41603</v>
      </c>
      <c r="E195" s="849">
        <v>263</v>
      </c>
      <c r="F195" s="220">
        <v>300000</v>
      </c>
      <c r="G195" s="165"/>
      <c r="H195" s="1"/>
      <c r="I195" s="1"/>
    </row>
    <row r="196" spans="1:11" ht="13.5" thickTop="1">
      <c r="A196" s="274">
        <v>187</v>
      </c>
      <c r="B196" s="850" t="s">
        <v>6</v>
      </c>
      <c r="C196" s="851"/>
      <c r="D196" s="875">
        <v>41604</v>
      </c>
      <c r="E196" s="852">
        <v>82</v>
      </c>
      <c r="F196" s="224">
        <v>300000</v>
      </c>
      <c r="G196" s="225"/>
      <c r="H196" s="853"/>
      <c r="I196" s="853"/>
      <c r="J196" s="853"/>
      <c r="K196" s="853"/>
    </row>
    <row r="197" spans="1:9" ht="12.75">
      <c r="A197" s="165">
        <v>188</v>
      </c>
      <c r="B197" s="42" t="s">
        <v>1617</v>
      </c>
      <c r="C197" s="832"/>
      <c r="D197" s="55">
        <v>41604</v>
      </c>
      <c r="E197" s="805">
        <v>163</v>
      </c>
      <c r="F197" s="58">
        <v>10000</v>
      </c>
      <c r="G197" s="2"/>
      <c r="H197" s="1"/>
      <c r="I197" s="1"/>
    </row>
    <row r="198" spans="1:9" ht="12.75">
      <c r="A198" s="2">
        <v>189</v>
      </c>
      <c r="B198" s="42" t="s">
        <v>1618</v>
      </c>
      <c r="C198" s="832"/>
      <c r="D198" s="55">
        <v>41604</v>
      </c>
      <c r="E198" s="805">
        <v>3</v>
      </c>
      <c r="F198" s="58">
        <v>5000</v>
      </c>
      <c r="G198" s="2"/>
      <c r="H198" s="1"/>
      <c r="I198" s="1"/>
    </row>
    <row r="199" spans="1:9" ht="12.75">
      <c r="A199" s="274">
        <v>190</v>
      </c>
      <c r="B199" s="42" t="s">
        <v>1765</v>
      </c>
      <c r="C199" s="832"/>
      <c r="D199" s="55">
        <v>41604</v>
      </c>
      <c r="E199" s="805">
        <v>678</v>
      </c>
      <c r="F199" s="58">
        <v>100000</v>
      </c>
      <c r="G199" s="2"/>
      <c r="H199" s="1"/>
      <c r="I199" s="1"/>
    </row>
    <row r="200" spans="1:9" ht="12.75">
      <c r="A200" s="165">
        <v>191</v>
      </c>
      <c r="B200" s="42" t="s">
        <v>1171</v>
      </c>
      <c r="C200" s="832"/>
      <c r="D200" s="55">
        <v>41604</v>
      </c>
      <c r="E200" s="805">
        <v>312</v>
      </c>
      <c r="F200" s="58">
        <v>10000</v>
      </c>
      <c r="G200" s="2"/>
      <c r="H200" s="1"/>
      <c r="I200" s="1"/>
    </row>
    <row r="201" spans="1:9" ht="12.75">
      <c r="A201" s="2">
        <v>192</v>
      </c>
      <c r="B201" s="42" t="s">
        <v>1619</v>
      </c>
      <c r="C201" s="832"/>
      <c r="D201" s="55">
        <v>41604</v>
      </c>
      <c r="E201" s="805">
        <v>171</v>
      </c>
      <c r="F201" s="58">
        <v>40000</v>
      </c>
      <c r="G201" s="2"/>
      <c r="H201" s="1"/>
      <c r="I201" s="1"/>
    </row>
    <row r="202" spans="1:9" ht="12.75">
      <c r="A202" s="941">
        <v>193</v>
      </c>
      <c r="B202" s="690" t="s">
        <v>1620</v>
      </c>
      <c r="C202" s="832"/>
      <c r="D202" s="926">
        <v>41604</v>
      </c>
      <c r="E202" s="869">
        <v>106</v>
      </c>
      <c r="F202" s="928">
        <v>10000</v>
      </c>
      <c r="G202" s="927"/>
      <c r="H202" s="1088" t="s">
        <v>1699</v>
      </c>
      <c r="I202" s="1089"/>
    </row>
    <row r="203" spans="1:9" ht="12.75">
      <c r="A203" s="165">
        <v>194</v>
      </c>
      <c r="B203" s="42" t="s">
        <v>1621</v>
      </c>
      <c r="C203" s="832"/>
      <c r="D203" s="55">
        <v>41604</v>
      </c>
      <c r="E203" s="805">
        <v>692</v>
      </c>
      <c r="F203" s="58">
        <v>290000</v>
      </c>
      <c r="G203" s="2"/>
      <c r="H203" s="1"/>
      <c r="I203" s="1"/>
    </row>
    <row r="204" spans="1:9" ht="12.75">
      <c r="A204" s="2">
        <v>195</v>
      </c>
      <c r="B204" s="42" t="s">
        <v>1622</v>
      </c>
      <c r="C204" s="832"/>
      <c r="D204" s="55">
        <v>41604</v>
      </c>
      <c r="E204" s="805">
        <v>627</v>
      </c>
      <c r="F204" s="58">
        <v>10000</v>
      </c>
      <c r="G204" s="2"/>
      <c r="H204" s="1"/>
      <c r="I204" s="1"/>
    </row>
    <row r="205" spans="1:9" ht="12.75">
      <c r="A205" s="274">
        <v>196</v>
      </c>
      <c r="B205" s="42" t="s">
        <v>1622</v>
      </c>
      <c r="C205" s="832"/>
      <c r="D205" s="55">
        <v>41604</v>
      </c>
      <c r="E205" s="805">
        <v>626</v>
      </c>
      <c r="F205" s="58">
        <v>10000</v>
      </c>
      <c r="G205" s="2"/>
      <c r="H205" s="1"/>
      <c r="I205" s="1"/>
    </row>
    <row r="206" spans="1:9" ht="12.75">
      <c r="A206" s="165">
        <v>197</v>
      </c>
      <c r="B206" s="42" t="s">
        <v>1622</v>
      </c>
      <c r="C206" s="832"/>
      <c r="D206" s="55">
        <v>41604</v>
      </c>
      <c r="E206" s="805">
        <v>625</v>
      </c>
      <c r="F206" s="58">
        <v>10000</v>
      </c>
      <c r="G206" s="2"/>
      <c r="H206" s="1"/>
      <c r="I206" s="1"/>
    </row>
    <row r="207" spans="1:9" ht="12.75">
      <c r="A207" s="2">
        <v>198</v>
      </c>
      <c r="B207" s="42" t="s">
        <v>1622</v>
      </c>
      <c r="C207" s="832"/>
      <c r="D207" s="55">
        <v>41604</v>
      </c>
      <c r="E207" s="805">
        <v>624</v>
      </c>
      <c r="F207" s="58">
        <v>10000</v>
      </c>
      <c r="G207" s="2"/>
      <c r="H207" s="1"/>
      <c r="I207" s="1"/>
    </row>
    <row r="208" spans="1:9" ht="13.5" thickBot="1">
      <c r="A208" s="274">
        <v>199</v>
      </c>
      <c r="B208" s="846" t="s">
        <v>1622</v>
      </c>
      <c r="C208" s="847"/>
      <c r="D208" s="848">
        <v>41604</v>
      </c>
      <c r="E208" s="849">
        <v>623</v>
      </c>
      <c r="F208" s="220">
        <v>100000</v>
      </c>
      <c r="G208" s="165"/>
      <c r="H208" s="1"/>
      <c r="I208" s="1"/>
    </row>
    <row r="209" spans="1:11" ht="13.5" thickTop="1">
      <c r="A209" s="165">
        <v>200</v>
      </c>
      <c r="B209" s="886" t="s">
        <v>433</v>
      </c>
      <c r="C209" s="851" t="s">
        <v>434</v>
      </c>
      <c r="D209" s="875">
        <v>41599</v>
      </c>
      <c r="E209" s="852">
        <v>75</v>
      </c>
      <c r="F209" s="224">
        <v>10000</v>
      </c>
      <c r="G209" s="225"/>
      <c r="H209" s="853"/>
      <c r="I209" s="853"/>
      <c r="J209" s="853"/>
      <c r="K209" s="853"/>
    </row>
    <row r="210" spans="1:9" ht="12.75">
      <c r="A210" s="2">
        <v>201</v>
      </c>
      <c r="B210" s="42" t="s">
        <v>435</v>
      </c>
      <c r="C210" s="832"/>
      <c r="D210" s="55">
        <v>41605</v>
      </c>
      <c r="E210" s="805">
        <v>489</v>
      </c>
      <c r="F210" s="58">
        <v>10000</v>
      </c>
      <c r="G210" s="2"/>
      <c r="H210" s="1"/>
      <c r="I210" s="1"/>
    </row>
    <row r="211" spans="1:9" ht="12.75">
      <c r="A211" s="274">
        <v>202</v>
      </c>
      <c r="B211" s="42" t="s">
        <v>436</v>
      </c>
      <c r="C211" s="832"/>
      <c r="D211" s="55">
        <v>41605</v>
      </c>
      <c r="E211" s="805">
        <v>227</v>
      </c>
      <c r="F211" s="58">
        <v>10000</v>
      </c>
      <c r="G211" s="2"/>
      <c r="H211" s="1"/>
      <c r="I211" s="1"/>
    </row>
    <row r="212" spans="1:9" ht="22.5">
      <c r="A212" s="165">
        <v>203</v>
      </c>
      <c r="B212" s="154" t="s">
        <v>654</v>
      </c>
      <c r="C212" s="832"/>
      <c r="D212" s="55">
        <v>41605</v>
      </c>
      <c r="E212" s="805">
        <v>469</v>
      </c>
      <c r="F212" s="58">
        <v>100000</v>
      </c>
      <c r="G212" s="2"/>
      <c r="H212" s="1"/>
      <c r="I212" s="1"/>
    </row>
    <row r="213" spans="1:9" ht="12.75">
      <c r="A213" s="2">
        <v>204</v>
      </c>
      <c r="B213" s="42" t="s">
        <v>437</v>
      </c>
      <c r="C213" s="832"/>
      <c r="D213" s="55">
        <v>41605</v>
      </c>
      <c r="E213" s="805">
        <v>79</v>
      </c>
      <c r="F213" s="58">
        <v>10000</v>
      </c>
      <c r="G213" s="2"/>
      <c r="H213" s="1"/>
      <c r="I213" s="1"/>
    </row>
    <row r="214" spans="1:9" ht="12.75">
      <c r="A214" s="274">
        <v>205</v>
      </c>
      <c r="B214" s="42" t="s">
        <v>437</v>
      </c>
      <c r="C214" s="832"/>
      <c r="D214" s="55">
        <v>41605</v>
      </c>
      <c r="E214" s="805">
        <v>78</v>
      </c>
      <c r="F214" s="58">
        <v>10000</v>
      </c>
      <c r="G214" s="2"/>
      <c r="H214" s="1"/>
      <c r="I214" s="1"/>
    </row>
    <row r="215" spans="1:9" ht="12.75">
      <c r="A215" s="165">
        <v>206</v>
      </c>
      <c r="B215" s="42" t="s">
        <v>437</v>
      </c>
      <c r="C215" s="832"/>
      <c r="D215" s="55">
        <v>41605</v>
      </c>
      <c r="E215" s="805">
        <v>77</v>
      </c>
      <c r="F215" s="58">
        <v>10000</v>
      </c>
      <c r="G215" s="2"/>
      <c r="H215" s="1"/>
      <c r="I215" s="1"/>
    </row>
    <row r="216" spans="1:9" ht="12.75">
      <c r="A216" s="2">
        <v>207</v>
      </c>
      <c r="B216" s="42" t="s">
        <v>437</v>
      </c>
      <c r="C216" s="832"/>
      <c r="D216" s="55">
        <v>41605</v>
      </c>
      <c r="E216" s="805">
        <v>76</v>
      </c>
      <c r="F216" s="58">
        <v>10000</v>
      </c>
      <c r="G216" s="2"/>
      <c r="H216" s="1"/>
      <c r="I216" s="1"/>
    </row>
    <row r="217" spans="1:11" ht="13.5" thickBot="1">
      <c r="A217" s="776">
        <v>208</v>
      </c>
      <c r="B217" s="736" t="s">
        <v>438</v>
      </c>
      <c r="C217" s="835"/>
      <c r="D217" s="841">
        <v>41605</v>
      </c>
      <c r="E217" s="809">
        <v>137</v>
      </c>
      <c r="F217" s="539">
        <v>10000</v>
      </c>
      <c r="G217" s="442"/>
      <c r="H217" s="443"/>
      <c r="I217" s="443"/>
      <c r="J217" s="443"/>
      <c r="K217" s="443"/>
    </row>
    <row r="218" spans="1:9" ht="12.75">
      <c r="A218" s="274">
        <v>209</v>
      </c>
      <c r="B218" s="713" t="s">
        <v>1685</v>
      </c>
      <c r="C218" s="836" t="s">
        <v>1686</v>
      </c>
      <c r="D218" s="842">
        <v>41599</v>
      </c>
      <c r="E218" s="808">
        <v>708</v>
      </c>
      <c r="F218" s="143">
        <v>10000</v>
      </c>
      <c r="G218" s="137"/>
      <c r="H218" s="1"/>
      <c r="I218" s="1"/>
    </row>
    <row r="219" spans="1:9" ht="12.75">
      <c r="A219" s="2">
        <v>210</v>
      </c>
      <c r="B219" s="690" t="s">
        <v>433</v>
      </c>
      <c r="C219" s="832" t="s">
        <v>1687</v>
      </c>
      <c r="D219" s="55">
        <v>41599</v>
      </c>
      <c r="E219" s="805">
        <v>75</v>
      </c>
      <c r="F219" s="58">
        <v>10000</v>
      </c>
      <c r="G219" s="2"/>
      <c r="H219" s="1"/>
      <c r="I219" s="1"/>
    </row>
    <row r="220" spans="1:9" ht="24">
      <c r="A220" s="274">
        <v>211</v>
      </c>
      <c r="B220" s="690" t="s">
        <v>1688</v>
      </c>
      <c r="C220" s="832" t="s">
        <v>1689</v>
      </c>
      <c r="D220" s="55">
        <v>41600</v>
      </c>
      <c r="E220" s="805">
        <v>903</v>
      </c>
      <c r="F220" s="58">
        <v>10000</v>
      </c>
      <c r="G220" s="2"/>
      <c r="H220" s="1"/>
      <c r="I220" s="1"/>
    </row>
    <row r="221" spans="1:9" ht="22.5">
      <c r="A221" s="165">
        <v>212</v>
      </c>
      <c r="B221" s="699" t="s">
        <v>1690</v>
      </c>
      <c r="C221" s="832" t="s">
        <v>1691</v>
      </c>
      <c r="D221" s="55">
        <v>41603</v>
      </c>
      <c r="E221" s="805">
        <v>892</v>
      </c>
      <c r="F221" s="58">
        <v>10000</v>
      </c>
      <c r="G221" s="2"/>
      <c r="H221" s="1"/>
      <c r="I221" s="1"/>
    </row>
    <row r="222" spans="1:9" ht="22.5">
      <c r="A222" s="2">
        <v>213</v>
      </c>
      <c r="B222" s="699" t="s">
        <v>1690</v>
      </c>
      <c r="C222" s="832" t="s">
        <v>1116</v>
      </c>
      <c r="D222" s="55">
        <v>41603</v>
      </c>
      <c r="E222" s="805">
        <v>891</v>
      </c>
      <c r="F222" s="58">
        <v>10000</v>
      </c>
      <c r="G222" s="2"/>
      <c r="H222" s="1"/>
      <c r="I222" s="1"/>
    </row>
    <row r="223" spans="1:9" ht="12.75">
      <c r="A223" s="274">
        <v>214</v>
      </c>
      <c r="B223" s="690" t="s">
        <v>1118</v>
      </c>
      <c r="C223" s="832" t="s">
        <v>1117</v>
      </c>
      <c r="D223" s="55">
        <v>41603</v>
      </c>
      <c r="E223" s="805">
        <v>958</v>
      </c>
      <c r="F223" s="58">
        <v>5000</v>
      </c>
      <c r="G223" s="2"/>
      <c r="H223" s="1"/>
      <c r="I223" s="1"/>
    </row>
    <row r="224" spans="1:9" s="163" customFormat="1" ht="12.75">
      <c r="A224" s="885">
        <v>215</v>
      </c>
      <c r="B224" s="690" t="s">
        <v>1119</v>
      </c>
      <c r="C224" s="832" t="s">
        <v>1120</v>
      </c>
      <c r="D224" s="469">
        <v>41474</v>
      </c>
      <c r="E224" s="869">
        <v>389</v>
      </c>
      <c r="F224" s="65">
        <v>10000</v>
      </c>
      <c r="G224" s="41"/>
      <c r="H224" s="162"/>
      <c r="I224" s="162"/>
    </row>
    <row r="225" spans="1:9" ht="12.75">
      <c r="A225" s="2">
        <v>216</v>
      </c>
      <c r="B225" s="42" t="s">
        <v>1121</v>
      </c>
      <c r="C225" s="832"/>
      <c r="D225" s="55">
        <v>41606</v>
      </c>
      <c r="E225" s="805">
        <v>233</v>
      </c>
      <c r="F225" s="58">
        <v>10000</v>
      </c>
      <c r="G225" s="2"/>
      <c r="H225" s="1"/>
      <c r="I225" s="1"/>
    </row>
    <row r="226" spans="1:9" ht="36">
      <c r="A226" s="274">
        <v>217</v>
      </c>
      <c r="B226" s="42" t="s">
        <v>1122</v>
      </c>
      <c r="C226" s="832"/>
      <c r="D226" s="55">
        <v>41606</v>
      </c>
      <c r="E226" s="805">
        <v>666</v>
      </c>
      <c r="F226" s="58">
        <v>100000</v>
      </c>
      <c r="G226" s="2"/>
      <c r="H226" s="1"/>
      <c r="I226" s="1"/>
    </row>
    <row r="227" spans="1:9" ht="24">
      <c r="A227" s="165">
        <v>218</v>
      </c>
      <c r="B227" s="42" t="s">
        <v>1123</v>
      </c>
      <c r="C227" s="832"/>
      <c r="D227" s="55">
        <v>41606</v>
      </c>
      <c r="E227" s="805">
        <v>201</v>
      </c>
      <c r="F227" s="58">
        <v>10000</v>
      </c>
      <c r="G227" s="2"/>
      <c r="H227" s="1"/>
      <c r="I227" s="1"/>
    </row>
    <row r="228" spans="1:9" ht="12.75">
      <c r="A228" s="2">
        <v>219</v>
      </c>
      <c r="B228" s="42" t="s">
        <v>1128</v>
      </c>
      <c r="C228" s="832"/>
      <c r="D228" s="55">
        <v>41605</v>
      </c>
      <c r="E228" s="805">
        <v>737</v>
      </c>
      <c r="F228" s="58">
        <v>10000</v>
      </c>
      <c r="G228" s="2"/>
      <c r="H228" s="1"/>
      <c r="I228" s="1"/>
    </row>
    <row r="229" spans="1:9" ht="12.75">
      <c r="A229" s="274">
        <v>220</v>
      </c>
      <c r="B229" s="42" t="s">
        <v>1129</v>
      </c>
      <c r="C229" s="832"/>
      <c r="D229" s="55">
        <v>41606</v>
      </c>
      <c r="E229" s="805">
        <v>428</v>
      </c>
      <c r="F229" s="58">
        <v>50000</v>
      </c>
      <c r="G229" s="2"/>
      <c r="H229" s="1"/>
      <c r="I229" s="1"/>
    </row>
    <row r="230" spans="1:9" ht="12.75">
      <c r="A230" s="165">
        <v>221</v>
      </c>
      <c r="B230" s="42" t="s">
        <v>1130</v>
      </c>
      <c r="C230" s="832"/>
      <c r="D230" s="55">
        <v>41606</v>
      </c>
      <c r="E230" s="805">
        <v>104</v>
      </c>
      <c r="F230" s="58">
        <v>10000</v>
      </c>
      <c r="G230" s="2"/>
      <c r="H230" s="1"/>
      <c r="I230" s="1"/>
    </row>
    <row r="231" spans="1:11" ht="23.25" thickBot="1">
      <c r="A231" s="442">
        <v>222</v>
      </c>
      <c r="B231" s="757" t="s">
        <v>654</v>
      </c>
      <c r="C231" s="835"/>
      <c r="D231" s="841">
        <v>41606</v>
      </c>
      <c r="E231" s="809">
        <v>479</v>
      </c>
      <c r="F231" s="539">
        <v>5000</v>
      </c>
      <c r="G231" s="442"/>
      <c r="H231" s="443"/>
      <c r="I231" s="443"/>
      <c r="J231" s="443"/>
      <c r="K231" s="443"/>
    </row>
    <row r="232" spans="1:9" ht="12.75">
      <c r="A232" s="274">
        <v>223</v>
      </c>
      <c r="B232" s="807"/>
      <c r="C232" s="836"/>
      <c r="D232" s="842"/>
      <c r="E232" s="808"/>
      <c r="F232" s="143">
        <f>SUM(F10:F231)</f>
        <v>22835000</v>
      </c>
      <c r="G232" s="137"/>
      <c r="H232" s="1"/>
      <c r="I232" s="1"/>
    </row>
    <row r="233" spans="1:9" ht="12.75">
      <c r="A233" s="165">
        <v>224</v>
      </c>
      <c r="B233" s="42"/>
      <c r="C233" s="832"/>
      <c r="D233" s="55"/>
      <c r="E233" s="805"/>
      <c r="F233" s="58"/>
      <c r="G233" s="2"/>
      <c r="H233" s="1"/>
      <c r="I233" s="1"/>
    </row>
    <row r="234" spans="1:9" ht="12.75">
      <c r="A234" s="2">
        <v>225</v>
      </c>
      <c r="B234" s="42"/>
      <c r="C234" s="832"/>
      <c r="D234" s="55"/>
      <c r="E234" s="805"/>
      <c r="F234" s="58"/>
      <c r="G234" s="2"/>
      <c r="H234" s="1"/>
      <c r="I234" s="1"/>
    </row>
    <row r="235" spans="1:9" ht="12.75">
      <c r="A235" s="274">
        <v>226</v>
      </c>
      <c r="B235" s="42"/>
      <c r="C235" s="832"/>
      <c r="D235" s="55"/>
      <c r="E235" s="805"/>
      <c r="F235" s="58"/>
      <c r="G235" s="2"/>
      <c r="H235" s="1"/>
      <c r="I235" s="1"/>
    </row>
    <row r="236" spans="1:9" ht="12.75">
      <c r="A236" s="165">
        <v>227</v>
      </c>
      <c r="B236" s="42"/>
      <c r="C236" s="832"/>
      <c r="D236" s="55"/>
      <c r="E236" s="805"/>
      <c r="F236" s="58"/>
      <c r="G236" s="2"/>
      <c r="H236" s="1"/>
      <c r="I236" s="1"/>
    </row>
    <row r="237" spans="1:9" ht="12.75">
      <c r="A237" s="2">
        <v>228</v>
      </c>
      <c r="B237" s="42"/>
      <c r="C237" s="832"/>
      <c r="D237" s="55"/>
      <c r="E237" s="805"/>
      <c r="F237" s="58"/>
      <c r="G237" s="2"/>
      <c r="H237" s="1"/>
      <c r="I237" s="1"/>
    </row>
    <row r="238" spans="1:9" ht="12.75">
      <c r="A238" s="274">
        <v>229</v>
      </c>
      <c r="B238" s="42"/>
      <c r="C238" s="832"/>
      <c r="D238" s="55"/>
      <c r="E238" s="805"/>
      <c r="F238" s="58"/>
      <c r="G238" s="2"/>
      <c r="H238" s="1"/>
      <c r="I238" s="1"/>
    </row>
    <row r="239" spans="1:9" ht="12.75">
      <c r="A239" s="165">
        <v>230</v>
      </c>
      <c r="B239" s="42"/>
      <c r="C239" s="832"/>
      <c r="D239" s="55"/>
      <c r="E239" s="805"/>
      <c r="F239" s="58"/>
      <c r="G239" s="2"/>
      <c r="H239" s="1"/>
      <c r="I239" s="1"/>
    </row>
    <row r="240" spans="1:9" ht="12.75">
      <c r="A240" s="2">
        <v>231</v>
      </c>
      <c r="B240" s="42"/>
      <c r="C240" s="832"/>
      <c r="D240" s="55"/>
      <c r="E240" s="805"/>
      <c r="F240" s="58"/>
      <c r="G240" s="2"/>
      <c r="H240" s="1"/>
      <c r="I240" s="1"/>
    </row>
    <row r="241" spans="1:9" ht="12.75">
      <c r="A241" s="274">
        <v>232</v>
      </c>
      <c r="B241" s="42"/>
      <c r="C241" s="832"/>
      <c r="D241" s="55"/>
      <c r="E241" s="805"/>
      <c r="F241" s="58"/>
      <c r="G241" s="2"/>
      <c r="H241" s="1"/>
      <c r="I241" s="1"/>
    </row>
    <row r="242" spans="1:9" ht="12.75">
      <c r="A242" s="165">
        <v>233</v>
      </c>
      <c r="B242" s="42"/>
      <c r="C242" s="832"/>
      <c r="D242" s="37"/>
      <c r="E242" s="805"/>
      <c r="F242" s="58"/>
      <c r="G242" s="2"/>
      <c r="H242" s="1"/>
      <c r="I242" s="1"/>
    </row>
    <row r="243" spans="1:9" ht="12.75">
      <c r="A243" s="2">
        <v>234</v>
      </c>
      <c r="B243" s="42"/>
      <c r="C243" s="832"/>
      <c r="D243" s="37"/>
      <c r="E243" s="805"/>
      <c r="F243" s="58"/>
      <c r="G243" s="2"/>
      <c r="H243" s="1"/>
      <c r="I243" s="1"/>
    </row>
    <row r="244" spans="1:9" ht="12.75">
      <c r="A244" s="274">
        <v>235</v>
      </c>
      <c r="B244" s="42"/>
      <c r="C244" s="832"/>
      <c r="D244" s="37"/>
      <c r="E244" s="805"/>
      <c r="F244" s="58"/>
      <c r="G244" s="2"/>
      <c r="H244" s="1"/>
      <c r="I244" s="1"/>
    </row>
    <row r="245" spans="1:9" ht="12.75">
      <c r="A245" s="165">
        <v>236</v>
      </c>
      <c r="B245" s="42"/>
      <c r="C245" s="832"/>
      <c r="D245" s="37"/>
      <c r="E245" s="805"/>
      <c r="F245" s="58"/>
      <c r="G245" s="2"/>
      <c r="H245" s="1"/>
      <c r="I245" s="1"/>
    </row>
    <row r="246" spans="1:9" ht="12.75">
      <c r="A246" s="2">
        <v>237</v>
      </c>
      <c r="B246" s="42"/>
      <c r="C246" s="832"/>
      <c r="D246" s="37"/>
      <c r="E246" s="805"/>
      <c r="F246" s="58"/>
      <c r="G246" s="2"/>
      <c r="H246" s="1"/>
      <c r="I246" s="1"/>
    </row>
    <row r="247" spans="1:9" ht="12.75">
      <c r="A247" s="274">
        <v>238</v>
      </c>
      <c r="B247" s="42"/>
      <c r="C247" s="832"/>
      <c r="D247" s="37"/>
      <c r="E247" s="805"/>
      <c r="F247" s="58"/>
      <c r="G247" s="2"/>
      <c r="H247" s="1"/>
      <c r="I247" s="1"/>
    </row>
    <row r="248" spans="1:9" ht="12.75">
      <c r="A248" s="165">
        <v>239</v>
      </c>
      <c r="B248" s="42"/>
      <c r="C248" s="832"/>
      <c r="D248" s="37"/>
      <c r="E248" s="805"/>
      <c r="F248" s="58"/>
      <c r="G248" s="2"/>
      <c r="H248" s="1"/>
      <c r="I248" s="1"/>
    </row>
    <row r="249" spans="1:9" ht="12.75">
      <c r="A249" s="2">
        <v>240</v>
      </c>
      <c r="B249" s="42"/>
      <c r="C249" s="832"/>
      <c r="D249" s="37"/>
      <c r="E249" s="805"/>
      <c r="F249" s="58"/>
      <c r="G249" s="2"/>
      <c r="H249" s="1"/>
      <c r="I249" s="1"/>
    </row>
    <row r="250" spans="1:9" ht="12.75">
      <c r="A250" s="274">
        <v>241</v>
      </c>
      <c r="B250" s="42"/>
      <c r="C250" s="832"/>
      <c r="D250" s="37"/>
      <c r="E250" s="805"/>
      <c r="F250" s="58"/>
      <c r="G250" s="2"/>
      <c r="H250" s="1"/>
      <c r="I250" s="1"/>
    </row>
    <row r="251" spans="1:9" ht="12.75">
      <c r="A251" s="165">
        <v>242</v>
      </c>
      <c r="B251" s="42"/>
      <c r="C251" s="832"/>
      <c r="D251" s="37"/>
      <c r="E251" s="805"/>
      <c r="F251" s="58"/>
      <c r="G251" s="2"/>
      <c r="H251" s="1"/>
      <c r="I251" s="1"/>
    </row>
    <row r="252" spans="1:9" ht="12.75">
      <c r="A252" s="2">
        <v>243</v>
      </c>
      <c r="B252" s="42"/>
      <c r="C252" s="832"/>
      <c r="D252" s="37"/>
      <c r="E252" s="805"/>
      <c r="F252" s="58"/>
      <c r="G252" s="2"/>
      <c r="H252" s="1"/>
      <c r="I252" s="1"/>
    </row>
    <row r="253" spans="1:9" ht="12.75">
      <c r="A253" s="274">
        <v>244</v>
      </c>
      <c r="B253" s="42"/>
      <c r="C253" s="832"/>
      <c r="D253" s="37"/>
      <c r="E253" s="805"/>
      <c r="F253" s="58"/>
      <c r="G253" s="2"/>
      <c r="H253" s="1"/>
      <c r="I253" s="1"/>
    </row>
    <row r="254" spans="1:9" ht="12.75">
      <c r="A254" s="165">
        <v>245</v>
      </c>
      <c r="B254" s="42"/>
      <c r="C254" s="832"/>
      <c r="D254" s="37"/>
      <c r="E254" s="805"/>
      <c r="F254" s="58"/>
      <c r="G254" s="2"/>
      <c r="H254" s="1"/>
      <c r="I254" s="1"/>
    </row>
    <row r="255" spans="1:9" ht="12.75">
      <c r="A255" s="2">
        <v>246</v>
      </c>
      <c r="B255" s="42"/>
      <c r="C255" s="832"/>
      <c r="D255" s="37"/>
      <c r="E255" s="805"/>
      <c r="F255" s="58"/>
      <c r="G255" s="2"/>
      <c r="H255" s="1"/>
      <c r="I255" s="1"/>
    </row>
    <row r="256" spans="1:9" ht="12.75">
      <c r="A256" s="274">
        <v>247</v>
      </c>
      <c r="B256" s="42"/>
      <c r="C256" s="832"/>
      <c r="D256" s="37"/>
      <c r="E256" s="805"/>
      <c r="F256" s="58"/>
      <c r="G256" s="2"/>
      <c r="H256" s="1"/>
      <c r="I256" s="1"/>
    </row>
    <row r="257" spans="1:9" ht="12.75">
      <c r="A257" s="165">
        <v>248</v>
      </c>
      <c r="B257" s="42"/>
      <c r="C257" s="832"/>
      <c r="D257" s="37"/>
      <c r="E257" s="805"/>
      <c r="F257" s="58"/>
      <c r="G257" s="2"/>
      <c r="H257" s="1"/>
      <c r="I257" s="1"/>
    </row>
    <row r="258" spans="1:9" ht="12.75">
      <c r="A258" s="2">
        <v>249</v>
      </c>
      <c r="B258" s="42"/>
      <c r="C258" s="832"/>
      <c r="D258" s="37"/>
      <c r="E258" s="805"/>
      <c r="F258" s="58"/>
      <c r="G258" s="2"/>
      <c r="H258" s="1"/>
      <c r="I258" s="1"/>
    </row>
    <row r="259" spans="1:9" ht="12.75">
      <c r="A259" s="274">
        <v>250</v>
      </c>
      <c r="B259" s="42"/>
      <c r="C259" s="832"/>
      <c r="D259" s="37"/>
      <c r="E259" s="805"/>
      <c r="F259" s="58"/>
      <c r="G259" s="2"/>
      <c r="H259" s="1"/>
      <c r="I259" s="1"/>
    </row>
    <row r="260" spans="1:9" ht="12.75">
      <c r="A260" s="165">
        <v>251</v>
      </c>
      <c r="B260" s="42"/>
      <c r="C260" s="832"/>
      <c r="D260" s="37"/>
      <c r="E260" s="805"/>
      <c r="F260" s="58"/>
      <c r="G260" s="2"/>
      <c r="H260" s="1"/>
      <c r="I260" s="1"/>
    </row>
    <row r="261" spans="1:9" ht="12.75">
      <c r="A261" s="2">
        <v>252</v>
      </c>
      <c r="B261" s="42"/>
      <c r="C261" s="832"/>
      <c r="D261" s="37"/>
      <c r="E261" s="805"/>
      <c r="F261" s="58"/>
      <c r="G261" s="2"/>
      <c r="H261" s="1"/>
      <c r="I261" s="1"/>
    </row>
    <row r="262" spans="1:9" ht="12.75">
      <c r="A262" s="274">
        <v>253</v>
      </c>
      <c r="B262" s="42"/>
      <c r="C262" s="832"/>
      <c r="D262" s="37"/>
      <c r="E262" s="805"/>
      <c r="F262" s="58"/>
      <c r="G262" s="2"/>
      <c r="H262" s="1"/>
      <c r="I262" s="1"/>
    </row>
    <row r="263" spans="1:9" ht="12.75">
      <c r="A263" s="165">
        <v>254</v>
      </c>
      <c r="B263" s="42"/>
      <c r="C263" s="832"/>
      <c r="D263" s="37"/>
      <c r="E263" s="805"/>
      <c r="F263" s="58"/>
      <c r="G263" s="2"/>
      <c r="H263" s="1"/>
      <c r="I263" s="1"/>
    </row>
    <row r="264" spans="1:9" ht="12.75">
      <c r="A264" s="2">
        <v>255</v>
      </c>
      <c r="B264" s="42"/>
      <c r="C264" s="832"/>
      <c r="D264" s="37"/>
      <c r="E264" s="805"/>
      <c r="F264" s="58"/>
      <c r="G264" s="2"/>
      <c r="H264" s="1"/>
      <c r="I264" s="1"/>
    </row>
    <row r="265" spans="1:9" ht="12.75">
      <c r="A265" s="274">
        <v>256</v>
      </c>
      <c r="B265" s="42"/>
      <c r="C265" s="832"/>
      <c r="D265" s="37"/>
      <c r="E265" s="805"/>
      <c r="F265" s="58"/>
      <c r="G265" s="2"/>
      <c r="H265" s="1"/>
      <c r="I265" s="1"/>
    </row>
    <row r="266" spans="1:9" ht="12.75">
      <c r="A266" s="165">
        <v>257</v>
      </c>
      <c r="B266" s="42"/>
      <c r="C266" s="832"/>
      <c r="D266" s="37"/>
      <c r="E266" s="805"/>
      <c r="F266" s="58"/>
      <c r="G266" s="2"/>
      <c r="H266" s="1"/>
      <c r="I266" s="1"/>
    </row>
    <row r="267" spans="1:9" ht="12.75">
      <c r="A267" s="2">
        <v>258</v>
      </c>
      <c r="B267" s="42"/>
      <c r="C267" s="832"/>
      <c r="D267" s="37"/>
      <c r="E267" s="805"/>
      <c r="F267" s="58"/>
      <c r="G267" s="2"/>
      <c r="H267" s="1"/>
      <c r="I267" s="1"/>
    </row>
    <row r="268" spans="1:9" ht="12.75">
      <c r="A268" s="274">
        <v>259</v>
      </c>
      <c r="B268" s="42"/>
      <c r="C268" s="832"/>
      <c r="D268" s="37"/>
      <c r="E268" s="805"/>
      <c r="F268" s="58"/>
      <c r="G268" s="2"/>
      <c r="H268" s="1"/>
      <c r="I268" s="1"/>
    </row>
    <row r="269" spans="1:9" ht="12.75">
      <c r="A269" s="165">
        <v>260</v>
      </c>
      <c r="B269" s="42"/>
      <c r="C269" s="832"/>
      <c r="D269" s="37"/>
      <c r="E269" s="805"/>
      <c r="F269" s="58"/>
      <c r="G269" s="2"/>
      <c r="H269" s="1"/>
      <c r="I269" s="1"/>
    </row>
    <row r="270" spans="1:9" ht="12.75">
      <c r="A270" s="2">
        <v>261</v>
      </c>
      <c r="B270" s="42"/>
      <c r="C270" s="832"/>
      <c r="D270" s="37"/>
      <c r="E270" s="805"/>
      <c r="F270" s="58"/>
      <c r="G270" s="2"/>
      <c r="H270" s="1"/>
      <c r="I270" s="1"/>
    </row>
    <row r="271" spans="1:9" ht="12.75">
      <c r="A271" s="274">
        <v>262</v>
      </c>
      <c r="B271" s="42"/>
      <c r="C271" s="832"/>
      <c r="D271" s="37"/>
      <c r="E271" s="805"/>
      <c r="F271" s="58"/>
      <c r="G271" s="2"/>
      <c r="H271" s="1"/>
      <c r="I271" s="1"/>
    </row>
    <row r="272" spans="1:9" ht="12.75">
      <c r="A272" s="165">
        <v>263</v>
      </c>
      <c r="B272" s="42"/>
      <c r="C272" s="832"/>
      <c r="D272" s="37"/>
      <c r="E272" s="805"/>
      <c r="F272" s="58"/>
      <c r="G272" s="2"/>
      <c r="H272" s="1"/>
      <c r="I272" s="1"/>
    </row>
    <row r="273" spans="1:9" ht="12.75">
      <c r="A273" s="2">
        <v>264</v>
      </c>
      <c r="B273" s="42"/>
      <c r="C273" s="832"/>
      <c r="D273" s="37"/>
      <c r="E273" s="805"/>
      <c r="F273" s="58"/>
      <c r="G273" s="2"/>
      <c r="H273" s="1"/>
      <c r="I273" s="1"/>
    </row>
    <row r="274" spans="1:9" ht="12.75">
      <c r="A274" s="274">
        <v>265</v>
      </c>
      <c r="B274" s="42"/>
      <c r="C274" s="832"/>
      <c r="D274" s="37"/>
      <c r="E274" s="805"/>
      <c r="F274" s="58"/>
      <c r="G274" s="2"/>
      <c r="H274" s="1"/>
      <c r="I274" s="1"/>
    </row>
    <row r="275" spans="1:9" ht="12.75">
      <c r="A275" s="165">
        <v>266</v>
      </c>
      <c r="B275" s="42"/>
      <c r="C275" s="832"/>
      <c r="D275" s="37"/>
      <c r="E275" s="805"/>
      <c r="F275" s="58"/>
      <c r="G275" s="2"/>
      <c r="H275" s="1"/>
      <c r="I275" s="1"/>
    </row>
    <row r="276" spans="1:9" ht="12.75">
      <c r="A276" s="2">
        <v>267</v>
      </c>
      <c r="B276" s="42"/>
      <c r="C276" s="832"/>
      <c r="D276" s="37"/>
      <c r="E276" s="805"/>
      <c r="F276" s="58"/>
      <c r="G276" s="2"/>
      <c r="H276" s="1"/>
      <c r="I276" s="1"/>
    </row>
    <row r="277" spans="1:9" ht="12.75">
      <c r="A277" s="274">
        <v>268</v>
      </c>
      <c r="B277" s="42"/>
      <c r="C277" s="832"/>
      <c r="D277" s="37"/>
      <c r="E277" s="805"/>
      <c r="F277" s="58"/>
      <c r="G277" s="2"/>
      <c r="H277" s="1"/>
      <c r="I277" s="1"/>
    </row>
    <row r="278" spans="1:9" ht="12.75">
      <c r="A278" s="165">
        <v>269</v>
      </c>
      <c r="B278" s="42"/>
      <c r="C278" s="832"/>
      <c r="D278" s="37"/>
      <c r="E278" s="805"/>
      <c r="F278" s="58"/>
      <c r="G278" s="2"/>
      <c r="H278" s="1"/>
      <c r="I278" s="1"/>
    </row>
    <row r="279" spans="1:9" ht="12.75">
      <c r="A279" s="2">
        <v>270</v>
      </c>
      <c r="B279" s="42"/>
      <c r="C279" s="832"/>
      <c r="D279" s="37"/>
      <c r="E279" s="805"/>
      <c r="F279" s="58"/>
      <c r="G279" s="2"/>
      <c r="H279" s="1"/>
      <c r="I279" s="1"/>
    </row>
    <row r="280" spans="1:9" ht="12.75">
      <c r="A280" s="274">
        <v>271</v>
      </c>
      <c r="B280" s="42"/>
      <c r="C280" s="832"/>
      <c r="D280" s="37"/>
      <c r="E280" s="805"/>
      <c r="F280" s="58"/>
      <c r="G280" s="2"/>
      <c r="H280" s="1"/>
      <c r="I280" s="1"/>
    </row>
    <row r="281" spans="1:9" ht="12.75">
      <c r="A281" s="165">
        <v>272</v>
      </c>
      <c r="B281" s="42"/>
      <c r="C281" s="832"/>
      <c r="D281" s="37"/>
      <c r="E281" s="805"/>
      <c r="F281" s="58"/>
      <c r="G281" s="2"/>
      <c r="H281" s="1"/>
      <c r="I281" s="1"/>
    </row>
    <row r="282" spans="1:9" ht="12.75">
      <c r="A282" s="2">
        <v>273</v>
      </c>
      <c r="B282" s="42"/>
      <c r="C282" s="832"/>
      <c r="D282" s="37"/>
      <c r="E282" s="805"/>
      <c r="F282" s="58"/>
      <c r="G282" s="2"/>
      <c r="H282" s="1"/>
      <c r="I282" s="1"/>
    </row>
    <row r="283" spans="1:9" ht="12.75">
      <c r="A283" s="274">
        <v>274</v>
      </c>
      <c r="B283" s="42"/>
      <c r="C283" s="832"/>
      <c r="D283" s="37"/>
      <c r="E283" s="805"/>
      <c r="F283" s="58"/>
      <c r="G283" s="2"/>
      <c r="H283" s="1"/>
      <c r="I283" s="1"/>
    </row>
    <row r="284" spans="1:9" ht="12.75">
      <c r="A284" s="165">
        <v>275</v>
      </c>
      <c r="B284" s="42"/>
      <c r="C284" s="832"/>
      <c r="D284" s="37"/>
      <c r="E284" s="805"/>
      <c r="F284" s="58"/>
      <c r="G284" s="2"/>
      <c r="H284" s="1"/>
      <c r="I284" s="1"/>
    </row>
    <row r="285" spans="1:9" ht="12.75">
      <c r="A285" s="2">
        <v>276</v>
      </c>
      <c r="B285" s="42"/>
      <c r="C285" s="832"/>
      <c r="D285" s="37"/>
      <c r="E285" s="805"/>
      <c r="F285" s="58"/>
      <c r="G285" s="2"/>
      <c r="H285" s="1"/>
      <c r="I285" s="1"/>
    </row>
    <row r="286" spans="1:9" ht="12.75">
      <c r="A286" s="274">
        <v>277</v>
      </c>
      <c r="B286" s="42"/>
      <c r="C286" s="832"/>
      <c r="D286" s="37"/>
      <c r="E286" s="805"/>
      <c r="F286" s="58"/>
      <c r="G286" s="2"/>
      <c r="H286" s="1"/>
      <c r="I286" s="1"/>
    </row>
    <row r="287" spans="1:9" ht="12.75">
      <c r="A287" s="165">
        <v>278</v>
      </c>
      <c r="B287" s="42"/>
      <c r="C287" s="832"/>
      <c r="D287" s="37"/>
      <c r="E287" s="805"/>
      <c r="F287" s="58"/>
      <c r="G287" s="2"/>
      <c r="H287" s="1"/>
      <c r="I287" s="1"/>
    </row>
    <row r="288" spans="1:9" ht="12.75">
      <c r="A288" s="2">
        <v>279</v>
      </c>
      <c r="B288" s="42"/>
      <c r="C288" s="832"/>
      <c r="D288" s="37"/>
      <c r="E288" s="805"/>
      <c r="F288" s="58"/>
      <c r="G288" s="2"/>
      <c r="H288" s="1"/>
      <c r="I288" s="1"/>
    </row>
    <row r="289" spans="1:9" ht="12.75">
      <c r="A289" s="274">
        <v>280</v>
      </c>
      <c r="B289" s="42"/>
      <c r="C289" s="832"/>
      <c r="D289" s="37"/>
      <c r="E289" s="805"/>
      <c r="F289" s="58"/>
      <c r="G289" s="2"/>
      <c r="H289" s="1"/>
      <c r="I289" s="1"/>
    </row>
    <row r="290" spans="1:9" ht="12.75">
      <c r="A290" s="165">
        <v>281</v>
      </c>
      <c r="B290" s="42"/>
      <c r="C290" s="832"/>
      <c r="D290" s="37"/>
      <c r="E290" s="805"/>
      <c r="F290" s="58"/>
      <c r="G290" s="2"/>
      <c r="H290" s="1"/>
      <c r="I290" s="1"/>
    </row>
    <row r="291" spans="1:9" ht="12.75">
      <c r="A291" s="2">
        <v>282</v>
      </c>
      <c r="B291" s="42"/>
      <c r="C291" s="832"/>
      <c r="D291" s="37"/>
      <c r="E291" s="805"/>
      <c r="F291" s="58"/>
      <c r="G291" s="2"/>
      <c r="H291" s="1"/>
      <c r="I291" s="1"/>
    </row>
    <row r="292" spans="1:9" ht="12.75">
      <c r="A292" s="274">
        <v>283</v>
      </c>
      <c r="B292" s="42"/>
      <c r="C292" s="832"/>
      <c r="D292" s="37"/>
      <c r="E292" s="805"/>
      <c r="F292" s="58"/>
      <c r="G292" s="2"/>
      <c r="H292" s="1"/>
      <c r="I292" s="1"/>
    </row>
    <row r="293" spans="1:9" ht="12.75">
      <c r="A293" s="165">
        <v>284</v>
      </c>
      <c r="B293" s="42"/>
      <c r="C293" s="832"/>
      <c r="D293" s="37"/>
      <c r="E293" s="805"/>
      <c r="F293" s="58"/>
      <c r="G293" s="2"/>
      <c r="H293" s="1"/>
      <c r="I293" s="1"/>
    </row>
    <row r="294" spans="1:9" ht="12.75">
      <c r="A294" s="2">
        <v>285</v>
      </c>
      <c r="B294" s="42"/>
      <c r="C294" s="832"/>
      <c r="D294" s="37"/>
      <c r="E294" s="805"/>
      <c r="F294" s="58"/>
      <c r="G294" s="2"/>
      <c r="H294" s="1"/>
      <c r="I294" s="1"/>
    </row>
    <row r="295" spans="1:9" ht="12.75">
      <c r="A295" s="274">
        <v>286</v>
      </c>
      <c r="B295" s="42"/>
      <c r="C295" s="832"/>
      <c r="D295" s="37"/>
      <c r="E295" s="805"/>
      <c r="F295" s="58"/>
      <c r="G295" s="2"/>
      <c r="H295" s="1"/>
      <c r="I295" s="1"/>
    </row>
    <row r="296" spans="1:9" ht="12.75">
      <c r="A296" s="165">
        <v>287</v>
      </c>
      <c r="B296" s="42"/>
      <c r="C296" s="832"/>
      <c r="D296" s="37"/>
      <c r="E296" s="805"/>
      <c r="F296" s="58"/>
      <c r="G296" s="2"/>
      <c r="H296" s="1"/>
      <c r="I296" s="1"/>
    </row>
    <row r="297" spans="1:9" ht="12.75">
      <c r="A297" s="2">
        <v>288</v>
      </c>
      <c r="B297" s="42"/>
      <c r="C297" s="832"/>
      <c r="D297" s="37"/>
      <c r="E297" s="805"/>
      <c r="F297" s="58"/>
      <c r="G297" s="2"/>
      <c r="H297" s="1"/>
      <c r="I297" s="1"/>
    </row>
    <row r="298" spans="1:9" ht="12.75">
      <c r="A298" s="274">
        <v>289</v>
      </c>
      <c r="B298" s="42"/>
      <c r="C298" s="832"/>
      <c r="D298" s="37"/>
      <c r="E298" s="805"/>
      <c r="F298" s="58"/>
      <c r="G298" s="2"/>
      <c r="H298" s="1"/>
      <c r="I298" s="1"/>
    </row>
    <row r="299" spans="1:9" ht="12.75">
      <c r="A299" s="165">
        <v>290</v>
      </c>
      <c r="B299" s="42"/>
      <c r="C299" s="832"/>
      <c r="D299" s="37"/>
      <c r="E299" s="805"/>
      <c r="F299" s="58"/>
      <c r="G299" s="2"/>
      <c r="H299" s="1"/>
      <c r="I299" s="1"/>
    </row>
    <row r="300" spans="1:9" ht="12.75">
      <c r="A300" s="2">
        <v>291</v>
      </c>
      <c r="B300" s="42"/>
      <c r="C300" s="832"/>
      <c r="D300" s="37"/>
      <c r="E300" s="805"/>
      <c r="F300" s="58"/>
      <c r="G300" s="2"/>
      <c r="H300" s="1"/>
      <c r="I300" s="1"/>
    </row>
    <row r="301" spans="1:9" ht="12.75">
      <c r="A301" s="274">
        <v>292</v>
      </c>
      <c r="B301" s="42"/>
      <c r="C301" s="832"/>
      <c r="D301" s="37"/>
      <c r="E301" s="805"/>
      <c r="F301" s="58"/>
      <c r="G301" s="2"/>
      <c r="H301" s="1"/>
      <c r="I301" s="1"/>
    </row>
    <row r="302" spans="1:9" ht="12.75">
      <c r="A302" s="165">
        <v>293</v>
      </c>
      <c r="B302" s="42"/>
      <c r="C302" s="832"/>
      <c r="D302" s="37"/>
      <c r="E302" s="805"/>
      <c r="F302" s="58"/>
      <c r="G302" s="2"/>
      <c r="H302" s="1"/>
      <c r="I302" s="1"/>
    </row>
    <row r="303" spans="1:9" ht="12.75">
      <c r="A303" s="2">
        <v>294</v>
      </c>
      <c r="B303" s="42"/>
      <c r="C303" s="832"/>
      <c r="D303" s="37"/>
      <c r="E303" s="805"/>
      <c r="F303" s="58"/>
      <c r="G303" s="2"/>
      <c r="H303" s="1"/>
      <c r="I303" s="1"/>
    </row>
    <row r="304" spans="1:9" ht="12.75">
      <c r="A304" s="274">
        <v>295</v>
      </c>
      <c r="B304" s="42"/>
      <c r="C304" s="832"/>
      <c r="D304" s="37"/>
      <c r="E304" s="805"/>
      <c r="F304" s="58"/>
      <c r="G304" s="2"/>
      <c r="H304" s="1"/>
      <c r="I304" s="1"/>
    </row>
    <row r="305" spans="1:9" ht="12.75">
      <c r="A305" s="165">
        <v>296</v>
      </c>
      <c r="B305" s="42"/>
      <c r="C305" s="832"/>
      <c r="D305" s="37"/>
      <c r="E305" s="805"/>
      <c r="F305" s="58"/>
      <c r="G305" s="2"/>
      <c r="H305" s="1"/>
      <c r="I305" s="1"/>
    </row>
    <row r="306" spans="1:9" ht="12.75">
      <c r="A306" s="2">
        <v>297</v>
      </c>
      <c r="B306" s="42"/>
      <c r="C306" s="832"/>
      <c r="D306" s="37"/>
      <c r="E306" s="805"/>
      <c r="F306" s="58"/>
      <c r="G306" s="2"/>
      <c r="H306" s="1"/>
      <c r="I306" s="1"/>
    </row>
    <row r="307" spans="1:9" ht="12.75">
      <c r="A307" s="274">
        <v>298</v>
      </c>
      <c r="B307" s="42"/>
      <c r="C307" s="832"/>
      <c r="D307" s="37"/>
      <c r="E307" s="805"/>
      <c r="F307" s="58"/>
      <c r="G307" s="2"/>
      <c r="H307" s="1"/>
      <c r="I307" s="1"/>
    </row>
    <row r="308" spans="1:9" ht="12.75">
      <c r="A308" s="165">
        <v>299</v>
      </c>
      <c r="B308" s="42"/>
      <c r="C308" s="832"/>
      <c r="D308" s="37"/>
      <c r="E308" s="805"/>
      <c r="F308" s="58"/>
      <c r="G308" s="2"/>
      <c r="H308" s="1"/>
      <c r="I308" s="1"/>
    </row>
    <row r="309" spans="1:9" ht="12.75">
      <c r="A309" s="2">
        <v>300</v>
      </c>
      <c r="B309" s="42"/>
      <c r="C309" s="832"/>
      <c r="D309" s="37"/>
      <c r="E309" s="805"/>
      <c r="F309" s="58"/>
      <c r="G309" s="2"/>
      <c r="H309" s="1"/>
      <c r="I309" s="1"/>
    </row>
    <row r="310" spans="1:9" ht="12.75">
      <c r="A310" s="274">
        <v>301</v>
      </c>
      <c r="B310" s="42"/>
      <c r="C310" s="832"/>
      <c r="D310" s="37"/>
      <c r="E310" s="805"/>
      <c r="F310" s="58"/>
      <c r="G310" s="2"/>
      <c r="H310" s="1"/>
      <c r="I310" s="1"/>
    </row>
    <row r="311" spans="1:9" ht="12.75">
      <c r="A311" s="165">
        <v>302</v>
      </c>
      <c r="B311" s="42"/>
      <c r="C311" s="832"/>
      <c r="D311" s="37"/>
      <c r="E311" s="805"/>
      <c r="F311" s="58"/>
      <c r="G311" s="2"/>
      <c r="H311" s="1"/>
      <c r="I311" s="1"/>
    </row>
    <row r="312" spans="1:9" ht="12.75">
      <c r="A312" s="2">
        <v>303</v>
      </c>
      <c r="B312" s="42"/>
      <c r="C312" s="832"/>
      <c r="D312" s="37"/>
      <c r="E312" s="805"/>
      <c r="F312" s="58"/>
      <c r="G312" s="2"/>
      <c r="H312" s="1"/>
      <c r="I312" s="1"/>
    </row>
    <row r="313" spans="1:9" ht="12.75">
      <c r="A313" s="274">
        <v>304</v>
      </c>
      <c r="B313" s="42"/>
      <c r="C313" s="832"/>
      <c r="D313" s="37"/>
      <c r="E313" s="805"/>
      <c r="F313" s="58"/>
      <c r="G313" s="2"/>
      <c r="H313" s="1"/>
      <c r="I313" s="1"/>
    </row>
    <row r="314" spans="1:9" ht="12.75">
      <c r="A314" s="165">
        <v>305</v>
      </c>
      <c r="B314" s="42"/>
      <c r="C314" s="832"/>
      <c r="D314" s="37"/>
      <c r="E314" s="805"/>
      <c r="F314" s="58"/>
      <c r="G314" s="2"/>
      <c r="H314" s="1"/>
      <c r="I314" s="1"/>
    </row>
    <row r="315" spans="1:9" ht="12.75">
      <c r="A315" s="2">
        <v>306</v>
      </c>
      <c r="B315" s="42"/>
      <c r="C315" s="832"/>
      <c r="D315" s="37"/>
      <c r="E315" s="805"/>
      <c r="F315" s="58"/>
      <c r="G315" s="2"/>
      <c r="H315" s="1"/>
      <c r="I315" s="1"/>
    </row>
    <row r="316" spans="1:9" ht="12.75">
      <c r="A316" s="274">
        <v>307</v>
      </c>
      <c r="B316" s="42"/>
      <c r="C316" s="832"/>
      <c r="D316" s="37"/>
      <c r="E316" s="805"/>
      <c r="F316" s="58"/>
      <c r="G316" s="2"/>
      <c r="H316" s="1"/>
      <c r="I316" s="1"/>
    </row>
    <row r="317" spans="1:9" ht="12.75">
      <c r="A317" s="165">
        <v>308</v>
      </c>
      <c r="B317" s="42"/>
      <c r="C317" s="832"/>
      <c r="D317" s="37"/>
      <c r="E317" s="805"/>
      <c r="F317" s="58"/>
      <c r="G317" s="2"/>
      <c r="H317" s="1"/>
      <c r="I317" s="1"/>
    </row>
    <row r="318" spans="1:9" ht="12.75">
      <c r="A318" s="2">
        <v>309</v>
      </c>
      <c r="B318" s="42"/>
      <c r="C318" s="832"/>
      <c r="D318" s="37"/>
      <c r="E318" s="805"/>
      <c r="F318" s="58"/>
      <c r="G318" s="2"/>
      <c r="H318" s="1"/>
      <c r="I318" s="1"/>
    </row>
    <row r="319" spans="1:9" ht="12.75">
      <c r="A319" s="274">
        <v>310</v>
      </c>
      <c r="B319" s="42"/>
      <c r="C319" s="832"/>
      <c r="D319" s="37"/>
      <c r="E319" s="805"/>
      <c r="F319" s="58"/>
      <c r="G319" s="2"/>
      <c r="H319" s="1"/>
      <c r="I319" s="1"/>
    </row>
    <row r="320" spans="1:9" ht="12.75">
      <c r="A320" s="165">
        <v>311</v>
      </c>
      <c r="B320" s="42"/>
      <c r="C320" s="832"/>
      <c r="D320" s="37"/>
      <c r="E320" s="805"/>
      <c r="F320" s="58"/>
      <c r="G320" s="2"/>
      <c r="H320" s="1"/>
      <c r="I320" s="1"/>
    </row>
    <row r="321" spans="1:9" ht="12.75">
      <c r="A321" s="2">
        <v>312</v>
      </c>
      <c r="B321" s="42"/>
      <c r="C321" s="832"/>
      <c r="D321" s="37"/>
      <c r="E321" s="805"/>
      <c r="F321" s="58"/>
      <c r="G321" s="2"/>
      <c r="H321" s="1"/>
      <c r="I321" s="1"/>
    </row>
    <row r="322" spans="1:9" ht="12.75">
      <c r="A322" s="274">
        <v>313</v>
      </c>
      <c r="B322" s="42"/>
      <c r="C322" s="832"/>
      <c r="D322" s="37"/>
      <c r="E322" s="805"/>
      <c r="F322" s="58"/>
      <c r="G322" s="2"/>
      <c r="H322" s="1"/>
      <c r="I322" s="1"/>
    </row>
    <row r="323" spans="1:9" ht="12.75">
      <c r="A323" s="165">
        <v>314</v>
      </c>
      <c r="B323" s="42"/>
      <c r="C323" s="832"/>
      <c r="D323" s="37"/>
      <c r="E323" s="805"/>
      <c r="F323" s="58"/>
      <c r="G323" s="2"/>
      <c r="H323" s="1"/>
      <c r="I323" s="1"/>
    </row>
    <row r="324" spans="1:9" ht="12.75">
      <c r="A324" s="2">
        <v>315</v>
      </c>
      <c r="B324" s="42"/>
      <c r="C324" s="832"/>
      <c r="D324" s="37"/>
      <c r="E324" s="805"/>
      <c r="F324" s="58"/>
      <c r="G324" s="2"/>
      <c r="H324" s="1"/>
      <c r="I324" s="1"/>
    </row>
    <row r="325" spans="1:9" ht="12.75">
      <c r="A325" s="274">
        <v>316</v>
      </c>
      <c r="B325" s="42"/>
      <c r="C325" s="832"/>
      <c r="D325" s="37"/>
      <c r="E325" s="805"/>
      <c r="F325" s="58"/>
      <c r="G325" s="2"/>
      <c r="H325" s="1"/>
      <c r="I325" s="1"/>
    </row>
    <row r="326" spans="1:9" ht="12.75">
      <c r="A326" s="165">
        <v>317</v>
      </c>
      <c r="B326" s="42"/>
      <c r="C326" s="832"/>
      <c r="D326" s="37"/>
      <c r="E326" s="805"/>
      <c r="F326" s="58"/>
      <c r="G326" s="2"/>
      <c r="H326" s="1"/>
      <c r="I326" s="1"/>
    </row>
    <row r="327" spans="1:9" ht="12.75">
      <c r="A327" s="2">
        <v>318</v>
      </c>
      <c r="B327" s="42"/>
      <c r="C327" s="832"/>
      <c r="D327" s="37"/>
      <c r="E327" s="805"/>
      <c r="F327" s="58"/>
      <c r="G327" s="2"/>
      <c r="H327" s="1"/>
      <c r="I327" s="1"/>
    </row>
    <row r="328" spans="1:9" ht="12.75">
      <c r="A328" s="274">
        <v>319</v>
      </c>
      <c r="B328" s="42"/>
      <c r="C328" s="832"/>
      <c r="D328" s="37"/>
      <c r="E328" s="805"/>
      <c r="F328" s="58"/>
      <c r="G328" s="2"/>
      <c r="H328" s="1"/>
      <c r="I328" s="1"/>
    </row>
    <row r="329" spans="1:9" ht="12.75">
      <c r="A329" s="165">
        <v>320</v>
      </c>
      <c r="B329" s="42"/>
      <c r="C329" s="832"/>
      <c r="D329" s="37"/>
      <c r="E329" s="805"/>
      <c r="F329" s="58"/>
      <c r="G329" s="2"/>
      <c r="H329" s="1"/>
      <c r="I329" s="1"/>
    </row>
    <row r="330" spans="1:9" ht="12.75">
      <c r="A330" s="2">
        <v>321</v>
      </c>
      <c r="B330" s="42"/>
      <c r="C330" s="832"/>
      <c r="D330" s="37"/>
      <c r="E330" s="805"/>
      <c r="F330" s="58"/>
      <c r="G330" s="2"/>
      <c r="H330" s="1"/>
      <c r="I330" s="1"/>
    </row>
    <row r="331" spans="1:9" ht="12.75">
      <c r="A331" s="274">
        <v>322</v>
      </c>
      <c r="B331" s="42"/>
      <c r="C331" s="832"/>
      <c r="D331" s="37"/>
      <c r="E331" s="805"/>
      <c r="F331" s="58"/>
      <c r="G331" s="2"/>
      <c r="H331" s="1"/>
      <c r="I331" s="1"/>
    </row>
    <row r="332" spans="1:9" ht="12.75">
      <c r="A332" s="165">
        <v>323</v>
      </c>
      <c r="B332" s="42"/>
      <c r="C332" s="832"/>
      <c r="D332" s="37"/>
      <c r="E332" s="805"/>
      <c r="F332" s="58"/>
      <c r="G332" s="2"/>
      <c r="H332" s="1"/>
      <c r="I332" s="1"/>
    </row>
    <row r="333" spans="1:9" ht="12.75">
      <c r="A333" s="2">
        <v>324</v>
      </c>
      <c r="B333" s="42"/>
      <c r="C333" s="832"/>
      <c r="D333" s="37"/>
      <c r="E333" s="805"/>
      <c r="F333" s="58"/>
      <c r="G333" s="2"/>
      <c r="H333" s="1"/>
      <c r="I333" s="1"/>
    </row>
    <row r="334" spans="1:9" ht="12.75">
      <c r="A334" s="274">
        <v>325</v>
      </c>
      <c r="B334" s="42"/>
      <c r="C334" s="832"/>
      <c r="D334" s="37"/>
      <c r="E334" s="805"/>
      <c r="F334" s="58"/>
      <c r="G334" s="2"/>
      <c r="H334" s="1"/>
      <c r="I334" s="1"/>
    </row>
    <row r="335" spans="1:9" ht="12.75">
      <c r="A335" s="165">
        <v>326</v>
      </c>
      <c r="B335" s="42"/>
      <c r="C335" s="832"/>
      <c r="D335" s="37"/>
      <c r="E335" s="805"/>
      <c r="F335" s="58"/>
      <c r="G335" s="2"/>
      <c r="H335" s="1"/>
      <c r="I335" s="1"/>
    </row>
    <row r="336" spans="1:9" ht="12.75">
      <c r="A336" s="2">
        <v>327</v>
      </c>
      <c r="B336" s="42"/>
      <c r="C336" s="832"/>
      <c r="D336" s="37"/>
      <c r="E336" s="805"/>
      <c r="F336" s="58"/>
      <c r="G336" s="2"/>
      <c r="H336" s="1"/>
      <c r="I336" s="1"/>
    </row>
    <row r="337" spans="1:9" ht="12.75">
      <c r="A337" s="274">
        <v>328</v>
      </c>
      <c r="B337" s="42"/>
      <c r="C337" s="832"/>
      <c r="D337" s="37"/>
      <c r="E337" s="805"/>
      <c r="F337" s="58"/>
      <c r="G337" s="2"/>
      <c r="H337" s="1"/>
      <c r="I337" s="1"/>
    </row>
    <row r="338" spans="1:9" ht="12.75">
      <c r="A338" s="165">
        <v>329</v>
      </c>
      <c r="B338" s="42"/>
      <c r="C338" s="832"/>
      <c r="D338" s="37"/>
      <c r="E338" s="805"/>
      <c r="F338" s="58"/>
      <c r="G338" s="2"/>
      <c r="H338" s="1"/>
      <c r="I338" s="1"/>
    </row>
    <row r="339" spans="1:9" ht="12.75">
      <c r="A339" s="2">
        <v>330</v>
      </c>
      <c r="B339" s="42"/>
      <c r="C339" s="832"/>
      <c r="D339" s="37"/>
      <c r="E339" s="805"/>
      <c r="F339" s="58"/>
      <c r="G339" s="2"/>
      <c r="H339" s="1"/>
      <c r="I339" s="1"/>
    </row>
    <row r="340" spans="1:9" ht="12.75">
      <c r="A340" s="274">
        <v>331</v>
      </c>
      <c r="B340" s="42"/>
      <c r="C340" s="832"/>
      <c r="D340" s="37"/>
      <c r="E340" s="805"/>
      <c r="F340" s="58"/>
      <c r="G340" s="2"/>
      <c r="H340" s="1"/>
      <c r="I340" s="1"/>
    </row>
    <row r="341" spans="1:9" ht="12.75">
      <c r="A341" s="165">
        <v>332</v>
      </c>
      <c r="B341" s="42"/>
      <c r="C341" s="832"/>
      <c r="D341" s="37"/>
      <c r="E341" s="805"/>
      <c r="F341" s="58"/>
      <c r="G341" s="2"/>
      <c r="H341" s="1"/>
      <c r="I341" s="1"/>
    </row>
    <row r="342" spans="1:9" ht="12.75">
      <c r="A342" s="2">
        <v>333</v>
      </c>
      <c r="B342" s="42"/>
      <c r="C342" s="832"/>
      <c r="D342" s="37"/>
      <c r="E342" s="805"/>
      <c r="F342" s="58"/>
      <c r="G342" s="2"/>
      <c r="H342" s="1"/>
      <c r="I342" s="1"/>
    </row>
    <row r="343" spans="1:9" ht="12.75">
      <c r="A343" s="274">
        <v>334</v>
      </c>
      <c r="B343" s="42"/>
      <c r="C343" s="832"/>
      <c r="D343" s="37"/>
      <c r="E343" s="805"/>
      <c r="F343" s="58"/>
      <c r="G343" s="2"/>
      <c r="H343" s="1"/>
      <c r="I343" s="1"/>
    </row>
    <row r="344" spans="1:9" ht="12.75">
      <c r="A344" s="165">
        <v>335</v>
      </c>
      <c r="B344" s="42"/>
      <c r="C344" s="832"/>
      <c r="D344" s="37"/>
      <c r="E344" s="805"/>
      <c r="F344" s="58"/>
      <c r="G344" s="2"/>
      <c r="H344" s="1"/>
      <c r="I344" s="1"/>
    </row>
    <row r="345" spans="1:9" ht="12.75">
      <c r="A345" s="2">
        <v>336</v>
      </c>
      <c r="B345" s="42"/>
      <c r="C345" s="832"/>
      <c r="D345" s="37"/>
      <c r="E345" s="805"/>
      <c r="F345" s="58"/>
      <c r="G345" s="2"/>
      <c r="H345" s="1"/>
      <c r="I345" s="1"/>
    </row>
    <row r="346" spans="1:9" ht="12.75">
      <c r="A346" s="274">
        <v>337</v>
      </c>
      <c r="B346" s="42"/>
      <c r="C346" s="832"/>
      <c r="D346" s="37"/>
      <c r="E346" s="805"/>
      <c r="F346" s="58"/>
      <c r="G346" s="2"/>
      <c r="H346" s="1"/>
      <c r="I346" s="1"/>
    </row>
    <row r="347" spans="1:9" ht="12.75">
      <c r="A347" s="165">
        <v>338</v>
      </c>
      <c r="B347" s="42"/>
      <c r="C347" s="832"/>
      <c r="D347" s="37"/>
      <c r="E347" s="805"/>
      <c r="F347" s="58"/>
      <c r="G347" s="2"/>
      <c r="H347" s="1"/>
      <c r="I347" s="1"/>
    </row>
    <row r="348" spans="1:9" ht="12.75">
      <c r="A348" s="2">
        <v>339</v>
      </c>
      <c r="B348" s="42"/>
      <c r="C348" s="832"/>
      <c r="D348" s="37"/>
      <c r="E348" s="805"/>
      <c r="F348" s="58"/>
      <c r="G348" s="2"/>
      <c r="H348" s="1"/>
      <c r="I348" s="1"/>
    </row>
    <row r="349" spans="1:9" ht="12.75">
      <c r="A349" s="274">
        <v>340</v>
      </c>
      <c r="B349" s="42"/>
      <c r="C349" s="832"/>
      <c r="D349" s="37"/>
      <c r="E349" s="805"/>
      <c r="F349" s="58"/>
      <c r="G349" s="2"/>
      <c r="H349" s="1"/>
      <c r="I349" s="1"/>
    </row>
    <row r="350" spans="1:9" ht="12.75">
      <c r="A350" s="165">
        <v>339</v>
      </c>
      <c r="B350" s="42"/>
      <c r="C350" s="832"/>
      <c r="D350" s="37"/>
      <c r="E350" s="805"/>
      <c r="F350" s="58"/>
      <c r="G350" s="2"/>
      <c r="H350" s="1"/>
      <c r="I350" s="1"/>
    </row>
    <row r="351" spans="1:9" ht="12.75">
      <c r="A351" s="274">
        <v>340</v>
      </c>
      <c r="B351" s="42"/>
      <c r="C351" s="832"/>
      <c r="D351" s="37"/>
      <c r="E351" s="805"/>
      <c r="F351" s="58"/>
      <c r="G351" s="2"/>
      <c r="H351" s="1"/>
      <c r="I351" s="1"/>
    </row>
    <row r="352" spans="1:9" ht="12.75">
      <c r="A352" s="165">
        <v>341</v>
      </c>
      <c r="B352" s="42"/>
      <c r="C352" s="832"/>
      <c r="D352" s="37"/>
      <c r="E352" s="805"/>
      <c r="F352" s="58"/>
      <c r="G352" s="2"/>
      <c r="H352" s="1"/>
      <c r="I352" s="1"/>
    </row>
    <row r="353" spans="1:9" ht="12.75">
      <c r="A353" s="274">
        <v>342</v>
      </c>
      <c r="B353" s="42"/>
      <c r="C353" s="832"/>
      <c r="D353" s="37"/>
      <c r="E353" s="805"/>
      <c r="F353" s="58"/>
      <c r="G353" s="2"/>
      <c r="H353" s="1"/>
      <c r="I353" s="1"/>
    </row>
    <row r="354" spans="1:9" ht="12.75">
      <c r="A354" s="165">
        <v>343</v>
      </c>
      <c r="B354" s="42"/>
      <c r="C354" s="832"/>
      <c r="D354" s="37"/>
      <c r="E354" s="805"/>
      <c r="F354" s="58"/>
      <c r="G354" s="2"/>
      <c r="H354" s="1"/>
      <c r="I354" s="1"/>
    </row>
    <row r="355" spans="1:9" ht="12.75">
      <c r="A355" s="274">
        <v>344</v>
      </c>
      <c r="B355" s="42"/>
      <c r="C355" s="832"/>
      <c r="D355" s="37"/>
      <c r="E355" s="805"/>
      <c r="F355" s="58"/>
      <c r="G355" s="2"/>
      <c r="H355" s="1"/>
      <c r="I355" s="1"/>
    </row>
    <row r="356" spans="1:9" ht="12.75">
      <c r="A356" s="165">
        <v>345</v>
      </c>
      <c r="B356" s="42"/>
      <c r="C356" s="832"/>
      <c r="D356" s="37"/>
      <c r="E356" s="805"/>
      <c r="F356" s="58"/>
      <c r="G356" s="2"/>
      <c r="H356" s="1"/>
      <c r="I356" s="1"/>
    </row>
    <row r="357" spans="1:9" ht="12.75">
      <c r="A357" s="274">
        <v>346</v>
      </c>
      <c r="B357" s="42"/>
      <c r="C357" s="832"/>
      <c r="D357" s="37"/>
      <c r="E357" s="805"/>
      <c r="F357" s="58"/>
      <c r="G357" s="2"/>
      <c r="H357" s="1"/>
      <c r="I357" s="1"/>
    </row>
    <row r="358" spans="1:9" ht="12.75">
      <c r="A358" s="165">
        <v>347</v>
      </c>
      <c r="B358" s="42"/>
      <c r="C358" s="832"/>
      <c r="D358" s="37"/>
      <c r="E358" s="805"/>
      <c r="F358" s="58"/>
      <c r="G358" s="2"/>
      <c r="H358" s="1"/>
      <c r="I358" s="1"/>
    </row>
    <row r="359" spans="1:9" ht="12.75">
      <c r="A359" s="274">
        <v>348</v>
      </c>
      <c r="B359" s="42"/>
      <c r="C359" s="832"/>
      <c r="D359" s="37"/>
      <c r="E359" s="805"/>
      <c r="F359" s="58"/>
      <c r="G359" s="2"/>
      <c r="H359" s="1"/>
      <c r="I359" s="1"/>
    </row>
    <row r="360" spans="1:9" ht="12.75">
      <c r="A360" s="165">
        <v>349</v>
      </c>
      <c r="B360" s="42"/>
      <c r="C360" s="832"/>
      <c r="D360" s="37"/>
      <c r="E360" s="805"/>
      <c r="F360" s="58"/>
      <c r="G360" s="2"/>
      <c r="H360" s="1"/>
      <c r="I360" s="1"/>
    </row>
    <row r="361" spans="1:9" ht="12.75">
      <c r="A361" s="274">
        <v>350</v>
      </c>
      <c r="B361" s="42"/>
      <c r="C361" s="832"/>
      <c r="D361" s="37"/>
      <c r="E361" s="805"/>
      <c r="F361" s="58"/>
      <c r="G361" s="2"/>
      <c r="H361" s="1"/>
      <c r="I361" s="1"/>
    </row>
    <row r="362" spans="1:9" ht="12.75">
      <c r="A362" s="165">
        <v>351</v>
      </c>
      <c r="B362" s="42"/>
      <c r="C362" s="832"/>
      <c r="D362" s="37"/>
      <c r="E362" s="805"/>
      <c r="F362" s="58"/>
      <c r="G362" s="2"/>
      <c r="H362" s="1"/>
      <c r="I362" s="1"/>
    </row>
    <row r="363" spans="1:9" ht="12.75">
      <c r="A363" s="274">
        <v>352</v>
      </c>
      <c r="B363" s="42"/>
      <c r="C363" s="832"/>
      <c r="D363" s="37"/>
      <c r="E363" s="805"/>
      <c r="F363" s="58"/>
      <c r="G363" s="2"/>
      <c r="H363" s="1"/>
      <c r="I363" s="1"/>
    </row>
    <row r="364" spans="1:9" ht="12.75">
      <c r="A364" s="165">
        <v>353</v>
      </c>
      <c r="B364" s="42"/>
      <c r="C364" s="832"/>
      <c r="D364" s="37"/>
      <c r="E364" s="805"/>
      <c r="F364" s="58"/>
      <c r="G364" s="2"/>
      <c r="H364" s="1"/>
      <c r="I364" s="1"/>
    </row>
    <row r="365" spans="1:9" ht="12.75">
      <c r="A365" s="274">
        <v>354</v>
      </c>
      <c r="B365" s="42"/>
      <c r="C365" s="832"/>
      <c r="D365" s="37"/>
      <c r="E365" s="805"/>
      <c r="F365" s="58"/>
      <c r="G365" s="2"/>
      <c r="H365" s="1"/>
      <c r="I365" s="1"/>
    </row>
    <row r="366" spans="1:9" ht="12.75">
      <c r="A366" s="165">
        <v>355</v>
      </c>
      <c r="B366" s="42"/>
      <c r="C366" s="832"/>
      <c r="D366" s="37"/>
      <c r="E366" s="805"/>
      <c r="F366" s="58"/>
      <c r="G366" s="2"/>
      <c r="H366" s="1"/>
      <c r="I366" s="1"/>
    </row>
    <row r="367" spans="1:9" ht="12.75">
      <c r="A367" s="274">
        <v>356</v>
      </c>
      <c r="B367" s="42"/>
      <c r="C367" s="832"/>
      <c r="D367" s="37"/>
      <c r="E367" s="805"/>
      <c r="F367" s="58"/>
      <c r="G367" s="2"/>
      <c r="H367" s="1"/>
      <c r="I367" s="1"/>
    </row>
    <row r="368" spans="1:9" ht="12.75">
      <c r="A368" s="165">
        <v>357</v>
      </c>
      <c r="B368" s="42"/>
      <c r="C368" s="832"/>
      <c r="D368" s="37"/>
      <c r="E368" s="805"/>
      <c r="F368" s="58"/>
      <c r="G368" s="2"/>
      <c r="H368" s="1"/>
      <c r="I368" s="1"/>
    </row>
    <row r="369" spans="1:9" ht="12.75">
      <c r="A369" s="274">
        <v>358</v>
      </c>
      <c r="B369" s="42"/>
      <c r="C369" s="832"/>
      <c r="D369" s="37"/>
      <c r="E369" s="805"/>
      <c r="F369" s="58"/>
      <c r="G369" s="2"/>
      <c r="H369" s="1"/>
      <c r="I369" s="1"/>
    </row>
    <row r="370" spans="1:9" ht="12.75">
      <c r="A370" s="165">
        <v>359</v>
      </c>
      <c r="B370" s="42"/>
      <c r="C370" s="832"/>
      <c r="D370" s="37"/>
      <c r="E370" s="805"/>
      <c r="F370" s="58"/>
      <c r="G370" s="2"/>
      <c r="H370" s="1"/>
      <c r="I370" s="1"/>
    </row>
    <row r="371" spans="1:9" ht="12.75">
      <c r="A371" s="274">
        <v>360</v>
      </c>
      <c r="B371" s="42"/>
      <c r="C371" s="832"/>
      <c r="D371" s="37"/>
      <c r="E371" s="805"/>
      <c r="F371" s="58"/>
      <c r="G371" s="2"/>
      <c r="H371" s="1"/>
      <c r="I371" s="1"/>
    </row>
    <row r="372" spans="1:9" ht="12.75">
      <c r="A372" s="165">
        <v>361</v>
      </c>
      <c r="B372" s="42"/>
      <c r="C372" s="832"/>
      <c r="D372" s="37"/>
      <c r="E372" s="805"/>
      <c r="F372" s="58"/>
      <c r="G372" s="2"/>
      <c r="H372" s="1"/>
      <c r="I372" s="1"/>
    </row>
    <row r="373" spans="1:9" ht="12.75">
      <c r="A373" s="274">
        <v>362</v>
      </c>
      <c r="B373" s="42"/>
      <c r="C373" s="832"/>
      <c r="D373" s="37"/>
      <c r="E373" s="805"/>
      <c r="F373" s="58"/>
      <c r="G373" s="2"/>
      <c r="H373" s="1"/>
      <c r="I373" s="1"/>
    </row>
    <row r="374" spans="1:9" ht="12.75">
      <c r="A374" s="165">
        <v>363</v>
      </c>
      <c r="B374" s="42"/>
      <c r="C374" s="832"/>
      <c r="D374" s="37"/>
      <c r="E374" s="805"/>
      <c r="F374" s="58"/>
      <c r="G374" s="2"/>
      <c r="H374" s="1"/>
      <c r="I374" s="1"/>
    </row>
    <row r="375" spans="1:9" ht="12.75">
      <c r="A375" s="274">
        <v>364</v>
      </c>
      <c r="B375" s="42"/>
      <c r="C375" s="832"/>
      <c r="D375" s="37"/>
      <c r="E375" s="805"/>
      <c r="F375" s="58"/>
      <c r="G375" s="2"/>
      <c r="H375" s="1"/>
      <c r="I375" s="1"/>
    </row>
    <row r="376" spans="1:9" ht="12.75">
      <c r="A376" s="165">
        <v>365</v>
      </c>
      <c r="B376" s="42"/>
      <c r="C376" s="832"/>
      <c r="D376" s="37"/>
      <c r="E376" s="805"/>
      <c r="F376" s="58"/>
      <c r="G376" s="2"/>
      <c r="H376" s="1"/>
      <c r="I376" s="1"/>
    </row>
    <row r="377" spans="1:9" ht="12.75">
      <c r="A377" s="274">
        <v>366</v>
      </c>
      <c r="B377" s="42"/>
      <c r="C377" s="832"/>
      <c r="D377" s="37"/>
      <c r="E377" s="805"/>
      <c r="F377" s="58"/>
      <c r="G377" s="2"/>
      <c r="H377" s="1"/>
      <c r="I377" s="1"/>
    </row>
    <row r="378" spans="1:9" ht="12.75">
      <c r="A378" s="165">
        <v>367</v>
      </c>
      <c r="B378" s="42"/>
      <c r="C378" s="832"/>
      <c r="D378" s="37"/>
      <c r="E378" s="805"/>
      <c r="F378" s="58"/>
      <c r="G378" s="2"/>
      <c r="H378" s="1"/>
      <c r="I378" s="1"/>
    </row>
    <row r="379" spans="1:9" ht="12.75">
      <c r="A379" s="274">
        <v>368</v>
      </c>
      <c r="B379" s="42"/>
      <c r="C379" s="832"/>
      <c r="D379" s="37"/>
      <c r="E379" s="805"/>
      <c r="F379" s="58"/>
      <c r="G379" s="2"/>
      <c r="H379" s="1"/>
      <c r="I379" s="1"/>
    </row>
    <row r="380" spans="1:9" ht="12.75">
      <c r="A380" s="165">
        <v>369</v>
      </c>
      <c r="B380" s="42"/>
      <c r="C380" s="832"/>
      <c r="D380" s="37"/>
      <c r="E380" s="805"/>
      <c r="F380" s="58"/>
      <c r="G380" s="2"/>
      <c r="H380" s="1"/>
      <c r="I380" s="1"/>
    </row>
    <row r="381" spans="1:9" ht="12.75">
      <c r="A381" s="274">
        <v>370</v>
      </c>
      <c r="B381" s="42"/>
      <c r="C381" s="832"/>
      <c r="D381" s="37"/>
      <c r="E381" s="805"/>
      <c r="F381" s="58"/>
      <c r="G381" s="2"/>
      <c r="H381" s="1"/>
      <c r="I381" s="1"/>
    </row>
    <row r="382" spans="1:9" ht="12.75">
      <c r="A382" s="165">
        <v>371</v>
      </c>
      <c r="B382" s="42"/>
      <c r="C382" s="832"/>
      <c r="D382" s="37"/>
      <c r="E382" s="805"/>
      <c r="F382" s="58"/>
      <c r="G382" s="2"/>
      <c r="H382" s="1"/>
      <c r="I382" s="1"/>
    </row>
    <row r="383" spans="1:9" ht="12.75">
      <c r="A383" s="274">
        <v>372</v>
      </c>
      <c r="B383" s="42"/>
      <c r="C383" s="832"/>
      <c r="D383" s="37"/>
      <c r="E383" s="805"/>
      <c r="F383" s="58"/>
      <c r="G383" s="2"/>
      <c r="H383" s="1"/>
      <c r="I383" s="1"/>
    </row>
    <row r="384" spans="1:9" ht="12.75">
      <c r="A384" s="165">
        <v>373</v>
      </c>
      <c r="B384" s="42"/>
      <c r="C384" s="832"/>
      <c r="D384" s="37"/>
      <c r="E384" s="805"/>
      <c r="F384" s="58"/>
      <c r="G384" s="2"/>
      <c r="H384" s="1"/>
      <c r="I384" s="1"/>
    </row>
    <row r="385" spans="1:9" ht="12.75">
      <c r="A385" s="274">
        <v>374</v>
      </c>
      <c r="B385" s="42"/>
      <c r="C385" s="832"/>
      <c r="D385" s="37"/>
      <c r="E385" s="805"/>
      <c r="F385" s="58"/>
      <c r="G385" s="2"/>
      <c r="H385" s="1"/>
      <c r="I385" s="1"/>
    </row>
    <row r="386" spans="1:9" ht="12.75">
      <c r="A386" s="165">
        <v>375</v>
      </c>
      <c r="B386" s="42"/>
      <c r="C386" s="832"/>
      <c r="D386" s="37"/>
      <c r="E386" s="805"/>
      <c r="F386" s="58"/>
      <c r="G386" s="2"/>
      <c r="H386" s="1"/>
      <c r="I386" s="1"/>
    </row>
    <row r="387" spans="1:9" ht="12.75">
      <c r="A387" s="274">
        <v>376</v>
      </c>
      <c r="B387" s="42"/>
      <c r="C387" s="832"/>
      <c r="D387" s="37"/>
      <c r="E387" s="805"/>
      <c r="F387" s="58"/>
      <c r="G387" s="2"/>
      <c r="H387" s="1"/>
      <c r="I387" s="1"/>
    </row>
    <row r="388" spans="1:9" ht="12.75">
      <c r="A388" s="165">
        <v>377</v>
      </c>
      <c r="B388" s="42"/>
      <c r="C388" s="832"/>
      <c r="D388" s="37"/>
      <c r="E388" s="805"/>
      <c r="F388" s="58"/>
      <c r="G388" s="2"/>
      <c r="H388" s="1"/>
      <c r="I388" s="1"/>
    </row>
    <row r="389" spans="1:9" ht="12.75">
      <c r="A389" s="274">
        <v>378</v>
      </c>
      <c r="B389" s="42"/>
      <c r="C389" s="832"/>
      <c r="D389" s="37"/>
      <c r="E389" s="805"/>
      <c r="F389" s="58"/>
      <c r="G389" s="2"/>
      <c r="H389" s="1"/>
      <c r="I389" s="1"/>
    </row>
    <row r="390" spans="1:9" ht="12.75">
      <c r="A390" s="165">
        <v>379</v>
      </c>
      <c r="B390" s="42"/>
      <c r="C390" s="832"/>
      <c r="D390" s="37"/>
      <c r="E390" s="805"/>
      <c r="F390" s="58"/>
      <c r="G390" s="2"/>
      <c r="H390" s="1"/>
      <c r="I390" s="1"/>
    </row>
    <row r="391" spans="1:9" ht="12.75">
      <c r="A391" s="274">
        <v>380</v>
      </c>
      <c r="B391" s="42"/>
      <c r="C391" s="832"/>
      <c r="D391" s="37"/>
      <c r="E391" s="805"/>
      <c r="F391" s="58"/>
      <c r="G391" s="2"/>
      <c r="H391" s="1"/>
      <c r="I391" s="1"/>
    </row>
    <row r="392" spans="1:9" ht="12.75">
      <c r="A392" s="165">
        <v>381</v>
      </c>
      <c r="B392" s="42"/>
      <c r="C392" s="832"/>
      <c r="D392" s="37"/>
      <c r="E392" s="805"/>
      <c r="F392" s="58"/>
      <c r="G392" s="2"/>
      <c r="H392" s="1"/>
      <c r="I392" s="1"/>
    </row>
    <row r="393" spans="1:9" ht="12.75">
      <c r="A393" s="274">
        <v>382</v>
      </c>
      <c r="B393" s="42"/>
      <c r="C393" s="832"/>
      <c r="D393" s="37"/>
      <c r="E393" s="805"/>
      <c r="F393" s="58"/>
      <c r="G393" s="2"/>
      <c r="H393" s="1"/>
      <c r="I393" s="1"/>
    </row>
    <row r="394" spans="1:9" ht="12.75">
      <c r="A394" s="165">
        <v>383</v>
      </c>
      <c r="B394" s="42"/>
      <c r="C394" s="832"/>
      <c r="D394" s="37"/>
      <c r="E394" s="805"/>
      <c r="F394" s="58"/>
      <c r="G394" s="2"/>
      <c r="H394" s="1"/>
      <c r="I394" s="1"/>
    </row>
    <row r="395" spans="1:9" ht="12.75">
      <c r="A395" s="274">
        <v>384</v>
      </c>
      <c r="B395" s="42"/>
      <c r="C395" s="832"/>
      <c r="D395" s="37"/>
      <c r="E395" s="805"/>
      <c r="F395" s="58"/>
      <c r="G395" s="2"/>
      <c r="H395" s="1"/>
      <c r="I395" s="1"/>
    </row>
    <row r="396" spans="1:9" ht="12.75">
      <c r="A396" s="165">
        <v>385</v>
      </c>
      <c r="B396" s="42"/>
      <c r="C396" s="832"/>
      <c r="D396" s="37"/>
      <c r="E396" s="805"/>
      <c r="F396" s="58"/>
      <c r="G396" s="2"/>
      <c r="H396" s="1"/>
      <c r="I396" s="1"/>
    </row>
    <row r="397" spans="1:9" ht="12.75">
      <c r="A397" s="274">
        <v>386</v>
      </c>
      <c r="B397" s="42"/>
      <c r="C397" s="832"/>
      <c r="D397" s="37"/>
      <c r="E397" s="805"/>
      <c r="F397" s="58"/>
      <c r="G397" s="2"/>
      <c r="H397" s="1"/>
      <c r="I397" s="1"/>
    </row>
    <row r="398" spans="1:9" ht="12.75">
      <c r="A398" s="165">
        <v>387</v>
      </c>
      <c r="B398" s="42"/>
      <c r="C398" s="832"/>
      <c r="D398" s="37"/>
      <c r="E398" s="805"/>
      <c r="F398" s="58"/>
      <c r="G398" s="2"/>
      <c r="H398" s="1"/>
      <c r="I398" s="1"/>
    </row>
    <row r="399" spans="1:9" ht="12.75">
      <c r="A399" s="274">
        <v>388</v>
      </c>
      <c r="B399" s="42"/>
      <c r="C399" s="832"/>
      <c r="D399" s="37"/>
      <c r="E399" s="805"/>
      <c r="F399" s="58"/>
      <c r="G399" s="2"/>
      <c r="H399" s="1"/>
      <c r="I399" s="1"/>
    </row>
    <row r="400" spans="1:9" ht="12.75">
      <c r="A400" s="165">
        <v>389</v>
      </c>
      <c r="B400" s="42"/>
      <c r="C400" s="832"/>
      <c r="D400" s="37"/>
      <c r="E400" s="805"/>
      <c r="F400" s="58"/>
      <c r="G400" s="2"/>
      <c r="H400" s="1"/>
      <c r="I400" s="1"/>
    </row>
    <row r="401" spans="1:9" ht="12.75">
      <c r="A401" s="274">
        <v>390</v>
      </c>
      <c r="B401" s="42"/>
      <c r="C401" s="832"/>
      <c r="D401" s="37"/>
      <c r="E401" s="805"/>
      <c r="F401" s="58"/>
      <c r="G401" s="2"/>
      <c r="H401" s="1"/>
      <c r="I401" s="1"/>
    </row>
    <row r="402" spans="1:9" ht="12.75">
      <c r="A402" s="165">
        <v>391</v>
      </c>
      <c r="B402" s="42"/>
      <c r="C402" s="832"/>
      <c r="D402" s="37"/>
      <c r="E402" s="805"/>
      <c r="F402" s="58"/>
      <c r="G402" s="2"/>
      <c r="H402" s="1"/>
      <c r="I402" s="1"/>
    </row>
    <row r="403" spans="1:9" ht="12.75">
      <c r="A403" s="274">
        <v>392</v>
      </c>
      <c r="B403" s="42"/>
      <c r="C403" s="832"/>
      <c r="D403" s="37"/>
      <c r="E403" s="805"/>
      <c r="F403" s="58"/>
      <c r="G403" s="2"/>
      <c r="H403" s="1"/>
      <c r="I403" s="1"/>
    </row>
    <row r="404" spans="1:9" ht="12.75">
      <c r="A404" s="165">
        <v>393</v>
      </c>
      <c r="B404" s="42"/>
      <c r="C404" s="832"/>
      <c r="D404" s="37"/>
      <c r="E404" s="805"/>
      <c r="F404" s="58"/>
      <c r="G404" s="2"/>
      <c r="H404" s="1"/>
      <c r="I404" s="1"/>
    </row>
    <row r="405" spans="1:9" ht="12.75">
      <c r="A405" s="274">
        <v>394</v>
      </c>
      <c r="B405" s="42"/>
      <c r="C405" s="832"/>
      <c r="D405" s="37"/>
      <c r="E405" s="805"/>
      <c r="F405" s="58"/>
      <c r="G405" s="2"/>
      <c r="H405" s="1"/>
      <c r="I405" s="1"/>
    </row>
    <row r="406" spans="1:9" ht="12.75">
      <c r="A406" s="165">
        <v>395</v>
      </c>
      <c r="B406" s="42"/>
      <c r="C406" s="832"/>
      <c r="D406" s="37"/>
      <c r="E406" s="805"/>
      <c r="F406" s="58"/>
      <c r="G406" s="2"/>
      <c r="H406" s="1"/>
      <c r="I406" s="1"/>
    </row>
    <row r="407" spans="1:9" ht="12.75">
      <c r="A407" s="274">
        <v>396</v>
      </c>
      <c r="B407" s="42"/>
      <c r="C407" s="832"/>
      <c r="D407" s="37"/>
      <c r="E407" s="805"/>
      <c r="F407" s="58"/>
      <c r="G407" s="2"/>
      <c r="H407" s="1"/>
      <c r="I407" s="1"/>
    </row>
    <row r="408" spans="1:9" ht="12.75">
      <c r="A408" s="165">
        <v>397</v>
      </c>
      <c r="B408" s="42"/>
      <c r="C408" s="832"/>
      <c r="D408" s="37"/>
      <c r="E408" s="805"/>
      <c r="F408" s="58"/>
      <c r="G408" s="2"/>
      <c r="H408" s="1"/>
      <c r="I408" s="1"/>
    </row>
    <row r="409" spans="1:9" ht="12.75">
      <c r="A409" s="274">
        <v>398</v>
      </c>
      <c r="B409" s="42"/>
      <c r="C409" s="832"/>
      <c r="D409" s="37"/>
      <c r="E409" s="805"/>
      <c r="F409" s="58"/>
      <c r="G409" s="2"/>
      <c r="H409" s="1"/>
      <c r="I409" s="1"/>
    </row>
    <row r="410" spans="1:9" ht="12.75">
      <c r="A410" s="165">
        <v>399</v>
      </c>
      <c r="B410" s="42"/>
      <c r="C410" s="832"/>
      <c r="D410" s="37"/>
      <c r="E410" s="805"/>
      <c r="F410" s="58"/>
      <c r="G410" s="2"/>
      <c r="H410" s="1"/>
      <c r="I410" s="1"/>
    </row>
    <row r="411" spans="1:9" ht="12.75">
      <c r="A411" s="274">
        <v>400</v>
      </c>
      <c r="B411" s="42"/>
      <c r="C411" s="832"/>
      <c r="D411" s="37"/>
      <c r="E411" s="805"/>
      <c r="F411" s="58"/>
      <c r="G411" s="2"/>
      <c r="H411" s="1"/>
      <c r="I411" s="1"/>
    </row>
    <row r="412" spans="1:9" ht="12.75">
      <c r="A412" s="165">
        <v>401</v>
      </c>
      <c r="B412" s="42"/>
      <c r="C412" s="832"/>
      <c r="D412" s="37"/>
      <c r="E412" s="805"/>
      <c r="F412" s="58"/>
      <c r="G412" s="2"/>
      <c r="H412" s="1"/>
      <c r="I412" s="1"/>
    </row>
    <row r="413" spans="1:9" ht="12.75">
      <c r="A413" s="274">
        <v>402</v>
      </c>
      <c r="B413" s="42"/>
      <c r="C413" s="832"/>
      <c r="D413" s="37"/>
      <c r="E413" s="805"/>
      <c r="F413" s="58"/>
      <c r="G413" s="2"/>
      <c r="H413" s="1"/>
      <c r="I413" s="1"/>
    </row>
    <row r="414" spans="1:9" ht="12.75">
      <c r="A414" s="165">
        <v>403</v>
      </c>
      <c r="B414" s="42"/>
      <c r="C414" s="832"/>
      <c r="D414" s="37"/>
      <c r="E414" s="805"/>
      <c r="F414" s="58"/>
      <c r="G414" s="2"/>
      <c r="H414" s="1"/>
      <c r="I414" s="1"/>
    </row>
    <row r="415" spans="1:9" ht="12.75">
      <c r="A415" s="274">
        <v>404</v>
      </c>
      <c r="B415" s="42"/>
      <c r="C415" s="832"/>
      <c r="D415" s="37"/>
      <c r="E415" s="805"/>
      <c r="F415" s="58"/>
      <c r="G415" s="2"/>
      <c r="H415" s="1"/>
      <c r="I415" s="1"/>
    </row>
    <row r="416" spans="1:9" ht="12.75">
      <c r="A416" s="165">
        <v>405</v>
      </c>
      <c r="B416" s="42"/>
      <c r="C416" s="832"/>
      <c r="D416" s="37"/>
      <c r="E416" s="805"/>
      <c r="F416" s="58"/>
      <c r="G416" s="2"/>
      <c r="H416" s="1"/>
      <c r="I416" s="1"/>
    </row>
    <row r="417" spans="1:9" ht="12.75">
      <c r="A417" s="274">
        <v>406</v>
      </c>
      <c r="B417" s="42"/>
      <c r="C417" s="832"/>
      <c r="D417" s="37"/>
      <c r="E417" s="805"/>
      <c r="F417" s="58"/>
      <c r="G417" s="2"/>
      <c r="H417" s="1"/>
      <c r="I417" s="1"/>
    </row>
    <row r="418" spans="1:9" ht="12.75">
      <c r="A418" s="165">
        <v>407</v>
      </c>
      <c r="B418" s="42"/>
      <c r="C418" s="832"/>
      <c r="D418" s="37"/>
      <c r="E418" s="805"/>
      <c r="F418" s="58"/>
      <c r="G418" s="2"/>
      <c r="H418" s="1"/>
      <c r="I418" s="1"/>
    </row>
    <row r="419" spans="1:9" ht="12.75">
      <c r="A419" s="274">
        <v>408</v>
      </c>
      <c r="B419" s="42"/>
      <c r="C419" s="832"/>
      <c r="D419" s="37"/>
      <c r="E419" s="805"/>
      <c r="F419" s="58"/>
      <c r="G419" s="2"/>
      <c r="H419" s="1"/>
      <c r="I419" s="1"/>
    </row>
    <row r="420" spans="1:9" ht="12.75">
      <c r="A420" s="165">
        <v>409</v>
      </c>
      <c r="B420" s="42"/>
      <c r="C420" s="832"/>
      <c r="D420" s="37"/>
      <c r="E420" s="805"/>
      <c r="F420" s="58"/>
      <c r="G420" s="2"/>
      <c r="H420" s="1"/>
      <c r="I420" s="1"/>
    </row>
    <row r="421" spans="1:9" ht="12.75">
      <c r="A421" s="274">
        <v>410</v>
      </c>
      <c r="B421" s="42"/>
      <c r="C421" s="832"/>
      <c r="D421" s="37"/>
      <c r="E421" s="805"/>
      <c r="F421" s="58"/>
      <c r="G421" s="2"/>
      <c r="H421" s="1"/>
      <c r="I421" s="1"/>
    </row>
    <row r="422" spans="1:9" ht="12.75">
      <c r="A422" s="165">
        <v>411</v>
      </c>
      <c r="B422" s="42"/>
      <c r="C422" s="832"/>
      <c r="D422" s="37"/>
      <c r="E422" s="805"/>
      <c r="F422" s="58"/>
      <c r="G422" s="2"/>
      <c r="H422" s="1"/>
      <c r="I422" s="1"/>
    </row>
    <row r="423" spans="1:9" ht="12.75">
      <c r="A423" s="274">
        <v>412</v>
      </c>
      <c r="B423" s="42"/>
      <c r="C423" s="832"/>
      <c r="D423" s="37"/>
      <c r="E423" s="805"/>
      <c r="F423" s="58"/>
      <c r="G423" s="2"/>
      <c r="H423" s="1"/>
      <c r="I423" s="1"/>
    </row>
    <row r="424" spans="1:9" ht="12.75">
      <c r="A424" s="165">
        <v>413</v>
      </c>
      <c r="B424" s="42"/>
      <c r="C424" s="832"/>
      <c r="D424" s="37"/>
      <c r="E424" s="805"/>
      <c r="F424" s="58"/>
      <c r="G424" s="2"/>
      <c r="H424" s="1"/>
      <c r="I424" s="1"/>
    </row>
    <row r="425" spans="1:9" ht="12.75">
      <c r="A425" s="274">
        <v>414</v>
      </c>
      <c r="B425" s="42"/>
      <c r="C425" s="832"/>
      <c r="D425" s="37"/>
      <c r="E425" s="805"/>
      <c r="F425" s="58"/>
      <c r="G425" s="2"/>
      <c r="H425" s="1"/>
      <c r="I425" s="1"/>
    </row>
    <row r="426" spans="1:9" ht="12.75">
      <c r="A426" s="165">
        <v>415</v>
      </c>
      <c r="B426" s="42"/>
      <c r="C426" s="832"/>
      <c r="D426" s="37"/>
      <c r="E426" s="805"/>
      <c r="F426" s="58"/>
      <c r="G426" s="2"/>
      <c r="H426" s="1"/>
      <c r="I426" s="1"/>
    </row>
    <row r="427" spans="1:9" ht="12.75">
      <c r="A427" s="274">
        <v>416</v>
      </c>
      <c r="B427" s="42"/>
      <c r="C427" s="832"/>
      <c r="D427" s="37"/>
      <c r="E427" s="805"/>
      <c r="F427" s="58"/>
      <c r="G427" s="2"/>
      <c r="H427" s="1"/>
      <c r="I427" s="1"/>
    </row>
    <row r="428" spans="1:9" ht="12.75">
      <c r="A428" s="165">
        <v>417</v>
      </c>
      <c r="B428" s="42"/>
      <c r="C428" s="832"/>
      <c r="D428" s="37"/>
      <c r="E428" s="805"/>
      <c r="F428" s="58"/>
      <c r="G428" s="2"/>
      <c r="H428" s="1"/>
      <c r="I428" s="1"/>
    </row>
    <row r="429" spans="1:9" ht="12.75">
      <c r="A429" s="274">
        <v>418</v>
      </c>
      <c r="B429" s="42"/>
      <c r="C429" s="832"/>
      <c r="D429" s="37"/>
      <c r="E429" s="805"/>
      <c r="F429" s="58"/>
      <c r="G429" s="2"/>
      <c r="H429" s="1"/>
      <c r="I429" s="1"/>
    </row>
    <row r="430" spans="1:9" ht="12.75">
      <c r="A430" s="165">
        <v>419</v>
      </c>
      <c r="B430" s="42"/>
      <c r="C430" s="832"/>
      <c r="D430" s="37"/>
      <c r="E430" s="805"/>
      <c r="F430" s="58"/>
      <c r="G430" s="2"/>
      <c r="H430" s="1"/>
      <c r="I430" s="1"/>
    </row>
    <row r="431" spans="1:9" ht="12.75">
      <c r="A431" s="274">
        <v>420</v>
      </c>
      <c r="B431" s="42"/>
      <c r="C431" s="832"/>
      <c r="D431" s="37"/>
      <c r="E431" s="805"/>
      <c r="F431" s="58"/>
      <c r="G431" s="2"/>
      <c r="H431" s="1"/>
      <c r="I431" s="1"/>
    </row>
    <row r="432" spans="1:9" ht="12.75">
      <c r="A432" s="165">
        <v>421</v>
      </c>
      <c r="B432" s="42"/>
      <c r="C432" s="832"/>
      <c r="D432" s="37"/>
      <c r="E432" s="805"/>
      <c r="F432" s="58"/>
      <c r="G432" s="2"/>
      <c r="H432" s="1"/>
      <c r="I432" s="1"/>
    </row>
    <row r="433" spans="1:9" ht="12.75">
      <c r="A433" s="274">
        <v>422</v>
      </c>
      <c r="B433" s="42"/>
      <c r="C433" s="832"/>
      <c r="D433" s="37"/>
      <c r="E433" s="805"/>
      <c r="F433" s="58"/>
      <c r="G433" s="2"/>
      <c r="H433" s="1"/>
      <c r="I433" s="1"/>
    </row>
    <row r="434" spans="1:9" ht="12.75">
      <c r="A434" s="165">
        <v>423</v>
      </c>
      <c r="B434" s="42"/>
      <c r="C434" s="832"/>
      <c r="D434" s="37"/>
      <c r="E434" s="805"/>
      <c r="F434" s="58"/>
      <c r="G434" s="2"/>
      <c r="H434" s="1"/>
      <c r="I434" s="1"/>
    </row>
    <row r="435" spans="1:9" ht="12.75">
      <c r="A435" s="274">
        <v>424</v>
      </c>
      <c r="B435" s="42"/>
      <c r="C435" s="832"/>
      <c r="D435" s="37"/>
      <c r="E435" s="805"/>
      <c r="F435" s="58"/>
      <c r="G435" s="2"/>
      <c r="H435" s="1"/>
      <c r="I435" s="1"/>
    </row>
    <row r="436" spans="1:9" ht="12.75">
      <c r="A436" s="165">
        <v>425</v>
      </c>
      <c r="B436" s="42"/>
      <c r="C436" s="832"/>
      <c r="D436" s="37"/>
      <c r="E436" s="805"/>
      <c r="F436" s="58"/>
      <c r="G436" s="2"/>
      <c r="H436" s="1"/>
      <c r="I436" s="1"/>
    </row>
    <row r="437" spans="1:9" ht="12.75">
      <c r="A437" s="274">
        <v>426</v>
      </c>
      <c r="B437" s="42"/>
      <c r="C437" s="832"/>
      <c r="D437" s="37"/>
      <c r="E437" s="805"/>
      <c r="F437" s="58"/>
      <c r="G437" s="2"/>
      <c r="H437" s="1"/>
      <c r="I437" s="1"/>
    </row>
    <row r="438" spans="1:9" ht="12.75">
      <c r="A438" s="165">
        <v>427</v>
      </c>
      <c r="B438" s="42"/>
      <c r="C438" s="832"/>
      <c r="D438" s="37"/>
      <c r="E438" s="805"/>
      <c r="F438" s="58"/>
      <c r="G438" s="2"/>
      <c r="H438" s="1"/>
      <c r="I438" s="1"/>
    </row>
    <row r="439" spans="1:9" ht="12.75">
      <c r="A439" s="274">
        <v>428</v>
      </c>
      <c r="B439" s="42"/>
      <c r="C439" s="832"/>
      <c r="D439" s="37"/>
      <c r="E439" s="805"/>
      <c r="F439" s="58"/>
      <c r="G439" s="2"/>
      <c r="H439" s="1"/>
      <c r="I439" s="1"/>
    </row>
    <row r="440" spans="1:9" ht="12.75">
      <c r="A440" s="165">
        <v>429</v>
      </c>
      <c r="B440" s="42"/>
      <c r="C440" s="832"/>
      <c r="D440" s="37"/>
      <c r="E440" s="805"/>
      <c r="F440" s="58"/>
      <c r="G440" s="2"/>
      <c r="H440" s="1"/>
      <c r="I440" s="1"/>
    </row>
    <row r="441" spans="1:9" ht="12.75">
      <c r="A441" s="274">
        <v>430</v>
      </c>
      <c r="B441" s="42"/>
      <c r="C441" s="832"/>
      <c r="D441" s="37"/>
      <c r="E441" s="805"/>
      <c r="F441" s="58"/>
      <c r="G441" s="2"/>
      <c r="H441" s="1"/>
      <c r="I441" s="1"/>
    </row>
    <row r="442" spans="1:9" ht="12.75">
      <c r="A442" s="165">
        <v>431</v>
      </c>
      <c r="B442" s="42"/>
      <c r="C442" s="832"/>
      <c r="D442" s="37"/>
      <c r="E442" s="805"/>
      <c r="F442" s="58"/>
      <c r="G442" s="2"/>
      <c r="H442" s="1"/>
      <c r="I442" s="1"/>
    </row>
    <row r="443" spans="1:9" ht="12.75">
      <c r="A443" s="274">
        <v>432</v>
      </c>
      <c r="B443" s="42"/>
      <c r="C443" s="832"/>
      <c r="D443" s="37"/>
      <c r="E443" s="805"/>
      <c r="F443" s="58"/>
      <c r="G443" s="2"/>
      <c r="H443" s="1"/>
      <c r="I443" s="1"/>
    </row>
    <row r="444" spans="1:9" ht="12.75">
      <c r="A444" s="165">
        <v>433</v>
      </c>
      <c r="B444" s="42"/>
      <c r="C444" s="832"/>
      <c r="D444" s="37"/>
      <c r="E444" s="805"/>
      <c r="F444" s="58"/>
      <c r="G444" s="2"/>
      <c r="H444" s="1"/>
      <c r="I444" s="1"/>
    </row>
    <row r="445" spans="1:9" ht="12.75">
      <c r="A445" s="274">
        <v>434</v>
      </c>
      <c r="B445" s="42"/>
      <c r="C445" s="832"/>
      <c r="D445" s="37"/>
      <c r="E445" s="805"/>
      <c r="F445" s="58"/>
      <c r="G445" s="2"/>
      <c r="H445" s="1"/>
      <c r="I445" s="1"/>
    </row>
    <row r="446" spans="1:9" ht="12.75">
      <c r="A446" s="165">
        <v>435</v>
      </c>
      <c r="B446" s="42"/>
      <c r="C446" s="832"/>
      <c r="D446" s="37"/>
      <c r="E446" s="805"/>
      <c r="F446" s="58"/>
      <c r="G446" s="2"/>
      <c r="H446" s="1"/>
      <c r="I446" s="1"/>
    </row>
    <row r="447" spans="1:9" ht="12.75">
      <c r="A447" s="274">
        <v>436</v>
      </c>
      <c r="B447" s="42"/>
      <c r="C447" s="832"/>
      <c r="D447" s="37"/>
      <c r="E447" s="805"/>
      <c r="F447" s="58"/>
      <c r="G447" s="2"/>
      <c r="H447" s="1"/>
      <c r="I447" s="1"/>
    </row>
    <row r="448" spans="1:9" ht="12.75">
      <c r="A448" s="165">
        <v>437</v>
      </c>
      <c r="B448" s="42"/>
      <c r="C448" s="832"/>
      <c r="D448" s="37"/>
      <c r="E448" s="805"/>
      <c r="F448" s="58"/>
      <c r="G448" s="2"/>
      <c r="H448" s="1"/>
      <c r="I448" s="1"/>
    </row>
    <row r="449" spans="1:9" ht="12.75">
      <c r="A449" s="274">
        <v>438</v>
      </c>
      <c r="B449" s="42"/>
      <c r="C449" s="832"/>
      <c r="D449" s="37"/>
      <c r="E449" s="805"/>
      <c r="F449" s="58"/>
      <c r="G449" s="2"/>
      <c r="H449" s="1"/>
      <c r="I449" s="1"/>
    </row>
    <row r="450" spans="1:9" ht="12.75">
      <c r="A450" s="165">
        <v>439</v>
      </c>
      <c r="B450" s="42"/>
      <c r="C450" s="832"/>
      <c r="D450" s="37"/>
      <c r="E450" s="805"/>
      <c r="F450" s="58"/>
      <c r="G450" s="2"/>
      <c r="H450" s="1"/>
      <c r="I450" s="1"/>
    </row>
    <row r="451" spans="1:9" ht="12.75">
      <c r="A451" s="274">
        <v>440</v>
      </c>
      <c r="B451" s="42"/>
      <c r="C451" s="832"/>
      <c r="D451" s="37"/>
      <c r="E451" s="805"/>
      <c r="F451" s="58"/>
      <c r="G451" s="2"/>
      <c r="H451" s="1"/>
      <c r="I451" s="1"/>
    </row>
    <row r="452" spans="1:9" ht="12.75">
      <c r="A452" s="165">
        <v>441</v>
      </c>
      <c r="B452" s="42"/>
      <c r="C452" s="832"/>
      <c r="D452" s="37"/>
      <c r="E452" s="805"/>
      <c r="F452" s="58"/>
      <c r="G452" s="2"/>
      <c r="H452" s="1"/>
      <c r="I452" s="1"/>
    </row>
    <row r="453" spans="1:9" ht="12.75">
      <c r="A453" s="274">
        <v>442</v>
      </c>
      <c r="B453" s="42"/>
      <c r="C453" s="832"/>
      <c r="D453" s="37"/>
      <c r="E453" s="805"/>
      <c r="F453" s="58"/>
      <c r="G453" s="2"/>
      <c r="H453" s="1"/>
      <c r="I453" s="1"/>
    </row>
    <row r="454" spans="1:9" ht="12.75">
      <c r="A454" s="165">
        <v>443</v>
      </c>
      <c r="B454" s="42"/>
      <c r="C454" s="832"/>
      <c r="D454" s="37"/>
      <c r="E454" s="805"/>
      <c r="F454" s="58"/>
      <c r="G454" s="2"/>
      <c r="H454" s="1"/>
      <c r="I454" s="1"/>
    </row>
    <row r="455" spans="1:9" ht="12.75">
      <c r="A455" s="274">
        <v>444</v>
      </c>
      <c r="B455" s="42"/>
      <c r="C455" s="832"/>
      <c r="D455" s="37"/>
      <c r="E455" s="805"/>
      <c r="F455" s="58"/>
      <c r="G455" s="2"/>
      <c r="H455" s="1"/>
      <c r="I455" s="1"/>
    </row>
    <row r="456" spans="1:9" ht="12.75">
      <c r="A456" s="165">
        <v>445</v>
      </c>
      <c r="B456" s="42"/>
      <c r="C456" s="832"/>
      <c r="D456" s="37"/>
      <c r="E456" s="805"/>
      <c r="F456" s="58"/>
      <c r="G456" s="2"/>
      <c r="H456" s="1"/>
      <c r="I456" s="1"/>
    </row>
    <row r="457" spans="1:9" ht="12.75">
      <c r="A457" s="274">
        <v>446</v>
      </c>
      <c r="B457" s="42"/>
      <c r="C457" s="832"/>
      <c r="D457" s="37"/>
      <c r="E457" s="805"/>
      <c r="F457" s="58"/>
      <c r="G457" s="2"/>
      <c r="H457" s="1"/>
      <c r="I457" s="1"/>
    </row>
    <row r="458" spans="1:9" ht="12.75">
      <c r="A458" s="165">
        <v>447</v>
      </c>
      <c r="B458" s="42"/>
      <c r="C458" s="832"/>
      <c r="D458" s="37"/>
      <c r="E458" s="805"/>
      <c r="F458" s="58"/>
      <c r="G458" s="2"/>
      <c r="H458" s="1"/>
      <c r="I458" s="1"/>
    </row>
    <row r="459" spans="1:9" ht="12.75">
      <c r="A459" s="274">
        <v>448</v>
      </c>
      <c r="B459" s="42"/>
      <c r="C459" s="832"/>
      <c r="D459" s="37"/>
      <c r="E459" s="805"/>
      <c r="F459" s="58"/>
      <c r="G459" s="2"/>
      <c r="H459" s="1"/>
      <c r="I459" s="1"/>
    </row>
    <row r="460" spans="1:9" ht="12.75">
      <c r="A460" s="165">
        <v>449</v>
      </c>
      <c r="B460" s="42"/>
      <c r="C460" s="832"/>
      <c r="D460" s="37"/>
      <c r="E460" s="805"/>
      <c r="F460" s="58"/>
      <c r="G460" s="2"/>
      <c r="H460" s="1"/>
      <c r="I460" s="1"/>
    </row>
    <row r="461" spans="1:9" ht="12.75">
      <c r="A461" s="274">
        <v>450</v>
      </c>
      <c r="B461" s="42"/>
      <c r="C461" s="832"/>
      <c r="D461" s="37"/>
      <c r="E461" s="805"/>
      <c r="F461" s="58"/>
      <c r="G461" s="2"/>
      <c r="H461" s="1"/>
      <c r="I461" s="1"/>
    </row>
    <row r="462" spans="1:9" ht="12.75">
      <c r="A462" s="165">
        <v>451</v>
      </c>
      <c r="B462" s="42"/>
      <c r="C462" s="832"/>
      <c r="D462" s="37"/>
      <c r="E462" s="805"/>
      <c r="F462" s="58"/>
      <c r="G462" s="2"/>
      <c r="H462" s="1"/>
      <c r="I462" s="1"/>
    </row>
    <row r="463" spans="1:9" ht="12.75">
      <c r="A463" s="274">
        <v>452</v>
      </c>
      <c r="B463" s="42"/>
      <c r="C463" s="832"/>
      <c r="D463" s="37"/>
      <c r="E463" s="805"/>
      <c r="F463" s="58"/>
      <c r="G463" s="2"/>
      <c r="H463" s="1"/>
      <c r="I463" s="1"/>
    </row>
    <row r="464" spans="1:9" ht="12.75">
      <c r="A464" s="165">
        <v>453</v>
      </c>
      <c r="B464" s="42"/>
      <c r="C464" s="832"/>
      <c r="D464" s="37"/>
      <c r="E464" s="805"/>
      <c r="F464" s="58"/>
      <c r="G464" s="2"/>
      <c r="H464" s="1"/>
      <c r="I464" s="1"/>
    </row>
  </sheetData>
  <sheetProtection/>
  <mergeCells count="9">
    <mergeCell ref="H202:I202"/>
    <mergeCell ref="E1:G1"/>
    <mergeCell ref="E2:G2"/>
    <mergeCell ref="E3:G3"/>
    <mergeCell ref="B5:F5"/>
    <mergeCell ref="A7:A9"/>
    <mergeCell ref="B7:B9"/>
    <mergeCell ref="C7:G7"/>
    <mergeCell ref="C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9"/>
  <sheetViews>
    <sheetView tabSelected="1" zoomScalePageLayoutView="0" workbookViewId="0" topLeftCell="A215">
      <selection activeCell="B217" sqref="B217"/>
    </sheetView>
  </sheetViews>
  <sheetFormatPr defaultColWidth="9.00390625" defaultRowHeight="12.75"/>
  <cols>
    <col min="1" max="1" width="4.00390625" style="0" bestFit="1" customWidth="1"/>
    <col min="2" max="2" width="32.125" style="683" customWidth="1"/>
    <col min="3" max="3" width="12.375" style="537" customWidth="1"/>
    <col min="4" max="4" width="10.125" style="39" customWidth="1"/>
    <col min="5" max="5" width="9.125" style="421" customWidth="1"/>
    <col min="6" max="6" width="12.75390625" style="107" bestFit="1" customWidth="1"/>
    <col min="7" max="7" width="9.75390625" style="0" customWidth="1"/>
    <col min="8" max="8" width="9.375" style="0" customWidth="1"/>
  </cols>
  <sheetData>
    <row r="1" spans="4:9" ht="14.25" customHeight="1">
      <c r="D1" s="32"/>
      <c r="E1" s="987" t="s">
        <v>1340</v>
      </c>
      <c r="F1" s="987"/>
      <c r="G1" s="987"/>
      <c r="H1" s="9"/>
      <c r="I1" s="1"/>
    </row>
    <row r="2" spans="4:9" ht="12.75">
      <c r="D2" s="32"/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14"/>
      <c r="D3" s="686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14"/>
      <c r="D4" s="686"/>
      <c r="F4" s="17"/>
      <c r="G4" s="18"/>
      <c r="H4" s="25"/>
      <c r="I4" s="1"/>
    </row>
    <row r="5" spans="1:9" ht="37.5" customHeight="1">
      <c r="A5" s="12"/>
      <c r="B5" s="989" t="s">
        <v>1323</v>
      </c>
      <c r="C5" s="990"/>
      <c r="D5" s="990"/>
      <c r="E5" s="990"/>
      <c r="F5" s="990"/>
      <c r="G5" s="18"/>
      <c r="H5" s="6"/>
      <c r="I5" s="1"/>
    </row>
    <row r="6" spans="1:9" ht="14.25" customHeight="1">
      <c r="A6" s="12"/>
      <c r="B6" s="13"/>
      <c r="C6" s="14"/>
      <c r="D6" s="686"/>
      <c r="F6" s="17"/>
      <c r="G6" s="18"/>
      <c r="H6" s="10"/>
      <c r="I6" s="1"/>
    </row>
    <row r="7" spans="1:9" ht="12.75">
      <c r="A7" s="980" t="s">
        <v>1334</v>
      </c>
      <c r="B7" s="1069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9" customHeight="1">
      <c r="A8" s="980"/>
      <c r="B8" s="1069"/>
      <c r="C8" s="984" t="s">
        <v>1339</v>
      </c>
      <c r="D8" s="984"/>
      <c r="E8" s="984"/>
      <c r="F8" s="984"/>
      <c r="G8" s="984"/>
      <c r="H8" s="1"/>
      <c r="I8" s="1"/>
    </row>
    <row r="9" spans="1:9" ht="22.5" customHeight="1">
      <c r="A9" s="980"/>
      <c r="B9" s="1069"/>
      <c r="C9" s="159" t="s">
        <v>1335</v>
      </c>
      <c r="D9" s="888" t="s">
        <v>1336</v>
      </c>
      <c r="E9" s="893" t="s">
        <v>1337</v>
      </c>
      <c r="F9" s="22" t="s">
        <v>1338</v>
      </c>
      <c r="G9" s="23" t="s">
        <v>1320</v>
      </c>
      <c r="H9" s="1"/>
      <c r="I9" s="1"/>
    </row>
    <row r="10" spans="1:9" ht="25.5">
      <c r="A10" s="2">
        <v>1</v>
      </c>
      <c r="B10" s="684" t="s">
        <v>479</v>
      </c>
      <c r="C10" s="324"/>
      <c r="D10" s="889">
        <v>41607</v>
      </c>
      <c r="E10" s="423">
        <v>767</v>
      </c>
      <c r="F10" s="58">
        <v>5000</v>
      </c>
      <c r="G10" s="2"/>
      <c r="H10" s="1"/>
      <c r="I10" s="1"/>
    </row>
    <row r="11" spans="1:9" ht="12.75">
      <c r="A11" s="2">
        <v>2</v>
      </c>
      <c r="B11" s="684" t="s">
        <v>107</v>
      </c>
      <c r="C11" s="324"/>
      <c r="D11" s="890">
        <v>41607</v>
      </c>
      <c r="E11" s="423">
        <v>663</v>
      </c>
      <c r="F11" s="58">
        <v>300000</v>
      </c>
      <c r="G11" s="2"/>
      <c r="H11" s="1"/>
      <c r="I11" s="1"/>
    </row>
    <row r="12" spans="1:9" ht="25.5">
      <c r="A12" s="2">
        <v>3</v>
      </c>
      <c r="B12" s="684" t="s">
        <v>1124</v>
      </c>
      <c r="C12" s="887"/>
      <c r="D12" s="891">
        <v>41607</v>
      </c>
      <c r="E12" s="423">
        <v>37</v>
      </c>
      <c r="F12" s="58">
        <v>10000</v>
      </c>
      <c r="G12" s="2"/>
      <c r="H12" s="1"/>
      <c r="I12" s="1"/>
    </row>
    <row r="13" spans="1:9" ht="25.5">
      <c r="A13" s="2">
        <v>4</v>
      </c>
      <c r="B13" s="684" t="s">
        <v>1124</v>
      </c>
      <c r="C13" s="324"/>
      <c r="D13" s="891">
        <v>41607</v>
      </c>
      <c r="E13" s="423">
        <v>43</v>
      </c>
      <c r="F13" s="58">
        <v>10000</v>
      </c>
      <c r="G13" s="2"/>
      <c r="H13" s="1"/>
      <c r="I13" s="1"/>
    </row>
    <row r="14" spans="1:9" ht="12.75">
      <c r="A14" s="2">
        <v>5</v>
      </c>
      <c r="B14" s="684" t="s">
        <v>1125</v>
      </c>
      <c r="C14" s="324"/>
      <c r="D14" s="892">
        <v>41607</v>
      </c>
      <c r="E14" s="423">
        <v>608</v>
      </c>
      <c r="F14" s="58">
        <v>100000</v>
      </c>
      <c r="G14" s="2"/>
      <c r="H14" s="1"/>
      <c r="I14" s="1"/>
    </row>
    <row r="15" spans="1:9" ht="12.75">
      <c r="A15" s="2">
        <v>6</v>
      </c>
      <c r="B15" s="684" t="s">
        <v>1126</v>
      </c>
      <c r="C15" s="324"/>
      <c r="D15" s="891">
        <v>41607</v>
      </c>
      <c r="E15" s="423">
        <v>878</v>
      </c>
      <c r="F15" s="58">
        <v>500000</v>
      </c>
      <c r="G15" s="2"/>
      <c r="H15" s="1"/>
      <c r="I15" s="1"/>
    </row>
    <row r="16" spans="1:9" ht="12.75">
      <c r="A16" s="2">
        <v>7</v>
      </c>
      <c r="B16" s="684" t="s">
        <v>1126</v>
      </c>
      <c r="C16" s="3"/>
      <c r="D16" s="891">
        <v>41607</v>
      </c>
      <c r="E16" s="423">
        <v>805</v>
      </c>
      <c r="F16" s="58">
        <v>300000</v>
      </c>
      <c r="G16" s="2"/>
      <c r="H16" s="1"/>
      <c r="I16" s="1"/>
    </row>
    <row r="17" spans="1:9" ht="12.75">
      <c r="A17" s="2">
        <v>8</v>
      </c>
      <c r="B17" s="684" t="s">
        <v>1126</v>
      </c>
      <c r="C17" s="3"/>
      <c r="D17" s="891">
        <v>41607</v>
      </c>
      <c r="E17" s="423">
        <v>806</v>
      </c>
      <c r="F17" s="58">
        <v>300000</v>
      </c>
      <c r="G17" s="2"/>
      <c r="H17" s="1"/>
      <c r="I17" s="1"/>
    </row>
    <row r="18" spans="1:9" ht="12.75">
      <c r="A18" s="2">
        <v>9</v>
      </c>
      <c r="B18" s="684" t="s">
        <v>1126</v>
      </c>
      <c r="C18" s="3"/>
      <c r="D18" s="891">
        <v>41607</v>
      </c>
      <c r="E18" s="423">
        <v>807</v>
      </c>
      <c r="F18" s="58">
        <v>300000</v>
      </c>
      <c r="G18" s="2"/>
      <c r="H18" s="1"/>
      <c r="I18" s="1"/>
    </row>
    <row r="19" spans="1:9" ht="12.75">
      <c r="A19" s="2">
        <v>10</v>
      </c>
      <c r="B19" s="684" t="s">
        <v>1126</v>
      </c>
      <c r="C19" s="3"/>
      <c r="D19" s="891">
        <v>41607</v>
      </c>
      <c r="E19" s="423">
        <v>804</v>
      </c>
      <c r="F19" s="58">
        <v>300000</v>
      </c>
      <c r="G19" s="2"/>
      <c r="H19" s="1"/>
      <c r="I19" s="1"/>
    </row>
    <row r="20" spans="1:11" ht="13.5" thickBot="1">
      <c r="A20" s="442">
        <v>11</v>
      </c>
      <c r="B20" s="736" t="s">
        <v>1127</v>
      </c>
      <c r="C20" s="490"/>
      <c r="D20" s="895">
        <v>41607</v>
      </c>
      <c r="E20" s="441">
        <v>101</v>
      </c>
      <c r="F20" s="539">
        <v>10000</v>
      </c>
      <c r="G20" s="442"/>
      <c r="H20" s="443"/>
      <c r="I20" s="1"/>
      <c r="J20" s="1"/>
      <c r="K20" s="1"/>
    </row>
    <row r="21" spans="1:9" ht="12.75">
      <c r="A21" s="137">
        <v>12</v>
      </c>
      <c r="B21" s="709" t="s">
        <v>465</v>
      </c>
      <c r="C21" s="156"/>
      <c r="D21" s="894">
        <v>41610</v>
      </c>
      <c r="E21" s="437">
        <v>40</v>
      </c>
      <c r="F21" s="143">
        <v>100000</v>
      </c>
      <c r="G21" s="137"/>
      <c r="H21" s="1"/>
      <c r="I21" s="1"/>
    </row>
    <row r="22" spans="1:9" ht="22.5">
      <c r="A22" s="2">
        <v>13</v>
      </c>
      <c r="B22" s="154" t="s">
        <v>466</v>
      </c>
      <c r="C22" s="3"/>
      <c r="D22" s="891">
        <v>41610</v>
      </c>
      <c r="E22" s="423">
        <v>235</v>
      </c>
      <c r="F22" s="58">
        <v>10000</v>
      </c>
      <c r="G22" s="2"/>
      <c r="H22" s="1"/>
      <c r="I22" s="1"/>
    </row>
    <row r="23" spans="1:9" ht="12.75">
      <c r="A23" s="2">
        <v>14</v>
      </c>
      <c r="B23" s="154" t="s">
        <v>467</v>
      </c>
      <c r="C23" s="3"/>
      <c r="D23" s="891">
        <v>41610</v>
      </c>
      <c r="E23" s="423">
        <v>40</v>
      </c>
      <c r="F23" s="58">
        <v>100000</v>
      </c>
      <c r="G23" s="2"/>
      <c r="H23" s="1"/>
      <c r="I23" s="1"/>
    </row>
    <row r="24" spans="1:9" ht="12.75">
      <c r="A24" s="2">
        <v>15</v>
      </c>
      <c r="B24" s="154" t="s">
        <v>468</v>
      </c>
      <c r="C24" s="3"/>
      <c r="D24" s="891">
        <v>41610</v>
      </c>
      <c r="E24" s="423">
        <v>809</v>
      </c>
      <c r="F24" s="58">
        <v>300000</v>
      </c>
      <c r="G24" s="2"/>
      <c r="H24" s="1"/>
      <c r="I24" s="1"/>
    </row>
    <row r="25" spans="1:9" ht="12.75">
      <c r="A25" s="2">
        <v>16</v>
      </c>
      <c r="B25" s="154" t="s">
        <v>871</v>
      </c>
      <c r="C25" s="3"/>
      <c r="D25" s="891">
        <v>41610</v>
      </c>
      <c r="E25" s="423">
        <v>649</v>
      </c>
      <c r="F25" s="58">
        <v>100000</v>
      </c>
      <c r="G25" s="2"/>
      <c r="H25" s="1"/>
      <c r="I25" s="1"/>
    </row>
    <row r="26" spans="1:9" ht="12.75">
      <c r="A26" s="2">
        <v>17</v>
      </c>
      <c r="B26" s="154" t="s">
        <v>879</v>
      </c>
      <c r="C26" s="3"/>
      <c r="D26" s="891">
        <v>41610</v>
      </c>
      <c r="E26" s="423">
        <v>576</v>
      </c>
      <c r="F26" s="58">
        <v>100000</v>
      </c>
      <c r="G26" s="2"/>
      <c r="H26" s="1"/>
      <c r="I26" s="1"/>
    </row>
    <row r="27" spans="1:11" ht="13.5" thickBot="1">
      <c r="A27" s="442">
        <v>18</v>
      </c>
      <c r="B27" s="757" t="s">
        <v>469</v>
      </c>
      <c r="C27" s="490"/>
      <c r="D27" s="895">
        <v>41610</v>
      </c>
      <c r="E27" s="441">
        <v>553</v>
      </c>
      <c r="F27" s="539">
        <v>100000</v>
      </c>
      <c r="G27" s="442"/>
      <c r="H27" s="443"/>
      <c r="I27" s="1"/>
      <c r="J27" s="1"/>
      <c r="K27" s="1"/>
    </row>
    <row r="28" spans="1:9" ht="25.5">
      <c r="A28" s="137">
        <v>19</v>
      </c>
      <c r="B28" s="702" t="s">
        <v>479</v>
      </c>
      <c r="C28" s="558"/>
      <c r="D28" s="894">
        <v>41611</v>
      </c>
      <c r="E28" s="437">
        <v>789</v>
      </c>
      <c r="F28" s="143">
        <v>100000</v>
      </c>
      <c r="G28" s="137"/>
      <c r="H28" s="1"/>
      <c r="I28" s="1"/>
    </row>
    <row r="29" spans="1:9" ht="12.75">
      <c r="A29" s="2">
        <v>20</v>
      </c>
      <c r="B29" s="684" t="s">
        <v>1697</v>
      </c>
      <c r="C29" s="324"/>
      <c r="D29" s="891">
        <v>41611</v>
      </c>
      <c r="E29" s="424">
        <v>434</v>
      </c>
      <c r="F29" s="58">
        <v>10000</v>
      </c>
      <c r="G29" s="2"/>
      <c r="H29" s="1"/>
      <c r="I29" s="1"/>
    </row>
    <row r="30" spans="1:9" ht="12.75">
      <c r="A30" s="2">
        <v>21</v>
      </c>
      <c r="B30" s="684" t="s">
        <v>17</v>
      </c>
      <c r="C30" s="324"/>
      <c r="D30" s="891">
        <v>41611</v>
      </c>
      <c r="E30" s="424">
        <v>684</v>
      </c>
      <c r="F30" s="58">
        <v>50000</v>
      </c>
      <c r="G30" s="2"/>
      <c r="H30" s="1"/>
      <c r="I30" s="1"/>
    </row>
    <row r="31" spans="1:9" ht="12.75" customHeight="1">
      <c r="A31" s="2">
        <v>22</v>
      </c>
      <c r="B31" s="684" t="s">
        <v>1698</v>
      </c>
      <c r="C31" s="324"/>
      <c r="D31" s="891">
        <v>41611</v>
      </c>
      <c r="E31" s="423">
        <v>542</v>
      </c>
      <c r="F31" s="58">
        <v>100000</v>
      </c>
      <c r="G31" s="2"/>
      <c r="H31" s="1"/>
      <c r="I31" s="1"/>
    </row>
    <row r="32" spans="1:9" ht="12.75">
      <c r="A32" s="2">
        <v>23</v>
      </c>
      <c r="B32" s="684" t="s">
        <v>1700</v>
      </c>
      <c r="C32" s="324"/>
      <c r="D32" s="891">
        <v>41611</v>
      </c>
      <c r="E32" s="423">
        <v>691</v>
      </c>
      <c r="F32" s="58">
        <v>100000</v>
      </c>
      <c r="G32" s="2"/>
      <c r="H32" s="1"/>
      <c r="I32" s="1"/>
    </row>
    <row r="33" spans="1:9" ht="12.75">
      <c r="A33" s="2">
        <v>24</v>
      </c>
      <c r="B33" s="684" t="s">
        <v>1701</v>
      </c>
      <c r="C33" s="324"/>
      <c r="D33" s="891">
        <v>41610</v>
      </c>
      <c r="E33" s="423">
        <v>248</v>
      </c>
      <c r="F33" s="58">
        <v>100000</v>
      </c>
      <c r="G33" s="2"/>
      <c r="H33" s="1"/>
      <c r="I33" s="1"/>
    </row>
    <row r="34" spans="1:9" ht="25.5">
      <c r="A34" s="2">
        <v>25</v>
      </c>
      <c r="B34" s="684" t="s">
        <v>1702</v>
      </c>
      <c r="C34" s="324"/>
      <c r="D34" s="889">
        <v>41611</v>
      </c>
      <c r="E34" s="423">
        <v>46</v>
      </c>
      <c r="F34" s="58">
        <v>100000</v>
      </c>
      <c r="G34" s="2"/>
      <c r="H34" s="1"/>
      <c r="I34" s="1"/>
    </row>
    <row r="35" spans="1:11" ht="26.25" thickBot="1">
      <c r="A35" s="165">
        <v>26</v>
      </c>
      <c r="B35" s="896" t="s">
        <v>1702</v>
      </c>
      <c r="C35" s="897"/>
      <c r="D35" s="898">
        <v>41611</v>
      </c>
      <c r="E35" s="497">
        <v>45</v>
      </c>
      <c r="F35" s="220">
        <v>100000</v>
      </c>
      <c r="G35" s="165"/>
      <c r="H35" s="1"/>
      <c r="I35" s="1"/>
      <c r="J35" s="1"/>
      <c r="K35" s="1"/>
    </row>
    <row r="36" spans="1:11" ht="26.25" thickTop="1">
      <c r="A36" s="225">
        <v>27</v>
      </c>
      <c r="B36" s="903" t="s">
        <v>1703</v>
      </c>
      <c r="C36" s="899"/>
      <c r="D36" s="233">
        <v>41612</v>
      </c>
      <c r="E36" s="900">
        <v>363</v>
      </c>
      <c r="F36" s="224">
        <v>300000</v>
      </c>
      <c r="G36" s="225"/>
      <c r="H36" s="853"/>
      <c r="I36" s="1"/>
      <c r="J36" s="1"/>
      <c r="K36" s="1"/>
    </row>
    <row r="37" spans="1:9" ht="12.75">
      <c r="A37" s="2">
        <v>28</v>
      </c>
      <c r="B37" s="684" t="s">
        <v>1704</v>
      </c>
      <c r="C37" s="901"/>
      <c r="D37" s="456">
        <v>41612</v>
      </c>
      <c r="E37" s="902">
        <v>53</v>
      </c>
      <c r="F37" s="58">
        <v>300000</v>
      </c>
      <c r="G37" s="2"/>
      <c r="H37" s="1"/>
      <c r="I37" s="1"/>
    </row>
    <row r="38" spans="1:9" ht="12.75">
      <c r="A38" s="2">
        <v>29</v>
      </c>
      <c r="B38" s="684" t="s">
        <v>1705</v>
      </c>
      <c r="C38" s="453"/>
      <c r="D38" s="456">
        <v>41612</v>
      </c>
      <c r="E38" s="902">
        <v>366</v>
      </c>
      <c r="F38" s="58">
        <v>10000</v>
      </c>
      <c r="G38" s="2"/>
      <c r="H38" s="1"/>
      <c r="I38" s="1"/>
    </row>
    <row r="39" spans="1:9" ht="12.75">
      <c r="A39" s="2">
        <v>30</v>
      </c>
      <c r="B39" s="684" t="s">
        <v>1706</v>
      </c>
      <c r="C39" s="453"/>
      <c r="D39" s="456">
        <v>41612</v>
      </c>
      <c r="E39" s="902">
        <v>834</v>
      </c>
      <c r="F39" s="58">
        <v>10000</v>
      </c>
      <c r="G39" s="2"/>
      <c r="H39" s="1"/>
      <c r="I39" s="1"/>
    </row>
    <row r="40" spans="1:9" ht="25.5">
      <c r="A40" s="2">
        <v>31</v>
      </c>
      <c r="B40" s="684" t="s">
        <v>1707</v>
      </c>
      <c r="C40" s="453"/>
      <c r="D40" s="75">
        <v>41611</v>
      </c>
      <c r="E40" s="902">
        <v>731</v>
      </c>
      <c r="F40" s="58">
        <v>500000</v>
      </c>
      <c r="G40" s="2"/>
      <c r="H40" s="1"/>
      <c r="I40" s="1"/>
    </row>
    <row r="41" spans="1:11" ht="13.5" thickBot="1">
      <c r="A41" s="165">
        <v>32</v>
      </c>
      <c r="B41" s="896" t="s">
        <v>1708</v>
      </c>
      <c r="C41" s="337"/>
      <c r="D41" s="904">
        <v>41612</v>
      </c>
      <c r="E41" s="497">
        <v>330</v>
      </c>
      <c r="F41" s="220">
        <v>10000</v>
      </c>
      <c r="G41" s="165"/>
      <c r="H41" s="1"/>
      <c r="I41" s="1"/>
      <c r="J41" s="1"/>
      <c r="K41" s="1"/>
    </row>
    <row r="42" spans="1:11" ht="13.5" thickTop="1">
      <c r="A42" s="225">
        <v>33</v>
      </c>
      <c r="B42" s="855" t="s">
        <v>1709</v>
      </c>
      <c r="C42" s="345"/>
      <c r="D42" s="875">
        <v>41613</v>
      </c>
      <c r="E42" s="569">
        <v>851</v>
      </c>
      <c r="F42" s="224">
        <v>100000</v>
      </c>
      <c r="G42" s="225"/>
      <c r="H42" s="853"/>
      <c r="I42" s="1"/>
      <c r="J42" s="1"/>
      <c r="K42" s="1"/>
    </row>
    <row r="43" spans="1:9" ht="12.75">
      <c r="A43" s="2">
        <v>34</v>
      </c>
      <c r="B43" s="684" t="s">
        <v>1710</v>
      </c>
      <c r="C43" s="324"/>
      <c r="D43" s="55">
        <v>41613</v>
      </c>
      <c r="E43" s="423">
        <v>87</v>
      </c>
      <c r="F43" s="58">
        <v>10000</v>
      </c>
      <c r="G43" s="2"/>
      <c r="H43" s="1"/>
      <c r="I43" s="1"/>
    </row>
    <row r="44" spans="1:9" ht="12.75">
      <c r="A44" s="2">
        <v>35</v>
      </c>
      <c r="B44" s="684" t="s">
        <v>1711</v>
      </c>
      <c r="C44" s="324"/>
      <c r="D44" s="55">
        <v>41613</v>
      </c>
      <c r="E44" s="423">
        <v>728</v>
      </c>
      <c r="F44" s="58">
        <v>500000</v>
      </c>
      <c r="G44" s="2"/>
      <c r="H44" s="1"/>
      <c r="I44" s="1"/>
    </row>
    <row r="45" spans="1:9" ht="12.75">
      <c r="A45" s="2">
        <v>36</v>
      </c>
      <c r="B45" s="684" t="s">
        <v>1712</v>
      </c>
      <c r="C45" s="324"/>
      <c r="D45" s="55">
        <v>41612</v>
      </c>
      <c r="E45" s="423">
        <v>534</v>
      </c>
      <c r="F45" s="58">
        <v>10000</v>
      </c>
      <c r="G45" s="2"/>
      <c r="H45" s="1"/>
      <c r="I45" s="1"/>
    </row>
    <row r="46" spans="1:9" ht="12.75">
      <c r="A46" s="2">
        <v>37</v>
      </c>
      <c r="B46" s="684" t="s">
        <v>1713</v>
      </c>
      <c r="C46" s="324"/>
      <c r="D46" s="55">
        <v>41611</v>
      </c>
      <c r="E46" s="423">
        <v>14</v>
      </c>
      <c r="F46" s="58">
        <v>100000</v>
      </c>
      <c r="G46" s="2"/>
      <c r="H46" s="1"/>
      <c r="I46" s="1"/>
    </row>
    <row r="47" spans="1:9" ht="13.5" thickBot="1">
      <c r="A47" s="165">
        <v>38</v>
      </c>
      <c r="B47" s="896" t="s">
        <v>1714</v>
      </c>
      <c r="C47" s="337"/>
      <c r="D47" s="848">
        <v>41613</v>
      </c>
      <c r="E47" s="497">
        <v>376</v>
      </c>
      <c r="F47" s="220">
        <v>10000</v>
      </c>
      <c r="G47" s="165"/>
      <c r="H47" s="1"/>
      <c r="I47" s="1"/>
    </row>
    <row r="48" spans="1:11" ht="13.5" thickTop="1">
      <c r="A48" s="225">
        <v>39</v>
      </c>
      <c r="B48" s="855" t="s">
        <v>1715</v>
      </c>
      <c r="C48" s="345"/>
      <c r="D48" s="875">
        <v>41614</v>
      </c>
      <c r="E48" s="569">
        <v>730</v>
      </c>
      <c r="F48" s="224">
        <v>100000</v>
      </c>
      <c r="G48" s="225"/>
      <c r="H48" s="853"/>
      <c r="I48" s="1"/>
      <c r="J48" s="1"/>
      <c r="K48" s="1"/>
    </row>
    <row r="49" spans="1:9" ht="12.75">
      <c r="A49" s="2">
        <v>40</v>
      </c>
      <c r="B49" s="684" t="s">
        <v>1716</v>
      </c>
      <c r="C49" s="324"/>
      <c r="D49" s="55">
        <v>41614</v>
      </c>
      <c r="E49" s="423">
        <v>839</v>
      </c>
      <c r="F49" s="58">
        <v>5000</v>
      </c>
      <c r="G49" s="2"/>
      <c r="H49" s="1"/>
      <c r="I49" s="1"/>
    </row>
    <row r="50" spans="1:9" ht="12.75">
      <c r="A50" s="2">
        <v>41</v>
      </c>
      <c r="B50" s="684" t="s">
        <v>1716</v>
      </c>
      <c r="C50" s="324"/>
      <c r="D50" s="55">
        <v>41614</v>
      </c>
      <c r="E50" s="423">
        <v>840</v>
      </c>
      <c r="F50" s="58">
        <v>300000</v>
      </c>
      <c r="G50" s="2"/>
      <c r="H50" s="1"/>
      <c r="I50" s="1"/>
    </row>
    <row r="51" spans="1:10" ht="12.75">
      <c r="A51" s="41">
        <v>42</v>
      </c>
      <c r="B51" s="938" t="s">
        <v>1717</v>
      </c>
      <c r="C51" s="464"/>
      <c r="D51" s="469">
        <v>41614</v>
      </c>
      <c r="E51" s="691">
        <v>324</v>
      </c>
      <c r="F51" s="188">
        <v>50000</v>
      </c>
      <c r="G51" s="389"/>
      <c r="H51" s="945" t="s">
        <v>1330</v>
      </c>
      <c r="I51" s="946"/>
      <c r="J51" s="947"/>
    </row>
    <row r="52" spans="1:9" ht="38.25">
      <c r="A52" s="2">
        <v>43</v>
      </c>
      <c r="B52" s="684" t="s">
        <v>1718</v>
      </c>
      <c r="C52" s="324"/>
      <c r="D52" s="55">
        <v>41613</v>
      </c>
      <c r="E52" s="423">
        <v>404</v>
      </c>
      <c r="F52" s="58">
        <v>200000</v>
      </c>
      <c r="G52" s="2"/>
      <c r="H52" s="1"/>
      <c r="I52" s="1"/>
    </row>
    <row r="53" spans="1:9" ht="13.5" thickBot="1">
      <c r="A53" s="165">
        <v>44</v>
      </c>
      <c r="B53" s="896" t="s">
        <v>1719</v>
      </c>
      <c r="C53" s="337"/>
      <c r="D53" s="848">
        <v>41614</v>
      </c>
      <c r="E53" s="497">
        <v>207</v>
      </c>
      <c r="F53" s="220">
        <v>500000</v>
      </c>
      <c r="G53" s="165"/>
      <c r="H53" s="1"/>
      <c r="I53" s="1"/>
    </row>
    <row r="54" spans="1:11" ht="13.5" thickTop="1">
      <c r="A54" s="225">
        <v>45</v>
      </c>
      <c r="B54" s="855" t="s">
        <v>1720</v>
      </c>
      <c r="C54" s="345"/>
      <c r="D54" s="875">
        <v>41617</v>
      </c>
      <c r="E54" s="569">
        <v>276</v>
      </c>
      <c r="F54" s="224">
        <v>10000</v>
      </c>
      <c r="G54" s="225"/>
      <c r="H54" s="853"/>
      <c r="I54" s="1"/>
      <c r="J54" s="1"/>
      <c r="K54" s="1"/>
    </row>
    <row r="55" spans="1:9" ht="12.75">
      <c r="A55" s="2">
        <v>46</v>
      </c>
      <c r="B55" s="684" t="s">
        <v>1721</v>
      </c>
      <c r="C55" s="324"/>
      <c r="D55" s="55">
        <v>41617</v>
      </c>
      <c r="E55" s="423">
        <v>17</v>
      </c>
      <c r="F55" s="58">
        <v>10000</v>
      </c>
      <c r="G55" s="2"/>
      <c r="H55" s="1"/>
      <c r="I55" s="1"/>
    </row>
    <row r="56" spans="1:9" ht="12.75">
      <c r="A56" s="2">
        <v>47</v>
      </c>
      <c r="B56" s="684" t="s">
        <v>1722</v>
      </c>
      <c r="C56" s="324"/>
      <c r="D56" s="55">
        <v>41617</v>
      </c>
      <c r="E56" s="423">
        <v>850</v>
      </c>
      <c r="F56" s="58">
        <v>500000</v>
      </c>
      <c r="G56" s="2"/>
      <c r="H56" s="1"/>
      <c r="I56" s="1"/>
    </row>
    <row r="57" spans="1:10" ht="13.5" thickBot="1">
      <c r="A57" s="165">
        <v>48</v>
      </c>
      <c r="B57" s="896" t="s">
        <v>1723</v>
      </c>
      <c r="C57" s="337"/>
      <c r="D57" s="848">
        <v>41617</v>
      </c>
      <c r="E57" s="497">
        <v>900</v>
      </c>
      <c r="F57" s="220">
        <v>100000</v>
      </c>
      <c r="G57" s="165"/>
      <c r="H57" s="1"/>
      <c r="I57" s="1"/>
      <c r="J57" s="1"/>
    </row>
    <row r="58" spans="1:11" ht="13.5" thickTop="1">
      <c r="A58" s="225">
        <v>49</v>
      </c>
      <c r="B58" s="855" t="s">
        <v>1724</v>
      </c>
      <c r="C58" s="345"/>
      <c r="D58" s="875">
        <v>41617</v>
      </c>
      <c r="E58" s="569">
        <v>460</v>
      </c>
      <c r="F58" s="224">
        <v>300000</v>
      </c>
      <c r="G58" s="225"/>
      <c r="H58" s="853"/>
      <c r="I58" s="1"/>
      <c r="J58" s="1"/>
      <c r="K58" s="1"/>
    </row>
    <row r="59" spans="1:9" ht="12.75">
      <c r="A59" s="2">
        <v>50</v>
      </c>
      <c r="B59" s="684" t="s">
        <v>1725</v>
      </c>
      <c r="C59" s="324"/>
      <c r="D59" s="55">
        <v>41618</v>
      </c>
      <c r="E59" s="423">
        <v>87</v>
      </c>
      <c r="F59" s="58">
        <v>10000</v>
      </c>
      <c r="G59" s="2"/>
      <c r="H59" s="1"/>
      <c r="I59" s="1"/>
    </row>
    <row r="60" spans="1:9" ht="12.75">
      <c r="A60" s="2">
        <v>51</v>
      </c>
      <c r="B60" s="684" t="s">
        <v>1726</v>
      </c>
      <c r="C60" s="324"/>
      <c r="D60" s="55">
        <v>41618</v>
      </c>
      <c r="E60" s="423">
        <v>1</v>
      </c>
      <c r="F60" s="58">
        <v>10000</v>
      </c>
      <c r="G60" s="2"/>
      <c r="H60" s="1"/>
      <c r="I60" s="1"/>
    </row>
    <row r="61" spans="1:9" ht="25.5">
      <c r="A61" s="2">
        <v>52</v>
      </c>
      <c r="B61" s="684" t="s">
        <v>1727</v>
      </c>
      <c r="C61" s="324"/>
      <c r="D61" s="55">
        <v>41618</v>
      </c>
      <c r="E61" s="423">
        <v>921</v>
      </c>
      <c r="F61" s="58">
        <v>100000</v>
      </c>
      <c r="G61" s="2"/>
      <c r="H61" s="1"/>
      <c r="I61" s="1"/>
    </row>
    <row r="62" spans="1:9" ht="12.75">
      <c r="A62" s="2">
        <v>53</v>
      </c>
      <c r="B62" s="684" t="s">
        <v>1728</v>
      </c>
      <c r="C62" s="324"/>
      <c r="D62" s="55">
        <v>41617</v>
      </c>
      <c r="E62" s="423">
        <v>43</v>
      </c>
      <c r="F62" s="58">
        <v>100000</v>
      </c>
      <c r="G62" s="2"/>
      <c r="H62" s="1"/>
      <c r="I62" s="1"/>
    </row>
    <row r="63" spans="1:9" ht="12.75">
      <c r="A63" s="2">
        <v>54</v>
      </c>
      <c r="B63" s="684" t="s">
        <v>1729</v>
      </c>
      <c r="C63" s="324"/>
      <c r="D63" s="55">
        <v>41618</v>
      </c>
      <c r="E63" s="423">
        <v>434</v>
      </c>
      <c r="F63" s="58">
        <v>500000</v>
      </c>
      <c r="G63" s="2"/>
      <c r="H63" s="1"/>
      <c r="I63" s="1"/>
    </row>
    <row r="64" spans="1:9" ht="12.75">
      <c r="A64" s="2">
        <v>55</v>
      </c>
      <c r="B64" s="684" t="s">
        <v>1730</v>
      </c>
      <c r="C64" s="324"/>
      <c r="D64" s="55">
        <v>41618</v>
      </c>
      <c r="E64" s="423">
        <v>493</v>
      </c>
      <c r="F64" s="58">
        <v>10000</v>
      </c>
      <c r="G64" s="2"/>
      <c r="H64" s="1"/>
      <c r="I64" s="1"/>
    </row>
    <row r="65" spans="1:9" ht="12.75">
      <c r="A65" s="2">
        <v>56</v>
      </c>
      <c r="B65" s="684" t="s">
        <v>1731</v>
      </c>
      <c r="C65" s="324"/>
      <c r="D65" s="55">
        <v>41618</v>
      </c>
      <c r="E65" s="423">
        <v>115</v>
      </c>
      <c r="F65" s="58">
        <v>10000</v>
      </c>
      <c r="G65" s="2"/>
      <c r="H65" s="1"/>
      <c r="I65" s="1"/>
    </row>
    <row r="66" spans="1:11" ht="13.5" thickBot="1">
      <c r="A66" s="165">
        <v>57</v>
      </c>
      <c r="B66" s="896" t="s">
        <v>1732</v>
      </c>
      <c r="C66" s="337"/>
      <c r="D66" s="848">
        <v>41613</v>
      </c>
      <c r="E66" s="497">
        <v>458</v>
      </c>
      <c r="F66" s="220">
        <v>200000</v>
      </c>
      <c r="G66" s="165"/>
      <c r="H66" s="1"/>
      <c r="I66" s="1"/>
      <c r="J66" s="1"/>
      <c r="K66" s="1"/>
    </row>
    <row r="67" spans="1:11" ht="26.25" thickTop="1">
      <c r="A67" s="225">
        <v>58</v>
      </c>
      <c r="B67" s="855" t="s">
        <v>1031</v>
      </c>
      <c r="C67" s="345"/>
      <c r="D67" s="875">
        <v>41619</v>
      </c>
      <c r="E67" s="569">
        <v>674</v>
      </c>
      <c r="F67" s="224">
        <v>100000</v>
      </c>
      <c r="G67" s="225"/>
      <c r="H67" s="853"/>
      <c r="I67" s="1"/>
      <c r="J67" s="1"/>
      <c r="K67" s="1"/>
    </row>
    <row r="68" spans="1:9" ht="25.5">
      <c r="A68" s="2">
        <v>59</v>
      </c>
      <c r="B68" s="684" t="s">
        <v>1032</v>
      </c>
      <c r="C68" s="324"/>
      <c r="D68" s="55">
        <v>41619</v>
      </c>
      <c r="E68" s="423">
        <v>74</v>
      </c>
      <c r="F68" s="58">
        <v>10000</v>
      </c>
      <c r="G68" s="2"/>
      <c r="H68" s="1"/>
      <c r="I68" s="1"/>
    </row>
    <row r="69" spans="1:9" ht="25.5">
      <c r="A69" s="2">
        <v>60</v>
      </c>
      <c r="B69" s="684" t="s">
        <v>1033</v>
      </c>
      <c r="C69" s="324"/>
      <c r="D69" s="55">
        <v>41619</v>
      </c>
      <c r="E69" s="423">
        <v>393</v>
      </c>
      <c r="F69" s="58">
        <v>10000</v>
      </c>
      <c r="G69" s="2"/>
      <c r="H69" s="1"/>
      <c r="I69" s="1"/>
    </row>
    <row r="70" spans="1:9" ht="38.25">
      <c r="A70" s="2">
        <v>61</v>
      </c>
      <c r="B70" s="684" t="s">
        <v>1034</v>
      </c>
      <c r="C70" s="324"/>
      <c r="D70" s="55">
        <v>41618</v>
      </c>
      <c r="E70" s="423">
        <v>203</v>
      </c>
      <c r="F70" s="58">
        <v>10000</v>
      </c>
      <c r="G70" s="2"/>
      <c r="H70" s="1"/>
      <c r="I70" s="1"/>
    </row>
    <row r="71" spans="1:9" ht="38.25">
      <c r="A71" s="2">
        <v>62</v>
      </c>
      <c r="B71" s="684" t="s">
        <v>1034</v>
      </c>
      <c r="C71" s="324"/>
      <c r="D71" s="55">
        <v>41618</v>
      </c>
      <c r="E71" s="423">
        <v>202</v>
      </c>
      <c r="F71" s="58">
        <v>10000</v>
      </c>
      <c r="G71" s="2"/>
      <c r="H71" s="1"/>
      <c r="I71" s="1"/>
    </row>
    <row r="72" spans="1:9" ht="38.25">
      <c r="A72" s="2">
        <v>63</v>
      </c>
      <c r="B72" s="684" t="s">
        <v>1034</v>
      </c>
      <c r="C72" s="324"/>
      <c r="D72" s="55">
        <v>41618</v>
      </c>
      <c r="E72" s="423">
        <v>204</v>
      </c>
      <c r="F72" s="58">
        <v>10000</v>
      </c>
      <c r="G72" s="2"/>
      <c r="H72" s="1"/>
      <c r="I72" s="1"/>
    </row>
    <row r="73" spans="1:10" ht="25.5">
      <c r="A73" s="41">
        <v>64</v>
      </c>
      <c r="B73" s="938" t="s">
        <v>1035</v>
      </c>
      <c r="C73" s="464"/>
      <c r="D73" s="469">
        <v>41619</v>
      </c>
      <c r="E73" s="691">
        <v>242</v>
      </c>
      <c r="F73" s="391">
        <v>40000</v>
      </c>
      <c r="G73" s="389"/>
      <c r="H73" s="1080" t="s">
        <v>207</v>
      </c>
      <c r="I73" s="1095"/>
      <c r="J73" s="1"/>
    </row>
    <row r="74" spans="1:9" ht="38.25">
      <c r="A74" s="2">
        <v>65</v>
      </c>
      <c r="B74" s="684" t="s">
        <v>542</v>
      </c>
      <c r="C74" s="324"/>
      <c r="D74" s="55">
        <v>41619</v>
      </c>
      <c r="E74" s="423">
        <v>263</v>
      </c>
      <c r="F74" s="58">
        <v>300000</v>
      </c>
      <c r="G74" s="2"/>
      <c r="H74" s="1"/>
      <c r="I74" s="1"/>
    </row>
    <row r="75" spans="1:9" ht="38.25">
      <c r="A75" s="2">
        <v>66</v>
      </c>
      <c r="B75" s="684" t="s">
        <v>542</v>
      </c>
      <c r="C75" s="324"/>
      <c r="D75" s="55">
        <v>41619</v>
      </c>
      <c r="E75" s="423">
        <v>264</v>
      </c>
      <c r="F75" s="58">
        <v>500000</v>
      </c>
      <c r="G75" s="2"/>
      <c r="H75" s="1"/>
      <c r="I75" s="1"/>
    </row>
    <row r="76" spans="1:9" ht="38.25">
      <c r="A76" s="2">
        <v>67</v>
      </c>
      <c r="B76" s="684" t="s">
        <v>542</v>
      </c>
      <c r="C76" s="324"/>
      <c r="D76" s="55">
        <v>41619</v>
      </c>
      <c r="E76" s="423">
        <v>265</v>
      </c>
      <c r="F76" s="58">
        <v>300000</v>
      </c>
      <c r="G76" s="2"/>
      <c r="H76" s="1"/>
      <c r="I76" s="1"/>
    </row>
    <row r="77" spans="1:9" ht="38.25">
      <c r="A77" s="2">
        <v>68</v>
      </c>
      <c r="B77" s="684" t="s">
        <v>542</v>
      </c>
      <c r="C77" s="324"/>
      <c r="D77" s="55">
        <v>41619</v>
      </c>
      <c r="E77" s="423">
        <v>257</v>
      </c>
      <c r="F77" s="58">
        <v>300000</v>
      </c>
      <c r="G77" s="2"/>
      <c r="H77" s="1"/>
      <c r="I77" s="1"/>
    </row>
    <row r="78" spans="1:9" ht="38.25">
      <c r="A78" s="2">
        <v>69</v>
      </c>
      <c r="B78" s="684" t="s">
        <v>542</v>
      </c>
      <c r="C78" s="324"/>
      <c r="D78" s="55">
        <v>41619</v>
      </c>
      <c r="E78" s="423">
        <v>258</v>
      </c>
      <c r="F78" s="58">
        <v>500000</v>
      </c>
      <c r="G78" s="2"/>
      <c r="H78" s="1"/>
      <c r="I78" s="1"/>
    </row>
    <row r="79" spans="1:9" ht="38.25">
      <c r="A79" s="2">
        <v>70</v>
      </c>
      <c r="B79" s="684" t="s">
        <v>542</v>
      </c>
      <c r="C79" s="324"/>
      <c r="D79" s="55">
        <v>41619</v>
      </c>
      <c r="E79" s="423">
        <v>259</v>
      </c>
      <c r="F79" s="58">
        <v>300000</v>
      </c>
      <c r="G79" s="2"/>
      <c r="H79" s="1"/>
      <c r="I79" s="1"/>
    </row>
    <row r="80" spans="1:9" ht="38.25">
      <c r="A80" s="2">
        <v>71</v>
      </c>
      <c r="B80" s="684" t="s">
        <v>542</v>
      </c>
      <c r="C80" s="324"/>
      <c r="D80" s="55">
        <v>41619</v>
      </c>
      <c r="E80" s="423">
        <v>260</v>
      </c>
      <c r="F80" s="58">
        <v>300000</v>
      </c>
      <c r="G80" s="2"/>
      <c r="H80" s="1"/>
      <c r="I80" s="1"/>
    </row>
    <row r="81" spans="1:9" ht="38.25">
      <c r="A81" s="2">
        <v>72</v>
      </c>
      <c r="B81" s="684" t="s">
        <v>542</v>
      </c>
      <c r="C81" s="324"/>
      <c r="D81" s="55">
        <v>41619</v>
      </c>
      <c r="E81" s="423">
        <v>261</v>
      </c>
      <c r="F81" s="58">
        <v>300000</v>
      </c>
      <c r="G81" s="2"/>
      <c r="H81" s="1"/>
      <c r="I81" s="1"/>
    </row>
    <row r="82" spans="1:9" ht="38.25">
      <c r="A82" s="2">
        <v>73</v>
      </c>
      <c r="B82" s="684" t="s">
        <v>542</v>
      </c>
      <c r="C82" s="324"/>
      <c r="D82" s="55">
        <v>41619</v>
      </c>
      <c r="E82" s="423">
        <v>262</v>
      </c>
      <c r="F82" s="58">
        <v>300000</v>
      </c>
      <c r="G82" s="2"/>
      <c r="H82" s="1"/>
      <c r="I82" s="1"/>
    </row>
    <row r="83" spans="1:9" ht="12.75">
      <c r="A83" s="2">
        <v>74</v>
      </c>
      <c r="B83" s="684" t="s">
        <v>1251</v>
      </c>
      <c r="C83" s="324"/>
      <c r="D83" s="55">
        <v>41619</v>
      </c>
      <c r="E83" s="423">
        <v>607</v>
      </c>
      <c r="F83" s="58">
        <v>450000</v>
      </c>
      <c r="G83" s="2"/>
      <c r="H83" s="1"/>
      <c r="I83" s="1"/>
    </row>
    <row r="84" spans="1:9" ht="12.75">
      <c r="A84" s="2">
        <v>75</v>
      </c>
      <c r="B84" s="684" t="s">
        <v>1251</v>
      </c>
      <c r="C84" s="324"/>
      <c r="D84" s="55">
        <v>41619</v>
      </c>
      <c r="E84" s="423">
        <v>607</v>
      </c>
      <c r="F84" s="58">
        <v>500000</v>
      </c>
      <c r="G84" s="2"/>
      <c r="H84" s="1"/>
      <c r="I84" s="1"/>
    </row>
    <row r="85" spans="1:9" ht="12.75">
      <c r="A85" s="2">
        <v>76</v>
      </c>
      <c r="B85" s="684" t="s">
        <v>1765</v>
      </c>
      <c r="C85" s="324"/>
      <c r="D85" s="55">
        <v>41619</v>
      </c>
      <c r="E85" s="423">
        <v>891</v>
      </c>
      <c r="F85" s="58">
        <v>100000</v>
      </c>
      <c r="G85" s="2"/>
      <c r="H85" s="1"/>
      <c r="I85" s="1"/>
    </row>
    <row r="86" spans="1:9" ht="12.75">
      <c r="A86" s="2">
        <v>77</v>
      </c>
      <c r="B86" s="684" t="s">
        <v>1036</v>
      </c>
      <c r="C86" s="324"/>
      <c r="D86" s="55">
        <v>41619</v>
      </c>
      <c r="E86" s="423">
        <v>20</v>
      </c>
      <c r="F86" s="58">
        <v>300000</v>
      </c>
      <c r="G86" s="2"/>
      <c r="H86" s="1"/>
      <c r="I86" s="1"/>
    </row>
    <row r="87" spans="1:9" ht="12.75">
      <c r="A87" s="2">
        <v>78</v>
      </c>
      <c r="B87" s="684" t="s">
        <v>1199</v>
      </c>
      <c r="C87" s="324"/>
      <c r="D87" s="55">
        <v>41619</v>
      </c>
      <c r="E87" s="423">
        <v>505</v>
      </c>
      <c r="F87" s="58">
        <v>10000</v>
      </c>
      <c r="G87" s="2"/>
      <c r="H87" s="1"/>
      <c r="I87" s="1"/>
    </row>
    <row r="88" spans="1:9" ht="12.75">
      <c r="A88" s="2">
        <v>79</v>
      </c>
      <c r="B88" s="684" t="s">
        <v>1037</v>
      </c>
      <c r="C88" s="324"/>
      <c r="D88" s="55">
        <v>41619</v>
      </c>
      <c r="E88" s="423">
        <v>115</v>
      </c>
      <c r="F88" s="58">
        <v>300000</v>
      </c>
      <c r="G88" s="2"/>
      <c r="H88" s="1"/>
      <c r="I88" s="1"/>
    </row>
    <row r="89" spans="1:9" ht="12.75">
      <c r="A89" s="2">
        <v>80</v>
      </c>
      <c r="B89" s="684" t="s">
        <v>1037</v>
      </c>
      <c r="C89" s="324"/>
      <c r="D89" s="55">
        <v>41618</v>
      </c>
      <c r="E89" s="423">
        <v>116</v>
      </c>
      <c r="F89" s="58">
        <v>500000</v>
      </c>
      <c r="G89" s="2"/>
      <c r="H89" s="1"/>
      <c r="I89" s="1"/>
    </row>
    <row r="90" spans="1:9" ht="12.75">
      <c r="A90" s="2">
        <v>81</v>
      </c>
      <c r="B90" s="684" t="s">
        <v>1038</v>
      </c>
      <c r="C90" s="324"/>
      <c r="D90" s="55">
        <v>41619</v>
      </c>
      <c r="E90" s="423">
        <v>343</v>
      </c>
      <c r="F90" s="58">
        <v>50000</v>
      </c>
      <c r="G90" s="2"/>
      <c r="H90" s="1"/>
      <c r="I90" s="1"/>
    </row>
    <row r="91" spans="1:9" ht="12.75">
      <c r="A91" s="2">
        <v>82</v>
      </c>
      <c r="B91" s="684" t="s">
        <v>1039</v>
      </c>
      <c r="C91" s="324"/>
      <c r="D91" s="55">
        <v>41619</v>
      </c>
      <c r="E91" s="423">
        <v>54</v>
      </c>
      <c r="F91" s="58">
        <v>500000</v>
      </c>
      <c r="G91" s="2"/>
      <c r="H91" s="1"/>
      <c r="I91" s="1"/>
    </row>
    <row r="92" spans="1:9" ht="12.75">
      <c r="A92" s="2">
        <v>83</v>
      </c>
      <c r="B92" s="684" t="s">
        <v>787</v>
      </c>
      <c r="C92" s="324"/>
      <c r="D92" s="55">
        <v>41619</v>
      </c>
      <c r="E92" s="423">
        <v>264</v>
      </c>
      <c r="F92" s="58">
        <v>100000</v>
      </c>
      <c r="G92" s="2"/>
      <c r="H92" s="1"/>
      <c r="I92" s="1"/>
    </row>
    <row r="93" spans="1:11" ht="13.5" thickBot="1">
      <c r="A93" s="165">
        <v>84</v>
      </c>
      <c r="B93" s="896" t="s">
        <v>1040</v>
      </c>
      <c r="C93" s="337"/>
      <c r="D93" s="848">
        <v>41619</v>
      </c>
      <c r="E93" s="497">
        <v>140</v>
      </c>
      <c r="F93" s="220">
        <v>10000</v>
      </c>
      <c r="G93" s="165"/>
      <c r="H93" s="1"/>
      <c r="I93" s="1"/>
      <c r="J93" s="1"/>
      <c r="K93" s="1"/>
    </row>
    <row r="94" spans="1:11" ht="13.5" thickTop="1">
      <c r="A94" s="225">
        <v>85</v>
      </c>
      <c r="B94" s="855" t="s">
        <v>1041</v>
      </c>
      <c r="C94" s="345"/>
      <c r="D94" s="875">
        <v>41620</v>
      </c>
      <c r="E94" s="569">
        <v>247</v>
      </c>
      <c r="F94" s="224">
        <v>10000</v>
      </c>
      <c r="G94" s="225"/>
      <c r="H94" s="853"/>
      <c r="I94" s="1"/>
      <c r="J94" s="1"/>
      <c r="K94" s="1"/>
    </row>
    <row r="95" spans="1:9" ht="12.75">
      <c r="A95" s="2">
        <v>86</v>
      </c>
      <c r="B95" s="684" t="s">
        <v>17</v>
      </c>
      <c r="C95" s="324"/>
      <c r="D95" s="55">
        <v>41620</v>
      </c>
      <c r="E95" s="423">
        <v>991</v>
      </c>
      <c r="F95" s="58">
        <v>50000</v>
      </c>
      <c r="G95" s="2"/>
      <c r="H95" s="1"/>
      <c r="I95" s="1"/>
    </row>
    <row r="96" spans="1:9" ht="12.75">
      <c r="A96" s="2">
        <v>87</v>
      </c>
      <c r="B96" s="684" t="s">
        <v>1042</v>
      </c>
      <c r="C96" s="324"/>
      <c r="D96" s="55">
        <v>41620</v>
      </c>
      <c r="E96" s="423">
        <v>469</v>
      </c>
      <c r="F96" s="960">
        <v>4671.04</v>
      </c>
      <c r="G96" s="961"/>
      <c r="H96" s="1"/>
      <c r="I96" s="1"/>
    </row>
    <row r="97" spans="1:10" s="971" customFormat="1" ht="12.75">
      <c r="A97" s="972">
        <v>88</v>
      </c>
      <c r="B97" s="973" t="s">
        <v>1043</v>
      </c>
      <c r="C97" s="974"/>
      <c r="D97" s="975">
        <v>41620</v>
      </c>
      <c r="E97" s="976">
        <v>714</v>
      </c>
      <c r="F97" s="977">
        <v>40000</v>
      </c>
      <c r="G97" s="972"/>
      <c r="H97" s="1096" t="s">
        <v>533</v>
      </c>
      <c r="I97" s="1097"/>
      <c r="J97" s="870"/>
    </row>
    <row r="98" spans="1:9" ht="12.75">
      <c r="A98" s="2">
        <v>89</v>
      </c>
      <c r="B98" s="684" t="s">
        <v>1044</v>
      </c>
      <c r="C98" s="324"/>
      <c r="D98" s="55">
        <v>41620</v>
      </c>
      <c r="E98" s="423">
        <v>997</v>
      </c>
      <c r="F98" s="58">
        <v>100000</v>
      </c>
      <c r="G98" s="2"/>
      <c r="H98" s="1"/>
      <c r="I98" s="1"/>
    </row>
    <row r="99" spans="1:9" ht="12.75">
      <c r="A99" s="2">
        <v>90</v>
      </c>
      <c r="B99" s="684" t="s">
        <v>1045</v>
      </c>
      <c r="C99" s="324"/>
      <c r="D99" s="55">
        <v>41620</v>
      </c>
      <c r="E99" s="423">
        <v>127</v>
      </c>
      <c r="F99" s="58">
        <v>10000</v>
      </c>
      <c r="G99" s="2"/>
      <c r="H99" s="1"/>
      <c r="I99" s="1"/>
    </row>
    <row r="100" spans="1:9" ht="12.75">
      <c r="A100" s="2">
        <v>91</v>
      </c>
      <c r="B100" s="684" t="s">
        <v>1046</v>
      </c>
      <c r="C100" s="324"/>
      <c r="D100" s="55">
        <v>41620</v>
      </c>
      <c r="E100" s="423">
        <v>89</v>
      </c>
      <c r="F100" s="58">
        <v>10000</v>
      </c>
      <c r="G100" s="2"/>
      <c r="H100" s="1"/>
      <c r="I100" s="1"/>
    </row>
    <row r="101" spans="1:9" ht="12.75">
      <c r="A101" s="2">
        <v>92</v>
      </c>
      <c r="B101" s="684" t="s">
        <v>1041</v>
      </c>
      <c r="C101" s="324"/>
      <c r="D101" s="55">
        <v>41620</v>
      </c>
      <c r="E101" s="423">
        <v>248</v>
      </c>
      <c r="F101" s="58">
        <v>10000</v>
      </c>
      <c r="G101" s="2"/>
      <c r="H101" s="1"/>
      <c r="I101" s="1"/>
    </row>
    <row r="102" spans="1:9" ht="25.5">
      <c r="A102" s="2">
        <v>93</v>
      </c>
      <c r="B102" s="684" t="s">
        <v>1047</v>
      </c>
      <c r="C102" s="907" t="s">
        <v>1048</v>
      </c>
      <c r="D102" s="55">
        <v>41603</v>
      </c>
      <c r="E102" s="423">
        <v>62</v>
      </c>
      <c r="F102" s="58">
        <v>10000</v>
      </c>
      <c r="G102" s="2"/>
      <c r="H102" s="1"/>
      <c r="I102" s="1"/>
    </row>
    <row r="103" spans="1:11" ht="26.25" thickBot="1">
      <c r="A103" s="165">
        <v>94</v>
      </c>
      <c r="B103" s="896" t="s">
        <v>1049</v>
      </c>
      <c r="C103" s="908" t="s">
        <v>1050</v>
      </c>
      <c r="D103" s="848">
        <v>41456</v>
      </c>
      <c r="E103" s="497">
        <v>687</v>
      </c>
      <c r="F103" s="220">
        <v>50000</v>
      </c>
      <c r="G103" s="165"/>
      <c r="H103" s="1"/>
      <c r="I103" s="1"/>
      <c r="J103" s="1"/>
      <c r="K103" s="1"/>
    </row>
    <row r="104" spans="1:11" ht="26.25" thickTop="1">
      <c r="A104" s="225">
        <v>95</v>
      </c>
      <c r="B104" s="855" t="s">
        <v>1051</v>
      </c>
      <c r="C104" s="345"/>
      <c r="D104" s="875">
        <v>41620</v>
      </c>
      <c r="E104" s="569">
        <v>64</v>
      </c>
      <c r="F104" s="224">
        <v>10000</v>
      </c>
      <c r="G104" s="225"/>
      <c r="H104" s="853"/>
      <c r="I104" s="1"/>
      <c r="J104" s="1"/>
      <c r="K104" s="1"/>
    </row>
    <row r="105" spans="1:9" ht="12.75">
      <c r="A105" s="2">
        <v>96</v>
      </c>
      <c r="B105" s="684" t="s">
        <v>1052</v>
      </c>
      <c r="C105" s="324"/>
      <c r="D105" s="55">
        <v>41621</v>
      </c>
      <c r="E105" s="423">
        <v>41</v>
      </c>
      <c r="F105" s="58">
        <v>100000</v>
      </c>
      <c r="G105" s="2"/>
      <c r="H105" s="1"/>
      <c r="I105" s="1"/>
    </row>
    <row r="106" spans="1:9" ht="12.75">
      <c r="A106" s="2">
        <v>97</v>
      </c>
      <c r="B106" s="684" t="s">
        <v>1053</v>
      </c>
      <c r="C106" s="324"/>
      <c r="D106" s="55">
        <v>41621</v>
      </c>
      <c r="E106" s="423">
        <v>931</v>
      </c>
      <c r="F106" s="58">
        <v>100000</v>
      </c>
      <c r="G106" s="2"/>
      <c r="H106" s="1"/>
      <c r="I106" s="1"/>
    </row>
    <row r="107" spans="1:9" ht="12.75">
      <c r="A107" s="2">
        <v>98</v>
      </c>
      <c r="B107" s="684" t="s">
        <v>1765</v>
      </c>
      <c r="C107" s="324"/>
      <c r="D107" s="55">
        <v>41621</v>
      </c>
      <c r="E107" s="423">
        <v>912</v>
      </c>
      <c r="F107" s="58">
        <v>100000</v>
      </c>
      <c r="G107" s="2"/>
      <c r="H107" s="1"/>
      <c r="I107" s="1"/>
    </row>
    <row r="108" spans="1:9" ht="12.75">
      <c r="A108" s="2">
        <v>99</v>
      </c>
      <c r="B108" s="684" t="s">
        <v>897</v>
      </c>
      <c r="C108" s="324"/>
      <c r="D108" s="55">
        <v>41621</v>
      </c>
      <c r="E108" s="423">
        <v>257</v>
      </c>
      <c r="F108" s="58">
        <v>100000</v>
      </c>
      <c r="G108" s="2"/>
      <c r="H108" s="1"/>
      <c r="I108" s="1"/>
    </row>
    <row r="109" spans="1:9" ht="12.75">
      <c r="A109" s="2">
        <v>100</v>
      </c>
      <c r="B109" s="684" t="s">
        <v>1042</v>
      </c>
      <c r="C109" s="324"/>
      <c r="D109" s="55">
        <v>41621</v>
      </c>
      <c r="E109" s="423">
        <v>127</v>
      </c>
      <c r="F109" s="905">
        <v>5328.96</v>
      </c>
      <c r="G109" s="906"/>
      <c r="H109" s="1"/>
      <c r="I109" s="1"/>
    </row>
    <row r="110" spans="1:9" ht="25.5">
      <c r="A110" s="2">
        <v>101</v>
      </c>
      <c r="B110" s="684" t="s">
        <v>1054</v>
      </c>
      <c r="C110" s="324"/>
      <c r="D110" s="55">
        <v>41621</v>
      </c>
      <c r="E110" s="423">
        <v>159</v>
      </c>
      <c r="F110" s="58">
        <v>500000</v>
      </c>
      <c r="G110" s="2"/>
      <c r="H110" s="1"/>
      <c r="I110" s="1"/>
    </row>
    <row r="111" spans="1:9" ht="12.75">
      <c r="A111" s="2">
        <v>102</v>
      </c>
      <c r="B111" s="684" t="s">
        <v>1055</v>
      </c>
      <c r="C111" s="324"/>
      <c r="D111" s="55">
        <v>41621</v>
      </c>
      <c r="E111" s="423">
        <v>722</v>
      </c>
      <c r="F111" s="58">
        <v>300000</v>
      </c>
      <c r="G111" s="2"/>
      <c r="H111" s="1"/>
      <c r="I111" s="1"/>
    </row>
    <row r="112" spans="1:9" ht="12.75">
      <c r="A112" s="2">
        <v>103</v>
      </c>
      <c r="B112" s="684" t="s">
        <v>1056</v>
      </c>
      <c r="C112" s="324"/>
      <c r="D112" s="55">
        <v>41620</v>
      </c>
      <c r="E112" s="423">
        <v>162</v>
      </c>
      <c r="F112" s="58">
        <v>10000</v>
      </c>
      <c r="G112" s="2"/>
      <c r="H112" s="1"/>
      <c r="I112" s="1"/>
    </row>
    <row r="113" spans="1:9" ht="12.75">
      <c r="A113" s="2">
        <v>104</v>
      </c>
      <c r="B113" s="684" t="s">
        <v>1057</v>
      </c>
      <c r="C113" s="324"/>
      <c r="D113" s="55">
        <v>41621</v>
      </c>
      <c r="E113" s="423">
        <v>99</v>
      </c>
      <c r="F113" s="58">
        <v>3000</v>
      </c>
      <c r="G113" s="2"/>
      <c r="H113" s="1"/>
      <c r="I113" s="1"/>
    </row>
    <row r="114" spans="1:9" ht="12.75">
      <c r="A114" s="2">
        <v>105</v>
      </c>
      <c r="B114" s="684" t="s">
        <v>1058</v>
      </c>
      <c r="C114" s="324"/>
      <c r="D114" s="55">
        <v>41621</v>
      </c>
      <c r="E114" s="423">
        <v>12</v>
      </c>
      <c r="F114" s="58">
        <v>100000</v>
      </c>
      <c r="G114" s="2"/>
      <c r="H114" s="1"/>
      <c r="I114" s="1"/>
    </row>
    <row r="115" spans="1:9" ht="12.75">
      <c r="A115" s="2">
        <v>106</v>
      </c>
      <c r="B115" s="684" t="s">
        <v>890</v>
      </c>
      <c r="C115" s="324"/>
      <c r="D115" s="55">
        <v>41621</v>
      </c>
      <c r="E115" s="423">
        <v>455</v>
      </c>
      <c r="F115" s="58">
        <v>500000</v>
      </c>
      <c r="G115" s="2"/>
      <c r="H115" s="1"/>
      <c r="I115" s="1"/>
    </row>
    <row r="116" spans="1:9" ht="12.75">
      <c r="A116" s="2">
        <v>107</v>
      </c>
      <c r="B116" s="684" t="s">
        <v>890</v>
      </c>
      <c r="C116" s="324"/>
      <c r="D116" s="55">
        <v>41621</v>
      </c>
      <c r="E116" s="423">
        <v>456</v>
      </c>
      <c r="F116" s="58">
        <v>500000</v>
      </c>
      <c r="G116" s="2"/>
      <c r="H116" s="1"/>
      <c r="I116" s="1"/>
    </row>
    <row r="117" spans="1:11" ht="13.5" thickBot="1">
      <c r="A117" s="165">
        <v>108</v>
      </c>
      <c r="B117" s="896" t="s">
        <v>890</v>
      </c>
      <c r="C117" s="337"/>
      <c r="D117" s="848">
        <v>41621</v>
      </c>
      <c r="E117" s="497">
        <v>457</v>
      </c>
      <c r="F117" s="220">
        <v>500000</v>
      </c>
      <c r="G117" s="165"/>
      <c r="H117" s="1"/>
      <c r="I117" s="1"/>
      <c r="J117" s="1"/>
      <c r="K117" s="1"/>
    </row>
    <row r="118" spans="1:11" ht="13.5" thickTop="1">
      <c r="A118" s="225">
        <v>109</v>
      </c>
      <c r="B118" s="855" t="s">
        <v>1059</v>
      </c>
      <c r="C118" s="345"/>
      <c r="D118" s="875">
        <v>41624</v>
      </c>
      <c r="E118" s="569">
        <v>800</v>
      </c>
      <c r="F118" s="224">
        <v>10000</v>
      </c>
      <c r="G118" s="225"/>
      <c r="H118" s="853"/>
      <c r="I118" s="1"/>
      <c r="J118" s="1"/>
      <c r="K118" s="1"/>
    </row>
    <row r="119" spans="1:9" ht="76.5">
      <c r="A119" s="2">
        <v>110</v>
      </c>
      <c r="B119" s="684" t="s">
        <v>1060</v>
      </c>
      <c r="C119" s="324"/>
      <c r="D119" s="55">
        <v>41624</v>
      </c>
      <c r="E119" s="423">
        <v>974</v>
      </c>
      <c r="F119" s="58">
        <v>50000</v>
      </c>
      <c r="G119" s="2"/>
      <c r="H119" s="1"/>
      <c r="I119" s="1"/>
    </row>
    <row r="120" spans="1:9" ht="76.5">
      <c r="A120" s="2">
        <v>111</v>
      </c>
      <c r="B120" s="684" t="s">
        <v>1062</v>
      </c>
      <c r="C120" s="324"/>
      <c r="D120" s="55">
        <v>41624</v>
      </c>
      <c r="E120" s="423">
        <v>975</v>
      </c>
      <c r="F120" s="58">
        <v>50000</v>
      </c>
      <c r="G120" s="2"/>
      <c r="H120" s="1"/>
      <c r="I120" s="1"/>
    </row>
    <row r="121" spans="1:9" ht="25.5">
      <c r="A121" s="2">
        <v>112</v>
      </c>
      <c r="B121" s="684" t="s">
        <v>756</v>
      </c>
      <c r="C121" s="324"/>
      <c r="D121" s="55">
        <v>41624</v>
      </c>
      <c r="E121" s="423">
        <v>280</v>
      </c>
      <c r="F121" s="58">
        <v>10000</v>
      </c>
      <c r="G121" s="2"/>
      <c r="H121" s="1"/>
      <c r="I121" s="1"/>
    </row>
    <row r="122" spans="1:9" ht="12.75">
      <c r="A122" s="2">
        <v>113</v>
      </c>
      <c r="B122" s="684" t="s">
        <v>1063</v>
      </c>
      <c r="C122" s="324"/>
      <c r="D122" s="55">
        <v>41624</v>
      </c>
      <c r="E122" s="423">
        <v>449</v>
      </c>
      <c r="F122" s="58">
        <v>10000</v>
      </c>
      <c r="G122" s="2"/>
      <c r="H122" s="1"/>
      <c r="I122" s="1"/>
    </row>
    <row r="123" spans="1:9" ht="12.75">
      <c r="A123" s="2">
        <v>114</v>
      </c>
      <c r="B123" s="684" t="s">
        <v>7</v>
      </c>
      <c r="C123" s="324"/>
      <c r="D123" s="55">
        <v>41624</v>
      </c>
      <c r="E123" s="423">
        <v>298</v>
      </c>
      <c r="F123" s="58">
        <v>100000</v>
      </c>
      <c r="G123" s="2"/>
      <c r="H123" s="1"/>
      <c r="I123" s="1"/>
    </row>
    <row r="124" spans="1:9" ht="12.75">
      <c r="A124" s="108">
        <v>115</v>
      </c>
      <c r="B124" s="935" t="s">
        <v>1064</v>
      </c>
      <c r="C124" s="148"/>
      <c r="D124" s="111">
        <v>41624</v>
      </c>
      <c r="E124" s="574">
        <v>163</v>
      </c>
      <c r="F124" s="942">
        <v>10000</v>
      </c>
      <c r="G124" s="108"/>
      <c r="H124" s="1093" t="s">
        <v>533</v>
      </c>
      <c r="I124" s="1094"/>
    </row>
    <row r="125" spans="1:9" ht="12.75">
      <c r="A125" s="2">
        <v>116</v>
      </c>
      <c r="B125" s="684" t="s">
        <v>356</v>
      </c>
      <c r="C125" s="324"/>
      <c r="D125" s="55">
        <v>41624</v>
      </c>
      <c r="E125" s="423">
        <v>443</v>
      </c>
      <c r="F125" s="58">
        <v>100000</v>
      </c>
      <c r="G125" s="2"/>
      <c r="H125" s="1"/>
      <c r="I125" s="1"/>
    </row>
    <row r="126" spans="1:9" ht="12.75">
      <c r="A126" s="2">
        <v>117</v>
      </c>
      <c r="B126" s="684" t="s">
        <v>356</v>
      </c>
      <c r="C126" s="324"/>
      <c r="D126" s="55">
        <v>41624</v>
      </c>
      <c r="E126" s="423">
        <v>444</v>
      </c>
      <c r="F126" s="58">
        <v>100000</v>
      </c>
      <c r="G126" s="2"/>
      <c r="H126" s="1"/>
      <c r="I126" s="1"/>
    </row>
    <row r="127" spans="1:11" ht="26.25" thickBot="1">
      <c r="A127" s="165">
        <v>118</v>
      </c>
      <c r="B127" s="896" t="s">
        <v>1065</v>
      </c>
      <c r="C127" s="337"/>
      <c r="D127" s="848">
        <v>41624</v>
      </c>
      <c r="E127" s="497">
        <v>193</v>
      </c>
      <c r="F127" s="220">
        <v>10000</v>
      </c>
      <c r="G127" s="165"/>
      <c r="H127" s="1"/>
      <c r="I127" s="1"/>
      <c r="J127" s="1"/>
      <c r="K127" s="1"/>
    </row>
    <row r="128" spans="1:11" ht="13.5" thickTop="1">
      <c r="A128" s="225">
        <v>119</v>
      </c>
      <c r="B128" s="855" t="s">
        <v>1066</v>
      </c>
      <c r="C128" s="345"/>
      <c r="D128" s="875">
        <v>41619</v>
      </c>
      <c r="E128" s="569">
        <v>670</v>
      </c>
      <c r="F128" s="224">
        <v>100000</v>
      </c>
      <c r="G128" s="225"/>
      <c r="H128" s="853"/>
      <c r="I128" s="1"/>
      <c r="J128" s="1"/>
      <c r="K128" s="1"/>
    </row>
    <row r="129" spans="1:9" ht="12.75">
      <c r="A129" s="2">
        <v>120</v>
      </c>
      <c r="B129" s="684" t="s">
        <v>1067</v>
      </c>
      <c r="C129" s="324"/>
      <c r="D129" s="55">
        <v>41625</v>
      </c>
      <c r="E129" s="423">
        <v>226</v>
      </c>
      <c r="F129" s="58">
        <v>100000</v>
      </c>
      <c r="G129" s="2"/>
      <c r="H129" s="1"/>
      <c r="I129" s="1"/>
    </row>
    <row r="130" spans="1:9" ht="12.75">
      <c r="A130" s="2">
        <v>121</v>
      </c>
      <c r="B130" s="684" t="s">
        <v>1068</v>
      </c>
      <c r="C130" s="324"/>
      <c r="D130" s="55">
        <v>41625</v>
      </c>
      <c r="E130" s="423">
        <v>74</v>
      </c>
      <c r="F130" s="58">
        <v>10000</v>
      </c>
      <c r="G130" s="2"/>
      <c r="H130" s="1"/>
      <c r="I130" s="1"/>
    </row>
    <row r="131" spans="1:9" ht="12.75">
      <c r="A131" s="2">
        <v>122</v>
      </c>
      <c r="B131" s="684" t="s">
        <v>1069</v>
      </c>
      <c r="C131" s="324"/>
      <c r="D131" s="55">
        <v>41625</v>
      </c>
      <c r="E131" s="423">
        <v>533</v>
      </c>
      <c r="F131" s="58">
        <v>10000</v>
      </c>
      <c r="G131" s="2"/>
      <c r="H131" s="1"/>
      <c r="I131" s="1"/>
    </row>
    <row r="132" spans="1:9" ht="12.75">
      <c r="A132" s="2">
        <v>123</v>
      </c>
      <c r="B132" s="684" t="s">
        <v>1070</v>
      </c>
      <c r="C132" s="324"/>
      <c r="D132" s="55">
        <v>41625</v>
      </c>
      <c r="E132" s="423">
        <v>211</v>
      </c>
      <c r="F132" s="58">
        <v>10000</v>
      </c>
      <c r="G132" s="2"/>
      <c r="H132" s="1"/>
      <c r="I132" s="1"/>
    </row>
    <row r="133" spans="1:11" ht="13.5" thickBot="1">
      <c r="A133" s="165">
        <v>124</v>
      </c>
      <c r="B133" s="896" t="s">
        <v>160</v>
      </c>
      <c r="C133" s="337"/>
      <c r="D133" s="848">
        <v>41625</v>
      </c>
      <c r="E133" s="497">
        <v>519</v>
      </c>
      <c r="F133" s="220">
        <v>300000</v>
      </c>
      <c r="G133" s="165"/>
      <c r="H133" s="1"/>
      <c r="I133" s="1"/>
      <c r="J133" s="1"/>
      <c r="K133" s="1"/>
    </row>
    <row r="134" spans="1:11" ht="13.5" thickTop="1">
      <c r="A134" s="225">
        <v>125</v>
      </c>
      <c r="B134" s="855" t="s">
        <v>532</v>
      </c>
      <c r="C134" s="345"/>
      <c r="D134" s="875">
        <v>41625</v>
      </c>
      <c r="E134" s="569">
        <v>786</v>
      </c>
      <c r="F134" s="224">
        <v>500000</v>
      </c>
      <c r="G134" s="225"/>
      <c r="H134" s="853"/>
      <c r="I134" s="1"/>
      <c r="J134" s="1"/>
      <c r="K134" s="1"/>
    </row>
    <row r="135" spans="1:9" ht="12.75">
      <c r="A135" s="2">
        <v>126</v>
      </c>
      <c r="B135" s="684" t="s">
        <v>532</v>
      </c>
      <c r="C135" s="324"/>
      <c r="D135" s="55">
        <v>41625</v>
      </c>
      <c r="E135" s="423">
        <v>785</v>
      </c>
      <c r="F135" s="58">
        <v>500000</v>
      </c>
      <c r="G135" s="2"/>
      <c r="H135" s="1"/>
      <c r="I135" s="1"/>
    </row>
    <row r="136" spans="1:9" ht="12.75">
      <c r="A136" s="2">
        <v>127</v>
      </c>
      <c r="B136" s="684" t="s">
        <v>532</v>
      </c>
      <c r="C136" s="324"/>
      <c r="D136" s="55">
        <v>41625</v>
      </c>
      <c r="E136" s="423">
        <v>788</v>
      </c>
      <c r="F136" s="58">
        <v>500000</v>
      </c>
      <c r="G136" s="2"/>
      <c r="H136" s="1"/>
      <c r="I136" s="1"/>
    </row>
    <row r="137" spans="1:9" ht="12.75">
      <c r="A137" s="2">
        <v>128</v>
      </c>
      <c r="B137" s="684" t="s">
        <v>532</v>
      </c>
      <c r="C137" s="324"/>
      <c r="D137" s="55">
        <v>41625</v>
      </c>
      <c r="E137" s="423">
        <v>787</v>
      </c>
      <c r="F137" s="58">
        <v>500000</v>
      </c>
      <c r="G137" s="2"/>
      <c r="H137" s="1"/>
      <c r="I137" s="1"/>
    </row>
    <row r="138" spans="1:9" ht="12.75">
      <c r="A138" s="2">
        <v>129</v>
      </c>
      <c r="B138" s="684" t="s">
        <v>1071</v>
      </c>
      <c r="C138" s="324"/>
      <c r="D138" s="55">
        <v>41626</v>
      </c>
      <c r="E138" s="423">
        <v>356</v>
      </c>
      <c r="F138" s="58">
        <v>500000</v>
      </c>
      <c r="G138" s="2"/>
      <c r="H138" s="1"/>
      <c r="I138" s="1"/>
    </row>
    <row r="139" spans="1:9" ht="12.75">
      <c r="A139" s="2">
        <v>130</v>
      </c>
      <c r="B139" s="684" t="s">
        <v>1072</v>
      </c>
      <c r="C139" s="324"/>
      <c r="D139" s="55">
        <v>41626</v>
      </c>
      <c r="E139" s="423">
        <v>719</v>
      </c>
      <c r="F139" s="58">
        <v>100000</v>
      </c>
      <c r="G139" s="2"/>
      <c r="H139" s="1"/>
      <c r="I139" s="1"/>
    </row>
    <row r="140" spans="1:9" ht="12.75">
      <c r="A140" s="2">
        <v>131</v>
      </c>
      <c r="B140" s="684" t="s">
        <v>1038</v>
      </c>
      <c r="C140" s="324"/>
      <c r="D140" s="55">
        <v>41626</v>
      </c>
      <c r="E140" s="423">
        <v>531</v>
      </c>
      <c r="F140" s="58">
        <v>50000</v>
      </c>
      <c r="G140" s="2"/>
      <c r="H140" s="1"/>
      <c r="I140" s="1"/>
    </row>
    <row r="141" spans="1:9" ht="12.75">
      <c r="A141" s="2">
        <v>132</v>
      </c>
      <c r="B141" s="684" t="s">
        <v>623</v>
      </c>
      <c r="C141" s="324"/>
      <c r="D141" s="55">
        <v>41626</v>
      </c>
      <c r="E141" s="423">
        <v>586</v>
      </c>
      <c r="F141" s="58">
        <v>10000</v>
      </c>
      <c r="G141" s="2"/>
      <c r="H141" s="1"/>
      <c r="I141" s="1"/>
    </row>
    <row r="142" spans="1:9" ht="12.75">
      <c r="A142" s="2">
        <v>133</v>
      </c>
      <c r="B142" s="684" t="s">
        <v>356</v>
      </c>
      <c r="C142" s="324"/>
      <c r="D142" s="55">
        <v>41626</v>
      </c>
      <c r="E142" s="423">
        <v>459</v>
      </c>
      <c r="F142" s="58">
        <v>100000</v>
      </c>
      <c r="G142" s="2"/>
      <c r="H142" s="1"/>
      <c r="I142" s="1"/>
    </row>
    <row r="143" spans="1:9" ht="12.75">
      <c r="A143" s="2">
        <v>134</v>
      </c>
      <c r="B143" s="684" t="s">
        <v>356</v>
      </c>
      <c r="C143" s="324"/>
      <c r="D143" s="55">
        <v>41626</v>
      </c>
      <c r="E143" s="423">
        <v>460</v>
      </c>
      <c r="F143" s="58">
        <v>100000</v>
      </c>
      <c r="G143" s="2"/>
      <c r="H143" s="1"/>
      <c r="I143" s="1"/>
    </row>
    <row r="144" spans="1:9" ht="12.75">
      <c r="A144" s="2">
        <v>135</v>
      </c>
      <c r="B144" s="684" t="s">
        <v>1073</v>
      </c>
      <c r="C144" s="324"/>
      <c r="D144" s="55">
        <v>41626</v>
      </c>
      <c r="E144" s="423">
        <v>524</v>
      </c>
      <c r="F144" s="58">
        <v>300000</v>
      </c>
      <c r="G144" s="2"/>
      <c r="H144" s="1"/>
      <c r="I144" s="1"/>
    </row>
    <row r="145" spans="1:9" ht="12.75">
      <c r="A145" s="2">
        <v>136</v>
      </c>
      <c r="B145" s="684" t="s">
        <v>1074</v>
      </c>
      <c r="C145" s="324"/>
      <c r="D145" s="55">
        <v>41626</v>
      </c>
      <c r="E145" s="423">
        <v>155</v>
      </c>
      <c r="F145" s="58">
        <v>10000</v>
      </c>
      <c r="G145" s="2"/>
      <c r="H145" s="1"/>
      <c r="I145" s="1"/>
    </row>
    <row r="146" spans="1:9" ht="12.75">
      <c r="A146" s="2">
        <v>137</v>
      </c>
      <c r="B146" s="320" t="s">
        <v>1075</v>
      </c>
      <c r="C146" s="324"/>
      <c r="D146" s="55">
        <v>41626</v>
      </c>
      <c r="E146" s="423">
        <v>618</v>
      </c>
      <c r="F146" s="58">
        <v>10000</v>
      </c>
      <c r="G146" s="2"/>
      <c r="H146" s="1"/>
      <c r="I146" s="1"/>
    </row>
    <row r="147" spans="1:9" ht="51">
      <c r="A147" s="2">
        <v>138</v>
      </c>
      <c r="B147" s="684" t="s">
        <v>1076</v>
      </c>
      <c r="C147" s="909" t="s">
        <v>1077</v>
      </c>
      <c r="D147" s="55">
        <v>41583</v>
      </c>
      <c r="E147" s="423">
        <v>453</v>
      </c>
      <c r="F147" s="58">
        <v>-80000</v>
      </c>
      <c r="G147" s="2"/>
      <c r="H147" s="1"/>
      <c r="I147" s="1"/>
    </row>
    <row r="148" spans="1:9" ht="12.75">
      <c r="A148" s="2">
        <v>139</v>
      </c>
      <c r="B148" s="684" t="s">
        <v>1298</v>
      </c>
      <c r="C148" s="324"/>
      <c r="D148" s="55">
        <v>41626</v>
      </c>
      <c r="E148" s="423">
        <v>299</v>
      </c>
      <c r="F148" s="58">
        <v>10000</v>
      </c>
      <c r="G148" s="2"/>
      <c r="H148" s="1"/>
      <c r="I148" s="1"/>
    </row>
    <row r="149" spans="1:11" ht="26.25" thickBot="1">
      <c r="A149" s="165">
        <v>140</v>
      </c>
      <c r="B149" s="896" t="s">
        <v>1078</v>
      </c>
      <c r="C149" s="910" t="s">
        <v>1079</v>
      </c>
      <c r="D149" s="848">
        <v>41603</v>
      </c>
      <c r="E149" s="497">
        <v>81</v>
      </c>
      <c r="F149" s="220">
        <v>10000</v>
      </c>
      <c r="G149" s="165"/>
      <c r="H149" s="1"/>
      <c r="I149" s="1"/>
      <c r="J149" s="1"/>
      <c r="K149" s="1"/>
    </row>
    <row r="150" spans="1:11" ht="13.5" thickTop="1">
      <c r="A150" s="225">
        <v>141</v>
      </c>
      <c r="B150" s="855" t="s">
        <v>1080</v>
      </c>
      <c r="C150" s="345"/>
      <c r="D150" s="875">
        <v>41627</v>
      </c>
      <c r="E150" s="569">
        <v>781</v>
      </c>
      <c r="F150" s="224">
        <v>300000</v>
      </c>
      <c r="G150" s="225"/>
      <c r="H150" s="853"/>
      <c r="I150" s="1"/>
      <c r="J150" s="1"/>
      <c r="K150" s="1"/>
    </row>
    <row r="151" spans="1:9" ht="25.5">
      <c r="A151" s="2">
        <v>142</v>
      </c>
      <c r="B151" s="684" t="s">
        <v>906</v>
      </c>
      <c r="C151" s="324"/>
      <c r="D151" s="55">
        <v>41627</v>
      </c>
      <c r="E151" s="423">
        <v>956</v>
      </c>
      <c r="F151" s="58">
        <v>100000</v>
      </c>
      <c r="G151" s="2"/>
      <c r="H151" s="1"/>
      <c r="I151" s="1"/>
    </row>
    <row r="152" spans="1:9" ht="38.25">
      <c r="A152" s="2">
        <v>143</v>
      </c>
      <c r="B152" s="684" t="s">
        <v>1081</v>
      </c>
      <c r="C152" s="324"/>
      <c r="D152" s="55">
        <v>41627</v>
      </c>
      <c r="E152" s="423">
        <v>344</v>
      </c>
      <c r="F152" s="58">
        <v>10000</v>
      </c>
      <c r="G152" s="2"/>
      <c r="H152" s="1"/>
      <c r="I152" s="1"/>
    </row>
    <row r="153" spans="1:9" ht="25.5">
      <c r="A153" s="2">
        <v>144</v>
      </c>
      <c r="B153" s="684" t="s">
        <v>1082</v>
      </c>
      <c r="C153" s="324"/>
      <c r="D153" s="55">
        <v>41627</v>
      </c>
      <c r="E153" s="423">
        <v>124</v>
      </c>
      <c r="F153" s="58">
        <v>500000</v>
      </c>
      <c r="G153" s="2"/>
      <c r="H153" s="1"/>
      <c r="I153" s="1"/>
    </row>
    <row r="154" spans="1:11" ht="13.5" thickBot="1">
      <c r="A154" s="165">
        <v>145</v>
      </c>
      <c r="B154" s="896" t="s">
        <v>757</v>
      </c>
      <c r="C154" s="337"/>
      <c r="D154" s="848">
        <v>41627</v>
      </c>
      <c r="E154" s="497">
        <v>130</v>
      </c>
      <c r="F154" s="220">
        <v>10000</v>
      </c>
      <c r="G154" s="165"/>
      <c r="H154" s="1"/>
      <c r="I154" s="1"/>
      <c r="J154" s="1"/>
      <c r="K154" s="1"/>
    </row>
    <row r="155" spans="1:11" ht="13.5" thickTop="1">
      <c r="A155" s="225">
        <v>146</v>
      </c>
      <c r="B155" s="855" t="s">
        <v>1083</v>
      </c>
      <c r="C155" s="345"/>
      <c r="D155" s="875">
        <v>41628</v>
      </c>
      <c r="E155" s="569">
        <v>1</v>
      </c>
      <c r="F155" s="224">
        <v>10000</v>
      </c>
      <c r="G155" s="225"/>
      <c r="H155" s="853"/>
      <c r="I155" s="1"/>
      <c r="J155" s="1"/>
      <c r="K155" s="1"/>
    </row>
    <row r="156" spans="1:9" ht="12.75">
      <c r="A156" s="2">
        <v>147</v>
      </c>
      <c r="B156" s="684" t="s">
        <v>890</v>
      </c>
      <c r="C156" s="324"/>
      <c r="D156" s="55">
        <v>41628</v>
      </c>
      <c r="E156" s="423">
        <v>709</v>
      </c>
      <c r="F156" s="58">
        <v>500000</v>
      </c>
      <c r="G156" s="2"/>
      <c r="H156" s="1"/>
      <c r="I156" s="1"/>
    </row>
    <row r="157" spans="1:9" ht="25.5">
      <c r="A157" s="2">
        <v>148</v>
      </c>
      <c r="B157" s="684" t="s">
        <v>1084</v>
      </c>
      <c r="C157" s="324"/>
      <c r="D157" s="55">
        <v>41628</v>
      </c>
      <c r="E157" s="423">
        <v>658</v>
      </c>
      <c r="F157" s="58">
        <v>100000</v>
      </c>
      <c r="G157" s="2"/>
      <c r="H157" s="1"/>
      <c r="I157" s="1"/>
    </row>
    <row r="158" spans="1:9" ht="25.5">
      <c r="A158" s="2">
        <v>149</v>
      </c>
      <c r="B158" s="684" t="s">
        <v>1084</v>
      </c>
      <c r="C158" s="324"/>
      <c r="D158" s="55">
        <v>41628</v>
      </c>
      <c r="E158" s="423">
        <v>657</v>
      </c>
      <c r="F158" s="58">
        <v>100000</v>
      </c>
      <c r="G158" s="2"/>
      <c r="H158" s="1"/>
      <c r="I158" s="1"/>
    </row>
    <row r="159" spans="1:9" ht="25.5">
      <c r="A159" s="2">
        <v>150</v>
      </c>
      <c r="B159" s="684" t="s">
        <v>1084</v>
      </c>
      <c r="C159" s="324"/>
      <c r="D159" s="55">
        <v>41628</v>
      </c>
      <c r="E159" s="423">
        <v>656</v>
      </c>
      <c r="F159" s="58">
        <v>100000</v>
      </c>
      <c r="G159" s="2"/>
      <c r="H159" s="1"/>
      <c r="I159" s="1"/>
    </row>
    <row r="160" spans="1:9" ht="25.5">
      <c r="A160" s="2">
        <v>151</v>
      </c>
      <c r="B160" s="684" t="s">
        <v>1085</v>
      </c>
      <c r="C160" s="324"/>
      <c r="D160" s="55">
        <v>41628</v>
      </c>
      <c r="E160" s="423">
        <v>400</v>
      </c>
      <c r="F160" s="58">
        <v>100000</v>
      </c>
      <c r="G160" s="2"/>
      <c r="H160" s="1"/>
      <c r="I160" s="1"/>
    </row>
    <row r="161" spans="1:9" ht="12.75">
      <c r="A161" s="2">
        <v>152</v>
      </c>
      <c r="B161" s="684" t="s">
        <v>1765</v>
      </c>
      <c r="C161" s="324"/>
      <c r="D161" s="55">
        <v>41628</v>
      </c>
      <c r="E161" s="423">
        <v>972</v>
      </c>
      <c r="F161" s="58">
        <v>100000</v>
      </c>
      <c r="G161" s="2"/>
      <c r="H161" s="1"/>
      <c r="I161" s="1"/>
    </row>
    <row r="162" spans="1:9" ht="12.75">
      <c r="A162" s="2">
        <v>153</v>
      </c>
      <c r="B162" s="684" t="s">
        <v>524</v>
      </c>
      <c r="C162" s="324"/>
      <c r="D162" s="55">
        <v>41628</v>
      </c>
      <c r="E162" s="423">
        <v>852</v>
      </c>
      <c r="F162" s="58">
        <v>500000</v>
      </c>
      <c r="G162" s="2"/>
      <c r="H162" s="1"/>
      <c r="I162" s="1"/>
    </row>
    <row r="163" spans="1:9" ht="25.5">
      <c r="A163" s="2">
        <v>154</v>
      </c>
      <c r="B163" s="684" t="s">
        <v>1086</v>
      </c>
      <c r="C163" s="324"/>
      <c r="D163" s="111">
        <v>41628</v>
      </c>
      <c r="E163" s="574">
        <v>139</v>
      </c>
      <c r="F163" s="58">
        <v>100000</v>
      </c>
      <c r="G163" s="2"/>
      <c r="H163" s="1"/>
      <c r="I163" s="1"/>
    </row>
    <row r="164" spans="1:9" ht="12.75">
      <c r="A164" s="2">
        <v>155</v>
      </c>
      <c r="B164" s="684" t="s">
        <v>1087</v>
      </c>
      <c r="C164" s="324"/>
      <c r="D164" s="55">
        <v>41627</v>
      </c>
      <c r="E164" s="423">
        <v>952</v>
      </c>
      <c r="F164" s="58">
        <v>100000</v>
      </c>
      <c r="G164" s="2"/>
      <c r="H164" s="1"/>
      <c r="I164" s="1"/>
    </row>
    <row r="165" spans="1:11" ht="13.5" thickBot="1">
      <c r="A165" s="165">
        <v>156</v>
      </c>
      <c r="B165" s="896" t="s">
        <v>1087</v>
      </c>
      <c r="C165" s="337"/>
      <c r="D165" s="848">
        <v>41627</v>
      </c>
      <c r="E165" s="497">
        <v>448</v>
      </c>
      <c r="F165" s="220">
        <v>300000</v>
      </c>
      <c r="G165" s="165"/>
      <c r="H165" s="1"/>
      <c r="I165" s="1"/>
      <c r="J165" s="1"/>
      <c r="K165" s="1"/>
    </row>
    <row r="166" spans="1:11" ht="13.5" thickTop="1">
      <c r="A166" s="225">
        <v>157</v>
      </c>
      <c r="B166" s="855" t="s">
        <v>1088</v>
      </c>
      <c r="C166" s="345"/>
      <c r="D166" s="875">
        <v>41628</v>
      </c>
      <c r="E166" s="569">
        <v>670</v>
      </c>
      <c r="F166" s="224">
        <v>10000</v>
      </c>
      <c r="G166" s="225"/>
      <c r="H166" s="853"/>
      <c r="I166" s="1"/>
      <c r="J166" s="1"/>
      <c r="K166" s="1"/>
    </row>
    <row r="167" spans="1:9" ht="25.5">
      <c r="A167" s="2">
        <v>158</v>
      </c>
      <c r="B167" s="684" t="s">
        <v>1089</v>
      </c>
      <c r="C167" s="324"/>
      <c r="D167" s="55">
        <v>41631</v>
      </c>
      <c r="E167" s="423">
        <v>116</v>
      </c>
      <c r="F167" s="58">
        <v>10000</v>
      </c>
      <c r="G167" s="2"/>
      <c r="H167" s="1"/>
      <c r="I167" s="1"/>
    </row>
    <row r="168" spans="1:9" ht="25.5">
      <c r="A168" s="2">
        <v>159</v>
      </c>
      <c r="B168" s="684" t="s">
        <v>1090</v>
      </c>
      <c r="C168" s="324"/>
      <c r="D168" s="55">
        <v>41631</v>
      </c>
      <c r="E168" s="423">
        <v>160</v>
      </c>
      <c r="F168" s="58">
        <v>10000</v>
      </c>
      <c r="G168" s="2"/>
      <c r="H168" s="1"/>
      <c r="I168" s="1"/>
    </row>
    <row r="169" spans="1:9" ht="12.75">
      <c r="A169" s="2">
        <v>160</v>
      </c>
      <c r="B169" s="684" t="s">
        <v>583</v>
      </c>
      <c r="C169" s="324"/>
      <c r="D169" s="55">
        <v>41631</v>
      </c>
      <c r="E169" s="423">
        <v>899</v>
      </c>
      <c r="F169" s="58">
        <v>100000</v>
      </c>
      <c r="G169" s="2"/>
      <c r="H169" s="1"/>
      <c r="I169" s="1"/>
    </row>
    <row r="170" spans="1:9" ht="25.5">
      <c r="A170" s="2">
        <v>161</v>
      </c>
      <c r="B170" s="684" t="s">
        <v>1091</v>
      </c>
      <c r="C170" s="324"/>
      <c r="D170" s="55">
        <v>41631</v>
      </c>
      <c r="E170" s="423">
        <v>777</v>
      </c>
      <c r="F170" s="58">
        <v>10000</v>
      </c>
      <c r="G170" s="2"/>
      <c r="H170" s="1"/>
      <c r="I170" s="1"/>
    </row>
    <row r="171" spans="1:9" ht="12.75">
      <c r="A171" s="2">
        <v>162</v>
      </c>
      <c r="B171" s="684" t="s">
        <v>1092</v>
      </c>
      <c r="C171" s="324"/>
      <c r="D171" s="55">
        <v>41631</v>
      </c>
      <c r="E171" s="423">
        <v>830</v>
      </c>
      <c r="F171" s="58">
        <v>10000</v>
      </c>
      <c r="G171" s="2"/>
      <c r="H171" s="1"/>
      <c r="I171" s="1"/>
    </row>
    <row r="172" spans="1:11" ht="13.5" thickBot="1">
      <c r="A172" s="165">
        <v>163</v>
      </c>
      <c r="B172" s="896" t="s">
        <v>958</v>
      </c>
      <c r="C172" s="337"/>
      <c r="D172" s="848">
        <v>41631</v>
      </c>
      <c r="E172" s="497">
        <v>14</v>
      </c>
      <c r="F172" s="220">
        <v>10000</v>
      </c>
      <c r="G172" s="165"/>
      <c r="H172" s="1"/>
      <c r="I172" s="1"/>
      <c r="J172" s="1"/>
      <c r="K172" s="1"/>
    </row>
    <row r="173" spans="1:11" ht="13.5" thickTop="1">
      <c r="A173" s="225">
        <v>164</v>
      </c>
      <c r="B173" s="855" t="s">
        <v>1093</v>
      </c>
      <c r="C173" s="345"/>
      <c r="D173" s="875">
        <v>41632</v>
      </c>
      <c r="E173" s="569">
        <v>204</v>
      </c>
      <c r="F173" s="224">
        <v>10000</v>
      </c>
      <c r="G173" s="225"/>
      <c r="H173" s="853"/>
      <c r="I173" s="1"/>
      <c r="J173" s="1"/>
      <c r="K173" s="1"/>
    </row>
    <row r="174" spans="1:9" ht="12.75">
      <c r="A174" s="2">
        <v>165</v>
      </c>
      <c r="B174" s="684" t="s">
        <v>787</v>
      </c>
      <c r="C174" s="324"/>
      <c r="D174" s="55">
        <v>41632</v>
      </c>
      <c r="E174" s="423">
        <v>62</v>
      </c>
      <c r="F174" s="58">
        <v>500000</v>
      </c>
      <c r="G174" s="2"/>
      <c r="H174" s="1"/>
      <c r="I174" s="1"/>
    </row>
    <row r="175" spans="1:9" ht="12.75">
      <c r="A175" s="2">
        <v>166</v>
      </c>
      <c r="B175" s="684" t="s">
        <v>787</v>
      </c>
      <c r="C175" s="324"/>
      <c r="D175" s="55">
        <v>41632</v>
      </c>
      <c r="E175" s="423">
        <v>63</v>
      </c>
      <c r="F175" s="58">
        <v>500000</v>
      </c>
      <c r="G175" s="2"/>
      <c r="H175" s="1"/>
      <c r="I175" s="1"/>
    </row>
    <row r="176" spans="1:9" ht="12.75">
      <c r="A176" s="2">
        <v>167</v>
      </c>
      <c r="B176" s="684" t="s">
        <v>787</v>
      </c>
      <c r="C176" s="324"/>
      <c r="D176" s="55">
        <v>41632</v>
      </c>
      <c r="E176" s="423">
        <v>76</v>
      </c>
      <c r="F176" s="58">
        <v>100000</v>
      </c>
      <c r="G176" s="2"/>
      <c r="H176" s="1"/>
      <c r="I176" s="1"/>
    </row>
    <row r="177" spans="1:9" ht="25.5">
      <c r="A177" s="2">
        <v>168</v>
      </c>
      <c r="B177" s="684" t="s">
        <v>1094</v>
      </c>
      <c r="C177" s="324"/>
      <c r="D177" s="55">
        <v>41632</v>
      </c>
      <c r="E177" s="423">
        <v>117</v>
      </c>
      <c r="F177" s="58">
        <v>10000</v>
      </c>
      <c r="G177" s="2"/>
      <c r="H177" s="1"/>
      <c r="I177" s="1"/>
    </row>
    <row r="178" spans="1:9" ht="25.5">
      <c r="A178" s="2">
        <v>169</v>
      </c>
      <c r="B178" s="684" t="s">
        <v>1094</v>
      </c>
      <c r="C178" s="324"/>
      <c r="D178" s="55">
        <v>41632</v>
      </c>
      <c r="E178" s="423">
        <v>116</v>
      </c>
      <c r="F178" s="58">
        <v>10000</v>
      </c>
      <c r="G178" s="2"/>
      <c r="H178" s="1"/>
      <c r="I178" s="1"/>
    </row>
    <row r="179" spans="1:9" ht="25.5">
      <c r="A179" s="2">
        <v>170</v>
      </c>
      <c r="B179" s="684" t="s">
        <v>1094</v>
      </c>
      <c r="C179" s="324"/>
      <c r="D179" s="55">
        <v>41632</v>
      </c>
      <c r="E179" s="423">
        <v>115</v>
      </c>
      <c r="F179" s="58">
        <v>10000</v>
      </c>
      <c r="G179" s="2"/>
      <c r="H179" s="1"/>
      <c r="I179" s="1"/>
    </row>
    <row r="180" spans="1:9" ht="25.5">
      <c r="A180" s="2">
        <v>171</v>
      </c>
      <c r="B180" s="684" t="s">
        <v>1094</v>
      </c>
      <c r="C180" s="324"/>
      <c r="D180" s="55">
        <v>41632</v>
      </c>
      <c r="E180" s="423">
        <v>114</v>
      </c>
      <c r="F180" s="58">
        <v>10000</v>
      </c>
      <c r="G180" s="2"/>
      <c r="H180" s="1"/>
      <c r="I180" s="1"/>
    </row>
    <row r="181" spans="1:9" ht="25.5">
      <c r="A181" s="2">
        <v>172</v>
      </c>
      <c r="B181" s="684" t="s">
        <v>1094</v>
      </c>
      <c r="C181" s="324"/>
      <c r="D181" s="55">
        <v>41632</v>
      </c>
      <c r="E181" s="423">
        <v>113</v>
      </c>
      <c r="F181" s="58">
        <v>10000</v>
      </c>
      <c r="G181" s="2"/>
      <c r="H181" s="1"/>
      <c r="I181" s="1"/>
    </row>
    <row r="182" spans="1:9" ht="38.25">
      <c r="A182" s="2">
        <v>173</v>
      </c>
      <c r="B182" s="684" t="s">
        <v>1095</v>
      </c>
      <c r="C182" s="324"/>
      <c r="D182" s="55">
        <v>41632</v>
      </c>
      <c r="E182" s="423">
        <v>131</v>
      </c>
      <c r="F182" s="58">
        <v>10000</v>
      </c>
      <c r="G182" s="2"/>
      <c r="H182" s="1"/>
      <c r="I182" s="1"/>
    </row>
    <row r="183" spans="1:9" ht="25.5">
      <c r="A183" s="2">
        <v>174</v>
      </c>
      <c r="B183" s="684" t="s">
        <v>1096</v>
      </c>
      <c r="C183" s="324"/>
      <c r="D183" s="55">
        <v>41632</v>
      </c>
      <c r="E183" s="423">
        <v>128</v>
      </c>
      <c r="F183" s="58">
        <v>10000</v>
      </c>
      <c r="G183" s="2"/>
      <c r="H183" s="1"/>
      <c r="I183" s="1"/>
    </row>
    <row r="184" spans="1:9" ht="12.75">
      <c r="A184" s="2">
        <v>175</v>
      </c>
      <c r="B184" s="684" t="s">
        <v>1097</v>
      </c>
      <c r="C184" s="324"/>
      <c r="D184" s="55">
        <v>41632</v>
      </c>
      <c r="E184" s="423">
        <v>281</v>
      </c>
      <c r="F184" s="58">
        <v>10000</v>
      </c>
      <c r="G184" s="2"/>
      <c r="H184" s="1"/>
      <c r="I184" s="1"/>
    </row>
    <row r="185" spans="1:9" ht="25.5">
      <c r="A185" s="2">
        <v>176</v>
      </c>
      <c r="B185" s="684" t="s">
        <v>1098</v>
      </c>
      <c r="C185" s="324"/>
      <c r="D185" s="55">
        <v>41632</v>
      </c>
      <c r="E185" s="423">
        <v>473</v>
      </c>
      <c r="F185" s="58">
        <v>10000</v>
      </c>
      <c r="G185" s="2"/>
      <c r="H185" s="1"/>
      <c r="I185" s="1"/>
    </row>
    <row r="186" spans="1:9" ht="12.75">
      <c r="A186" s="2">
        <v>177</v>
      </c>
      <c r="B186" s="684" t="s">
        <v>1099</v>
      </c>
      <c r="C186" s="324"/>
      <c r="D186" s="55">
        <v>41632</v>
      </c>
      <c r="E186" s="423">
        <v>466</v>
      </c>
      <c r="F186" s="58">
        <v>10000</v>
      </c>
      <c r="G186" s="2"/>
      <c r="H186" s="1"/>
      <c r="I186" s="1"/>
    </row>
    <row r="187" spans="1:9" ht="12.75">
      <c r="A187" s="2">
        <v>178</v>
      </c>
      <c r="B187" s="684" t="s">
        <v>1100</v>
      </c>
      <c r="C187" s="324"/>
      <c r="D187" s="55">
        <v>41632</v>
      </c>
      <c r="E187" s="423">
        <v>881</v>
      </c>
      <c r="F187" s="58">
        <v>120000</v>
      </c>
      <c r="G187" s="2"/>
      <c r="H187" s="1"/>
      <c r="I187" s="1"/>
    </row>
    <row r="188" spans="1:9" ht="12.75">
      <c r="A188" s="2">
        <v>179</v>
      </c>
      <c r="B188" s="684" t="s">
        <v>1057</v>
      </c>
      <c r="C188" s="324"/>
      <c r="D188" s="55">
        <v>41632</v>
      </c>
      <c r="E188" s="423">
        <v>192</v>
      </c>
      <c r="F188" s="58">
        <v>500000</v>
      </c>
      <c r="G188" s="2"/>
      <c r="H188" s="1"/>
      <c r="I188" s="1"/>
    </row>
    <row r="189" spans="1:9" ht="25.5">
      <c r="A189" s="911">
        <v>180</v>
      </c>
      <c r="B189" s="912" t="s">
        <v>1101</v>
      </c>
      <c r="C189" s="907" t="s">
        <v>1102</v>
      </c>
      <c r="D189" s="913">
        <v>41610</v>
      </c>
      <c r="E189" s="914">
        <v>234</v>
      </c>
      <c r="F189" s="915">
        <v>10000</v>
      </c>
      <c r="G189" s="911"/>
      <c r="H189" s="1"/>
      <c r="I189" s="1"/>
    </row>
    <row r="190" spans="1:9" ht="25.5">
      <c r="A190" s="911">
        <v>181</v>
      </c>
      <c r="B190" s="912" t="s">
        <v>1103</v>
      </c>
      <c r="C190" s="907" t="s">
        <v>1104</v>
      </c>
      <c r="D190" s="913">
        <v>41610</v>
      </c>
      <c r="E190" s="914">
        <v>34</v>
      </c>
      <c r="F190" s="915">
        <v>10000</v>
      </c>
      <c r="G190" s="911"/>
      <c r="H190" s="1"/>
      <c r="I190" s="1"/>
    </row>
    <row r="191" spans="1:9" ht="25.5">
      <c r="A191" s="911">
        <v>182</v>
      </c>
      <c r="B191" s="912" t="s">
        <v>1105</v>
      </c>
      <c r="C191" s="907" t="s">
        <v>1106</v>
      </c>
      <c r="D191" s="913">
        <v>41610</v>
      </c>
      <c r="E191" s="914">
        <v>314</v>
      </c>
      <c r="F191" s="915">
        <v>100000</v>
      </c>
      <c r="G191" s="911"/>
      <c r="H191" s="1"/>
      <c r="I191" s="1"/>
    </row>
    <row r="192" spans="1:11" ht="26.25" thickBot="1">
      <c r="A192" s="165">
        <v>183</v>
      </c>
      <c r="B192" s="896" t="s">
        <v>1107</v>
      </c>
      <c r="C192" s="908" t="s">
        <v>1108</v>
      </c>
      <c r="D192" s="848">
        <v>41610</v>
      </c>
      <c r="E192" s="497">
        <v>633</v>
      </c>
      <c r="F192" s="220">
        <v>90000</v>
      </c>
      <c r="G192" s="165"/>
      <c r="H192" s="1"/>
      <c r="I192" s="1"/>
      <c r="J192" s="1"/>
      <c r="K192" s="1"/>
    </row>
    <row r="193" spans="1:11" ht="13.5" thickTop="1">
      <c r="A193" s="225">
        <v>184</v>
      </c>
      <c r="B193" s="855" t="s">
        <v>1109</v>
      </c>
      <c r="C193" s="345"/>
      <c r="D193" s="875">
        <v>41633</v>
      </c>
      <c r="E193" s="569">
        <v>432</v>
      </c>
      <c r="F193" s="224">
        <v>100000</v>
      </c>
      <c r="G193" s="225"/>
      <c r="H193" s="853"/>
      <c r="I193" s="1"/>
      <c r="J193" s="1"/>
      <c r="K193" s="1"/>
    </row>
    <row r="194" spans="1:9" ht="12.75">
      <c r="A194" s="2">
        <v>185</v>
      </c>
      <c r="B194" s="684" t="s">
        <v>1110</v>
      </c>
      <c r="C194" s="324"/>
      <c r="D194" s="55">
        <v>41633</v>
      </c>
      <c r="E194" s="423">
        <v>235</v>
      </c>
      <c r="F194" s="58">
        <v>300000</v>
      </c>
      <c r="G194" s="2"/>
      <c r="H194" s="1"/>
      <c r="I194" s="1"/>
    </row>
    <row r="195" spans="1:9" ht="12.75">
      <c r="A195" s="2">
        <v>186</v>
      </c>
      <c r="B195" s="684" t="s">
        <v>6</v>
      </c>
      <c r="C195" s="324"/>
      <c r="D195" s="55">
        <v>41633</v>
      </c>
      <c r="E195" s="423">
        <v>567</v>
      </c>
      <c r="F195" s="58">
        <v>300000</v>
      </c>
      <c r="G195" s="2"/>
      <c r="H195" s="1"/>
      <c r="I195" s="1"/>
    </row>
    <row r="196" spans="1:9" ht="12.75">
      <c r="A196" s="2">
        <v>187</v>
      </c>
      <c r="B196" s="684" t="s">
        <v>1073</v>
      </c>
      <c r="C196" s="324"/>
      <c r="D196" s="55">
        <v>41633</v>
      </c>
      <c r="E196" s="423">
        <v>583</v>
      </c>
      <c r="F196" s="58">
        <v>300000</v>
      </c>
      <c r="G196" s="2"/>
      <c r="H196" s="1"/>
      <c r="I196" s="1"/>
    </row>
    <row r="197" spans="1:9" ht="12.75">
      <c r="A197" s="2">
        <v>188</v>
      </c>
      <c r="B197" s="684" t="s">
        <v>1111</v>
      </c>
      <c r="C197" s="324"/>
      <c r="D197" s="55">
        <v>41633</v>
      </c>
      <c r="E197" s="423">
        <v>363</v>
      </c>
      <c r="F197" s="58">
        <v>300000</v>
      </c>
      <c r="G197" s="2"/>
      <c r="H197" s="1"/>
      <c r="I197" s="1"/>
    </row>
    <row r="198" spans="1:9" ht="12.75">
      <c r="A198" s="2">
        <v>189</v>
      </c>
      <c r="B198" s="684" t="s">
        <v>1111</v>
      </c>
      <c r="C198" s="324"/>
      <c r="D198" s="55">
        <v>41633</v>
      </c>
      <c r="E198" s="423">
        <v>364</v>
      </c>
      <c r="F198" s="58">
        <v>300000</v>
      </c>
      <c r="G198" s="2"/>
      <c r="H198" s="1"/>
      <c r="I198" s="1"/>
    </row>
    <row r="199" spans="1:11" ht="39" thickBot="1">
      <c r="A199" s="165">
        <v>190</v>
      </c>
      <c r="B199" s="916" t="s">
        <v>1112</v>
      </c>
      <c r="C199" s="337"/>
      <c r="D199" s="848">
        <v>41632</v>
      </c>
      <c r="E199" s="497">
        <v>38</v>
      </c>
      <c r="F199" s="220">
        <v>10000</v>
      </c>
      <c r="G199" s="165"/>
      <c r="H199" s="1"/>
      <c r="I199" s="1"/>
      <c r="J199" s="1"/>
      <c r="K199" s="1"/>
    </row>
    <row r="200" spans="1:11" ht="13.5" thickTop="1">
      <c r="A200" s="225">
        <v>191</v>
      </c>
      <c r="B200" s="126" t="s">
        <v>1541</v>
      </c>
      <c r="C200" s="345"/>
      <c r="D200" s="875">
        <v>41633</v>
      </c>
      <c r="E200" s="569">
        <v>99</v>
      </c>
      <c r="F200" s="224">
        <v>200000</v>
      </c>
      <c r="G200" s="225"/>
      <c r="H200" s="853"/>
      <c r="I200" s="1"/>
      <c r="J200" s="1"/>
      <c r="K200" s="1"/>
    </row>
    <row r="201" spans="1:9" ht="12.75">
      <c r="A201" s="2">
        <v>192</v>
      </c>
      <c r="B201" s="684" t="s">
        <v>1542</v>
      </c>
      <c r="C201" s="324"/>
      <c r="D201" s="55">
        <v>41633</v>
      </c>
      <c r="E201" s="423">
        <v>74</v>
      </c>
      <c r="F201" s="58">
        <v>100000</v>
      </c>
      <c r="G201" s="2"/>
      <c r="H201" s="1"/>
      <c r="I201" s="1"/>
    </row>
    <row r="202" spans="1:9" ht="12.75">
      <c r="A202" s="2">
        <v>193</v>
      </c>
      <c r="B202" s="684" t="s">
        <v>1542</v>
      </c>
      <c r="C202" s="324"/>
      <c r="D202" s="55">
        <v>41633</v>
      </c>
      <c r="E202" s="423">
        <v>73</v>
      </c>
      <c r="F202" s="58">
        <v>300000</v>
      </c>
      <c r="G202" s="2"/>
      <c r="H202" s="1"/>
      <c r="I202" s="1"/>
    </row>
    <row r="203" spans="1:9" ht="12.75">
      <c r="A203" s="2">
        <v>194</v>
      </c>
      <c r="B203" s="684" t="s">
        <v>90</v>
      </c>
      <c r="C203" s="324"/>
      <c r="D203" s="55">
        <v>41634</v>
      </c>
      <c r="E203" s="423">
        <v>246</v>
      </c>
      <c r="F203" s="58">
        <v>100000</v>
      </c>
      <c r="G203" s="2"/>
      <c r="H203" s="1"/>
      <c r="I203" s="1"/>
    </row>
    <row r="204" spans="1:9" ht="12.75">
      <c r="A204" s="2">
        <v>195</v>
      </c>
      <c r="B204" s="684" t="s">
        <v>834</v>
      </c>
      <c r="C204" s="324"/>
      <c r="D204" s="55">
        <v>41634</v>
      </c>
      <c r="E204" s="423">
        <v>377</v>
      </c>
      <c r="F204" s="58">
        <v>500000</v>
      </c>
      <c r="G204" s="2"/>
      <c r="H204" s="1"/>
      <c r="I204" s="1"/>
    </row>
    <row r="205" spans="1:9" ht="25.5">
      <c r="A205" s="2">
        <v>196</v>
      </c>
      <c r="B205" s="684" t="s">
        <v>835</v>
      </c>
      <c r="C205" s="324"/>
      <c r="D205" s="55">
        <v>41634</v>
      </c>
      <c r="E205" s="423">
        <v>804</v>
      </c>
      <c r="F205" s="58">
        <v>300000</v>
      </c>
      <c r="G205" s="2"/>
      <c r="H205" s="1"/>
      <c r="I205" s="1"/>
    </row>
    <row r="206" spans="1:9" ht="25.5">
      <c r="A206" s="2">
        <v>197</v>
      </c>
      <c r="B206" s="684" t="s">
        <v>835</v>
      </c>
      <c r="C206" s="324"/>
      <c r="D206" s="55">
        <v>41634</v>
      </c>
      <c r="E206" s="423">
        <v>805</v>
      </c>
      <c r="F206" s="58">
        <v>300000</v>
      </c>
      <c r="G206" s="2"/>
      <c r="H206" s="1"/>
      <c r="I206" s="1"/>
    </row>
    <row r="207" spans="1:9" ht="12.75">
      <c r="A207" s="2">
        <v>198</v>
      </c>
      <c r="B207" s="684" t="s">
        <v>491</v>
      </c>
      <c r="C207" s="324"/>
      <c r="D207" s="55">
        <v>41634</v>
      </c>
      <c r="E207" s="423">
        <v>659</v>
      </c>
      <c r="F207" s="58">
        <v>10000</v>
      </c>
      <c r="G207" s="2"/>
      <c r="H207" s="1"/>
      <c r="I207" s="1"/>
    </row>
    <row r="208" spans="1:9" ht="12.75">
      <c r="A208" s="2">
        <v>199</v>
      </c>
      <c r="B208" s="684" t="s">
        <v>1541</v>
      </c>
      <c r="C208" s="324"/>
      <c r="D208" s="55">
        <v>41634</v>
      </c>
      <c r="E208" s="423">
        <v>118</v>
      </c>
      <c r="F208" s="58">
        <v>50000</v>
      </c>
      <c r="G208" s="2"/>
      <c r="H208" s="1"/>
      <c r="I208" s="1"/>
    </row>
    <row r="209" spans="1:9" ht="12.75">
      <c r="A209" s="2">
        <v>200</v>
      </c>
      <c r="B209" s="684" t="s">
        <v>6</v>
      </c>
      <c r="C209" s="324"/>
      <c r="D209" s="55">
        <v>41634</v>
      </c>
      <c r="E209" s="423">
        <v>845</v>
      </c>
      <c r="F209" s="58">
        <v>300000</v>
      </c>
      <c r="G209" s="2"/>
      <c r="H209" s="1"/>
      <c r="I209" s="1"/>
    </row>
    <row r="210" spans="1:9" ht="12.75">
      <c r="A210" s="2">
        <v>201</v>
      </c>
      <c r="B210" s="684" t="s">
        <v>6</v>
      </c>
      <c r="C210" s="324"/>
      <c r="D210" s="55">
        <v>41634</v>
      </c>
      <c r="E210" s="423">
        <v>846</v>
      </c>
      <c r="F210" s="58">
        <v>300000</v>
      </c>
      <c r="G210" s="2"/>
      <c r="H210" s="1"/>
      <c r="I210" s="1"/>
    </row>
    <row r="211" spans="1:9" ht="12.75">
      <c r="A211" s="2">
        <v>202</v>
      </c>
      <c r="B211" s="684" t="s">
        <v>836</v>
      </c>
      <c r="C211" s="324"/>
      <c r="D211" s="55">
        <v>41634</v>
      </c>
      <c r="E211" s="423">
        <v>1</v>
      </c>
      <c r="F211" s="58">
        <v>10000</v>
      </c>
      <c r="G211" s="2"/>
      <c r="H211" s="1"/>
      <c r="I211" s="1"/>
    </row>
    <row r="212" spans="1:9" ht="12.75">
      <c r="A212" s="2">
        <v>203</v>
      </c>
      <c r="B212" s="684" t="s">
        <v>1764</v>
      </c>
      <c r="C212" s="324"/>
      <c r="D212" s="55">
        <v>41634</v>
      </c>
      <c r="E212" s="423">
        <v>96</v>
      </c>
      <c r="F212" s="58">
        <v>10000</v>
      </c>
      <c r="G212" s="2"/>
      <c r="H212" s="1"/>
      <c r="I212" s="1"/>
    </row>
    <row r="213" spans="1:9" ht="22.5">
      <c r="A213" s="2">
        <v>204</v>
      </c>
      <c r="B213" s="684" t="s">
        <v>837</v>
      </c>
      <c r="C213" s="3" t="s">
        <v>838</v>
      </c>
      <c r="D213" s="55">
        <v>41612</v>
      </c>
      <c r="E213" s="423">
        <v>84</v>
      </c>
      <c r="F213" s="58">
        <v>300000</v>
      </c>
      <c r="G213" s="2"/>
      <c r="H213" s="1"/>
      <c r="I213" s="1"/>
    </row>
    <row r="214" spans="1:9" ht="22.5">
      <c r="A214" s="2">
        <v>205</v>
      </c>
      <c r="B214" s="684" t="s">
        <v>1103</v>
      </c>
      <c r="C214" s="3" t="s">
        <v>839</v>
      </c>
      <c r="D214" s="55">
        <v>41617</v>
      </c>
      <c r="E214" s="423">
        <v>43</v>
      </c>
      <c r="F214" s="58">
        <v>10000</v>
      </c>
      <c r="G214" s="2"/>
      <c r="H214" s="1"/>
      <c r="I214" s="1"/>
    </row>
    <row r="215" spans="1:9" ht="22.5">
      <c r="A215" s="2">
        <v>206</v>
      </c>
      <c r="B215" s="684" t="s">
        <v>840</v>
      </c>
      <c r="C215" s="3" t="s">
        <v>841</v>
      </c>
      <c r="D215" s="55">
        <v>41614</v>
      </c>
      <c r="E215" s="423">
        <v>65</v>
      </c>
      <c r="F215" s="58">
        <v>10000</v>
      </c>
      <c r="G215" s="2"/>
      <c r="H215" s="1"/>
      <c r="I215" s="1"/>
    </row>
    <row r="216" spans="1:9" ht="25.5">
      <c r="A216" s="2">
        <v>207</v>
      </c>
      <c r="B216" s="684" t="s">
        <v>842</v>
      </c>
      <c r="C216" s="3" t="s">
        <v>843</v>
      </c>
      <c r="D216" s="55">
        <v>41619</v>
      </c>
      <c r="E216" s="423">
        <v>860</v>
      </c>
      <c r="F216" s="58">
        <v>10000</v>
      </c>
      <c r="G216" s="2"/>
      <c r="H216" s="1"/>
      <c r="I216" s="1"/>
    </row>
    <row r="217" spans="1:11" ht="39" thickBot="1">
      <c r="A217" s="442">
        <v>208</v>
      </c>
      <c r="B217" s="730" t="s">
        <v>844</v>
      </c>
      <c r="C217" s="490" t="s">
        <v>845</v>
      </c>
      <c r="D217" s="841">
        <v>41612</v>
      </c>
      <c r="E217" s="441">
        <v>623</v>
      </c>
      <c r="F217" s="539">
        <v>10000</v>
      </c>
      <c r="G217" s="442"/>
      <c r="H217" s="443"/>
      <c r="I217" s="1"/>
      <c r="J217" s="1"/>
      <c r="K217" s="1"/>
    </row>
    <row r="218" spans="1:9" ht="12.75">
      <c r="A218" s="917">
        <v>209</v>
      </c>
      <c r="B218" s="918" t="s">
        <v>145</v>
      </c>
      <c r="C218" s="919"/>
      <c r="D218" s="923">
        <v>41635</v>
      </c>
      <c r="E218" s="921">
        <v>612</v>
      </c>
      <c r="F218" s="922">
        <v>100000</v>
      </c>
      <c r="G218" s="917"/>
      <c r="H218" s="1"/>
      <c r="I218" s="1"/>
    </row>
    <row r="219" spans="1:9" ht="12.75">
      <c r="A219" s="2">
        <v>210</v>
      </c>
      <c r="B219" s="684" t="s">
        <v>583</v>
      </c>
      <c r="C219" s="3"/>
      <c r="D219" s="55">
        <v>41635</v>
      </c>
      <c r="E219" s="423">
        <v>923</v>
      </c>
      <c r="F219" s="58">
        <v>10000</v>
      </c>
      <c r="G219" s="2"/>
      <c r="H219" s="1"/>
      <c r="I219" s="1"/>
    </row>
    <row r="220" spans="1:9" ht="12.75">
      <c r="A220" s="2">
        <v>211</v>
      </c>
      <c r="B220" s="684" t="s">
        <v>146</v>
      </c>
      <c r="C220" s="3"/>
      <c r="D220" s="55">
        <v>41635</v>
      </c>
      <c r="E220" s="423">
        <v>148</v>
      </c>
      <c r="F220" s="58">
        <v>500000</v>
      </c>
      <c r="G220" s="2"/>
      <c r="H220" s="1"/>
      <c r="I220" s="1"/>
    </row>
    <row r="221" spans="1:11" ht="33.75">
      <c r="A221" s="972">
        <v>212</v>
      </c>
      <c r="B221" s="978" t="s">
        <v>147</v>
      </c>
      <c r="C221" s="974"/>
      <c r="D221" s="975">
        <v>41635</v>
      </c>
      <c r="E221" s="976">
        <v>264</v>
      </c>
      <c r="F221" s="979">
        <v>500000</v>
      </c>
      <c r="G221" s="972"/>
      <c r="H221" s="1090" t="s">
        <v>1428</v>
      </c>
      <c r="I221" s="1091"/>
      <c r="J221" s="1091"/>
      <c r="K221" s="1092"/>
    </row>
    <row r="222" spans="1:9" ht="12.75">
      <c r="A222" s="2">
        <v>213</v>
      </c>
      <c r="B222" s="684" t="s">
        <v>148</v>
      </c>
      <c r="C222" s="324"/>
      <c r="D222" s="55">
        <v>41635</v>
      </c>
      <c r="E222" s="423">
        <v>810</v>
      </c>
      <c r="F222" s="58">
        <v>10000</v>
      </c>
      <c r="G222" s="2"/>
      <c r="H222" s="1"/>
      <c r="I222" s="1"/>
    </row>
    <row r="223" spans="1:9" ht="12.75">
      <c r="A223" s="2">
        <v>214</v>
      </c>
      <c r="B223" s="684" t="s">
        <v>1197</v>
      </c>
      <c r="C223" s="324"/>
      <c r="D223" s="55">
        <v>41635</v>
      </c>
      <c r="E223" s="423">
        <v>784</v>
      </c>
      <c r="F223" s="58">
        <v>100000</v>
      </c>
      <c r="G223" s="2"/>
      <c r="H223" s="1"/>
      <c r="I223" s="1"/>
    </row>
    <row r="224" spans="1:9" ht="25.5">
      <c r="A224" s="2">
        <v>215</v>
      </c>
      <c r="B224" s="684" t="s">
        <v>149</v>
      </c>
      <c r="C224" s="324"/>
      <c r="D224" s="55">
        <v>41635</v>
      </c>
      <c r="E224" s="423">
        <v>425</v>
      </c>
      <c r="F224" s="58">
        <v>10000</v>
      </c>
      <c r="G224" s="2"/>
      <c r="H224" s="1"/>
      <c r="I224" s="1"/>
    </row>
    <row r="225" spans="1:9" ht="33.75">
      <c r="A225" s="2">
        <v>216</v>
      </c>
      <c r="B225" s="154" t="s">
        <v>150</v>
      </c>
      <c r="C225" s="324"/>
      <c r="D225" s="55">
        <v>41634</v>
      </c>
      <c r="E225" s="423">
        <v>610</v>
      </c>
      <c r="F225" s="58">
        <v>300000</v>
      </c>
      <c r="G225" s="2"/>
      <c r="H225" s="1"/>
      <c r="I225" s="1"/>
    </row>
    <row r="226" spans="1:9" ht="33.75">
      <c r="A226" s="2">
        <v>217</v>
      </c>
      <c r="B226" s="154" t="s">
        <v>150</v>
      </c>
      <c r="C226" s="324"/>
      <c r="D226" s="55">
        <v>41634</v>
      </c>
      <c r="E226" s="423">
        <v>609</v>
      </c>
      <c r="F226" s="58">
        <v>300000</v>
      </c>
      <c r="G226" s="2"/>
      <c r="H226" s="1"/>
      <c r="I226" s="1"/>
    </row>
    <row r="227" spans="1:9" ht="12.75">
      <c r="A227" s="2">
        <v>218</v>
      </c>
      <c r="B227" s="684" t="s">
        <v>151</v>
      </c>
      <c r="C227" s="324"/>
      <c r="D227" s="55">
        <v>41635</v>
      </c>
      <c r="E227" s="423">
        <v>12</v>
      </c>
      <c r="F227" s="58">
        <v>100000</v>
      </c>
      <c r="G227" s="2"/>
      <c r="H227" s="1"/>
      <c r="I227" s="1"/>
    </row>
    <row r="228" spans="1:10" ht="13.5" thickBot="1">
      <c r="A228" s="442">
        <v>219</v>
      </c>
      <c r="B228" s="757" t="s">
        <v>152</v>
      </c>
      <c r="C228" s="543"/>
      <c r="D228" s="841">
        <v>41635</v>
      </c>
      <c r="E228" s="441">
        <v>247</v>
      </c>
      <c r="F228" s="539">
        <v>10000</v>
      </c>
      <c r="G228" s="442"/>
      <c r="H228" s="443"/>
      <c r="I228" s="1"/>
      <c r="J228" s="1"/>
    </row>
    <row r="229" spans="1:9" ht="12.75">
      <c r="A229" s="917">
        <v>220</v>
      </c>
      <c r="B229" s="925" t="s">
        <v>603</v>
      </c>
      <c r="C229" s="924"/>
      <c r="D229" s="923">
        <v>41638</v>
      </c>
      <c r="E229" s="921">
        <v>977</v>
      </c>
      <c r="F229" s="922">
        <v>10000</v>
      </c>
      <c r="G229" s="917"/>
      <c r="H229" s="1"/>
      <c r="I229" s="1"/>
    </row>
    <row r="230" spans="1:9" ht="33.75">
      <c r="A230" s="2">
        <v>221</v>
      </c>
      <c r="B230" s="154" t="s">
        <v>153</v>
      </c>
      <c r="C230" s="324"/>
      <c r="D230" s="55">
        <v>41638</v>
      </c>
      <c r="E230" s="423">
        <v>309</v>
      </c>
      <c r="F230" s="58">
        <v>10000</v>
      </c>
      <c r="G230" s="2"/>
      <c r="H230" s="1"/>
      <c r="I230" s="1"/>
    </row>
    <row r="231" spans="1:9" ht="12.75">
      <c r="A231" s="2">
        <v>222</v>
      </c>
      <c r="B231" s="684" t="s">
        <v>154</v>
      </c>
      <c r="C231" s="324"/>
      <c r="D231" s="55">
        <v>41638</v>
      </c>
      <c r="E231" s="423">
        <v>313</v>
      </c>
      <c r="F231" s="58">
        <v>10000</v>
      </c>
      <c r="G231" s="2"/>
      <c r="H231" s="1"/>
      <c r="I231" s="1"/>
    </row>
    <row r="232" spans="1:10" ht="13.5" thickBot="1">
      <c r="A232" s="442">
        <v>223</v>
      </c>
      <c r="B232" s="730" t="s">
        <v>155</v>
      </c>
      <c r="C232" s="543"/>
      <c r="D232" s="841">
        <v>41638</v>
      </c>
      <c r="E232" s="441">
        <v>12</v>
      </c>
      <c r="F232" s="539">
        <v>10000</v>
      </c>
      <c r="G232" s="442"/>
      <c r="H232" s="443"/>
      <c r="I232" s="1"/>
      <c r="J232" s="1"/>
    </row>
    <row r="233" spans="1:9" ht="12.75">
      <c r="A233" s="917">
        <v>224</v>
      </c>
      <c r="B233" s="918"/>
      <c r="C233" s="924"/>
      <c r="D233" s="920"/>
      <c r="E233" s="921"/>
      <c r="F233" s="922">
        <f>SUM(F10:F232)</f>
        <v>33353000</v>
      </c>
      <c r="G233" s="917"/>
      <c r="H233" s="1"/>
      <c r="I233" s="1"/>
    </row>
    <row r="234" spans="1:9" ht="12.75">
      <c r="A234" s="2">
        <v>225</v>
      </c>
      <c r="B234" s="684"/>
      <c r="C234" s="324"/>
      <c r="D234" s="37"/>
      <c r="E234" s="423"/>
      <c r="F234" s="58"/>
      <c r="G234" s="2"/>
      <c r="H234" s="1"/>
      <c r="I234" s="1"/>
    </row>
    <row r="235" spans="1:9" ht="12.75">
      <c r="A235" s="2">
        <v>226</v>
      </c>
      <c r="B235" s="684"/>
      <c r="C235" s="324"/>
      <c r="D235" s="37"/>
      <c r="E235" s="423"/>
      <c r="F235" s="58"/>
      <c r="G235" s="2"/>
      <c r="H235" s="1"/>
      <c r="I235" s="1"/>
    </row>
    <row r="236" spans="1:9" ht="12.75">
      <c r="A236" s="2">
        <v>227</v>
      </c>
      <c r="B236" s="684"/>
      <c r="C236" s="324"/>
      <c r="D236" s="37"/>
      <c r="E236" s="423"/>
      <c r="F236" s="58"/>
      <c r="G236" s="2"/>
      <c r="H236" s="1"/>
      <c r="I236" s="1"/>
    </row>
    <row r="237" spans="1:9" ht="12.75">
      <c r="A237" s="2">
        <v>228</v>
      </c>
      <c r="B237" s="684"/>
      <c r="C237" s="324"/>
      <c r="D237" s="37"/>
      <c r="E237" s="423"/>
      <c r="F237" s="58"/>
      <c r="G237" s="2"/>
      <c r="H237" s="1"/>
      <c r="I237" s="1"/>
    </row>
    <row r="238" spans="1:9" ht="12.75">
      <c r="A238" s="2">
        <v>229</v>
      </c>
      <c r="B238" s="684"/>
      <c r="C238" s="324"/>
      <c r="D238" s="37"/>
      <c r="E238" s="423"/>
      <c r="F238" s="58"/>
      <c r="G238" s="2"/>
      <c r="H238" s="1"/>
      <c r="I238" s="1"/>
    </row>
    <row r="239" spans="1:9" ht="12.75">
      <c r="A239" s="2">
        <v>230</v>
      </c>
      <c r="B239" s="684"/>
      <c r="C239" s="324"/>
      <c r="D239" s="37"/>
      <c r="E239" s="423"/>
      <c r="F239" s="58"/>
      <c r="G239" s="2"/>
      <c r="H239" s="1"/>
      <c r="I239" s="1"/>
    </row>
    <row r="240" spans="1:9" ht="12.75">
      <c r="A240" s="2">
        <v>231</v>
      </c>
      <c r="B240" s="684"/>
      <c r="C240" s="324"/>
      <c r="D240" s="37"/>
      <c r="E240" s="423"/>
      <c r="F240" s="58"/>
      <c r="G240" s="2"/>
      <c r="H240" s="1"/>
      <c r="I240" s="1"/>
    </row>
    <row r="241" spans="1:9" ht="12.75">
      <c r="A241" s="2">
        <v>232</v>
      </c>
      <c r="B241" s="684"/>
      <c r="C241" s="324"/>
      <c r="D241" s="37"/>
      <c r="E241" s="423"/>
      <c r="F241" s="58"/>
      <c r="G241" s="2"/>
      <c r="H241" s="1"/>
      <c r="I241" s="1"/>
    </row>
    <row r="242" spans="1:9" ht="12.75">
      <c r="A242" s="2">
        <v>233</v>
      </c>
      <c r="B242" s="684"/>
      <c r="C242" s="324"/>
      <c r="D242" s="37"/>
      <c r="E242" s="423"/>
      <c r="F242" s="58"/>
      <c r="G242" s="2"/>
      <c r="H242" s="1"/>
      <c r="I242" s="1"/>
    </row>
    <row r="243" spans="1:9" ht="12.75">
      <c r="A243" s="2">
        <v>234</v>
      </c>
      <c r="B243" s="684"/>
      <c r="C243" s="324"/>
      <c r="D243" s="37"/>
      <c r="E243" s="423"/>
      <c r="F243" s="58"/>
      <c r="G243" s="2"/>
      <c r="H243" s="1"/>
      <c r="I243" s="1"/>
    </row>
    <row r="244" spans="1:9" ht="12.75">
      <c r="A244" s="2">
        <v>235</v>
      </c>
      <c r="B244" s="684"/>
      <c r="C244" s="324"/>
      <c r="D244" s="37"/>
      <c r="E244" s="423"/>
      <c r="F244" s="58"/>
      <c r="G244" s="2"/>
      <c r="H244" s="1"/>
      <c r="I244" s="1"/>
    </row>
    <row r="245" spans="1:9" ht="12.75">
      <c r="A245" s="2">
        <v>236</v>
      </c>
      <c r="B245" s="684"/>
      <c r="C245" s="324"/>
      <c r="D245" s="37"/>
      <c r="E245" s="423"/>
      <c r="F245" s="58"/>
      <c r="G245" s="2"/>
      <c r="H245" s="1"/>
      <c r="I245" s="1"/>
    </row>
    <row r="246" spans="1:9" ht="12.75">
      <c r="A246" s="2">
        <v>237</v>
      </c>
      <c r="B246" s="684"/>
      <c r="C246" s="324"/>
      <c r="D246" s="37"/>
      <c r="E246" s="423"/>
      <c r="F246" s="58"/>
      <c r="G246" s="2"/>
      <c r="H246" s="1"/>
      <c r="I246" s="1"/>
    </row>
    <row r="247" spans="1:9" ht="12.75">
      <c r="A247" s="2">
        <v>238</v>
      </c>
      <c r="B247" s="684"/>
      <c r="C247" s="324"/>
      <c r="D247" s="37"/>
      <c r="E247" s="423"/>
      <c r="F247" s="58"/>
      <c r="G247" s="2"/>
      <c r="H247" s="1"/>
      <c r="I247" s="1"/>
    </row>
    <row r="248" spans="1:9" ht="12.75">
      <c r="A248" s="2">
        <v>239</v>
      </c>
      <c r="B248" s="684"/>
      <c r="C248" s="324"/>
      <c r="D248" s="37"/>
      <c r="E248" s="423"/>
      <c r="F248" s="58"/>
      <c r="G248" s="2"/>
      <c r="H248" s="1"/>
      <c r="I248" s="1"/>
    </row>
    <row r="249" spans="1:9" ht="12.75">
      <c r="A249" s="2">
        <v>240</v>
      </c>
      <c r="B249" s="684"/>
      <c r="C249" s="324"/>
      <c r="D249" s="37"/>
      <c r="E249" s="423"/>
      <c r="F249" s="58"/>
      <c r="G249" s="2"/>
      <c r="H249" s="1"/>
      <c r="I249" s="1"/>
    </row>
    <row r="250" spans="1:9" ht="12.75">
      <c r="A250" s="2">
        <v>241</v>
      </c>
      <c r="B250" s="684"/>
      <c r="C250" s="324"/>
      <c r="D250" s="37"/>
      <c r="E250" s="423"/>
      <c r="F250" s="58"/>
      <c r="G250" s="2"/>
      <c r="H250" s="1"/>
      <c r="I250" s="1"/>
    </row>
    <row r="251" spans="1:9" ht="12.75">
      <c r="A251" s="2">
        <v>242</v>
      </c>
      <c r="B251" s="684"/>
      <c r="C251" s="324"/>
      <c r="D251" s="37"/>
      <c r="E251" s="423"/>
      <c r="F251" s="58"/>
      <c r="G251" s="2"/>
      <c r="H251" s="1"/>
      <c r="I251" s="1"/>
    </row>
    <row r="252" spans="1:9" ht="12.75">
      <c r="A252" s="2">
        <v>243</v>
      </c>
      <c r="B252" s="684"/>
      <c r="C252" s="324"/>
      <c r="D252" s="37"/>
      <c r="E252" s="423"/>
      <c r="F252" s="58"/>
      <c r="G252" s="2"/>
      <c r="H252" s="1"/>
      <c r="I252" s="1"/>
    </row>
    <row r="253" spans="1:9" ht="12.75">
      <c r="A253" s="2">
        <v>244</v>
      </c>
      <c r="B253" s="684"/>
      <c r="C253" s="324"/>
      <c r="D253" s="37"/>
      <c r="E253" s="423"/>
      <c r="F253" s="58"/>
      <c r="G253" s="2"/>
      <c r="H253" s="1"/>
      <c r="I253" s="1"/>
    </row>
    <row r="254" spans="1:9" ht="12.75">
      <c r="A254" s="2">
        <v>245</v>
      </c>
      <c r="B254" s="684"/>
      <c r="C254" s="324"/>
      <c r="D254" s="37"/>
      <c r="E254" s="423"/>
      <c r="F254" s="58"/>
      <c r="G254" s="2"/>
      <c r="H254" s="1"/>
      <c r="I254" s="1"/>
    </row>
    <row r="255" spans="1:9" ht="12.75">
      <c r="A255" s="2">
        <v>246</v>
      </c>
      <c r="B255" s="684"/>
      <c r="C255" s="324"/>
      <c r="D255" s="37"/>
      <c r="E255" s="423"/>
      <c r="F255" s="58"/>
      <c r="G255" s="2"/>
      <c r="H255" s="1"/>
      <c r="I255" s="1"/>
    </row>
    <row r="256" spans="1:9" ht="12.75">
      <c r="A256" s="2">
        <v>247</v>
      </c>
      <c r="B256" s="684"/>
      <c r="C256" s="324"/>
      <c r="D256" s="37"/>
      <c r="E256" s="423"/>
      <c r="F256" s="58"/>
      <c r="G256" s="2"/>
      <c r="H256" s="1"/>
      <c r="I256" s="1"/>
    </row>
    <row r="257" spans="1:9" ht="12.75">
      <c r="A257" s="2">
        <v>248</v>
      </c>
      <c r="B257" s="684"/>
      <c r="C257" s="324"/>
      <c r="D257" s="37"/>
      <c r="E257" s="423"/>
      <c r="F257" s="58"/>
      <c r="G257" s="2"/>
      <c r="H257" s="1"/>
      <c r="I257" s="1"/>
    </row>
    <row r="258" spans="1:9" ht="12.75">
      <c r="A258" s="2">
        <v>249</v>
      </c>
      <c r="B258" s="684"/>
      <c r="C258" s="324"/>
      <c r="D258" s="37"/>
      <c r="E258" s="423"/>
      <c r="F258" s="58"/>
      <c r="G258" s="2"/>
      <c r="H258" s="1"/>
      <c r="I258" s="1"/>
    </row>
    <row r="259" spans="1:9" ht="12.75">
      <c r="A259" s="2">
        <v>250</v>
      </c>
      <c r="B259" s="684"/>
      <c r="C259" s="324"/>
      <c r="D259" s="37"/>
      <c r="E259" s="423"/>
      <c r="F259" s="58"/>
      <c r="G259" s="2"/>
      <c r="H259" s="1"/>
      <c r="I259" s="1"/>
    </row>
    <row r="260" spans="1:9" ht="12.75">
      <c r="A260" s="2">
        <v>251</v>
      </c>
      <c r="B260" s="684"/>
      <c r="C260" s="324"/>
      <c r="D260" s="37"/>
      <c r="E260" s="423"/>
      <c r="F260" s="58"/>
      <c r="G260" s="2"/>
      <c r="H260" s="1"/>
      <c r="I260" s="1"/>
    </row>
    <row r="261" spans="1:9" ht="12.75">
      <c r="A261" s="2">
        <v>252</v>
      </c>
      <c r="B261" s="684"/>
      <c r="C261" s="324"/>
      <c r="D261" s="37"/>
      <c r="E261" s="423"/>
      <c r="F261" s="58"/>
      <c r="G261" s="2"/>
      <c r="H261" s="1"/>
      <c r="I261" s="1"/>
    </row>
    <row r="262" spans="1:9" ht="12.75">
      <c r="A262" s="2">
        <v>253</v>
      </c>
      <c r="B262" s="684"/>
      <c r="C262" s="324"/>
      <c r="D262" s="37"/>
      <c r="E262" s="423"/>
      <c r="F262" s="58"/>
      <c r="G262" s="2"/>
      <c r="H262" s="1"/>
      <c r="I262" s="1"/>
    </row>
    <row r="263" spans="1:9" ht="12.75">
      <c r="A263" s="2">
        <v>254</v>
      </c>
      <c r="B263" s="684"/>
      <c r="C263" s="324"/>
      <c r="D263" s="37"/>
      <c r="E263" s="423"/>
      <c r="F263" s="58"/>
      <c r="G263" s="2"/>
      <c r="H263" s="1"/>
      <c r="I263" s="1"/>
    </row>
    <row r="264" spans="1:9" ht="12.75">
      <c r="A264" s="2">
        <v>255</v>
      </c>
      <c r="B264" s="684"/>
      <c r="C264" s="324"/>
      <c r="D264" s="37"/>
      <c r="E264" s="423"/>
      <c r="F264" s="58"/>
      <c r="G264" s="2"/>
      <c r="H264" s="1"/>
      <c r="I264" s="1"/>
    </row>
    <row r="265" spans="1:9" ht="12.75">
      <c r="A265" s="2">
        <v>256</v>
      </c>
      <c r="B265" s="684"/>
      <c r="C265" s="324"/>
      <c r="D265" s="37"/>
      <c r="E265" s="423"/>
      <c r="F265" s="58"/>
      <c r="G265" s="2"/>
      <c r="H265" s="1"/>
      <c r="I265" s="1"/>
    </row>
    <row r="266" spans="1:9" ht="12.75">
      <c r="A266" s="2">
        <v>257</v>
      </c>
      <c r="B266" s="684"/>
      <c r="C266" s="324"/>
      <c r="D266" s="37"/>
      <c r="E266" s="423"/>
      <c r="F266" s="58"/>
      <c r="G266" s="2"/>
      <c r="H266" s="1"/>
      <c r="I266" s="1"/>
    </row>
    <row r="267" spans="1:9" ht="12.75">
      <c r="A267" s="2">
        <v>258</v>
      </c>
      <c r="B267" s="684"/>
      <c r="C267" s="324"/>
      <c r="D267" s="37"/>
      <c r="E267" s="423"/>
      <c r="F267" s="58"/>
      <c r="G267" s="2"/>
      <c r="H267" s="1"/>
      <c r="I267" s="1"/>
    </row>
    <row r="268" spans="1:9" ht="12.75">
      <c r="A268" s="2">
        <v>259</v>
      </c>
      <c r="B268" s="684"/>
      <c r="C268" s="324"/>
      <c r="D268" s="37"/>
      <c r="E268" s="423"/>
      <c r="F268" s="58"/>
      <c r="G268" s="2"/>
      <c r="H268" s="1"/>
      <c r="I268" s="1"/>
    </row>
    <row r="269" spans="1:9" ht="12.75">
      <c r="A269" s="2">
        <v>260</v>
      </c>
      <c r="B269" s="684"/>
      <c r="C269" s="324"/>
      <c r="D269" s="37"/>
      <c r="E269" s="423"/>
      <c r="F269" s="58"/>
      <c r="G269" s="2"/>
      <c r="H269" s="1"/>
      <c r="I269" s="1"/>
    </row>
    <row r="270" spans="1:9" ht="12.75">
      <c r="A270" s="2">
        <v>261</v>
      </c>
      <c r="B270" s="684"/>
      <c r="C270" s="324"/>
      <c r="D270" s="37"/>
      <c r="E270" s="423"/>
      <c r="F270" s="58"/>
      <c r="G270" s="2"/>
      <c r="H270" s="1"/>
      <c r="I270" s="1"/>
    </row>
    <row r="271" spans="1:9" ht="12.75">
      <c r="A271" s="2">
        <v>262</v>
      </c>
      <c r="B271" s="684"/>
      <c r="C271" s="324"/>
      <c r="D271" s="37"/>
      <c r="E271" s="423"/>
      <c r="F271" s="58"/>
      <c r="G271" s="2"/>
      <c r="H271" s="1"/>
      <c r="I271" s="1"/>
    </row>
    <row r="272" spans="1:9" ht="12.75">
      <c r="A272" s="2">
        <v>263</v>
      </c>
      <c r="B272" s="684"/>
      <c r="C272" s="324"/>
      <c r="D272" s="37"/>
      <c r="E272" s="423"/>
      <c r="F272" s="58"/>
      <c r="G272" s="2"/>
      <c r="H272" s="1"/>
      <c r="I272" s="1"/>
    </row>
    <row r="273" spans="1:9" ht="12.75">
      <c r="A273" s="2">
        <v>264</v>
      </c>
      <c r="B273" s="684"/>
      <c r="C273" s="324"/>
      <c r="D273" s="37"/>
      <c r="E273" s="423"/>
      <c r="F273" s="58"/>
      <c r="G273" s="2"/>
      <c r="H273" s="1"/>
      <c r="I273" s="1"/>
    </row>
    <row r="274" spans="1:9" ht="12.75">
      <c r="A274" s="2">
        <v>265</v>
      </c>
      <c r="B274" s="684"/>
      <c r="C274" s="324"/>
      <c r="D274" s="37"/>
      <c r="E274" s="423"/>
      <c r="F274" s="58"/>
      <c r="G274" s="2"/>
      <c r="H274" s="1"/>
      <c r="I274" s="1"/>
    </row>
    <row r="275" spans="1:9" ht="12.75">
      <c r="A275" s="2">
        <v>266</v>
      </c>
      <c r="B275" s="684"/>
      <c r="C275" s="324"/>
      <c r="D275" s="37"/>
      <c r="E275" s="423"/>
      <c r="F275" s="58"/>
      <c r="G275" s="2"/>
      <c r="H275" s="1"/>
      <c r="I275" s="1"/>
    </row>
    <row r="276" spans="1:9" ht="12.75">
      <c r="A276" s="2">
        <v>267</v>
      </c>
      <c r="B276" s="684"/>
      <c r="C276" s="324"/>
      <c r="D276" s="37"/>
      <c r="E276" s="423"/>
      <c r="F276" s="58"/>
      <c r="G276" s="2"/>
      <c r="H276" s="1"/>
      <c r="I276" s="1"/>
    </row>
    <row r="277" spans="1:9" ht="12.75">
      <c r="A277" s="2">
        <v>268</v>
      </c>
      <c r="B277" s="684"/>
      <c r="C277" s="324"/>
      <c r="D277" s="37"/>
      <c r="E277" s="423"/>
      <c r="F277" s="58"/>
      <c r="G277" s="2"/>
      <c r="H277" s="1"/>
      <c r="I277" s="1"/>
    </row>
    <row r="278" spans="1:9" ht="12.75">
      <c r="A278" s="2">
        <v>269</v>
      </c>
      <c r="B278" s="684"/>
      <c r="C278" s="324"/>
      <c r="D278" s="37"/>
      <c r="E278" s="423"/>
      <c r="F278" s="58"/>
      <c r="G278" s="2"/>
      <c r="H278" s="1"/>
      <c r="I278" s="1"/>
    </row>
    <row r="279" spans="1:9" ht="12.75">
      <c r="A279" s="2">
        <v>270</v>
      </c>
      <c r="B279" s="684"/>
      <c r="C279" s="324"/>
      <c r="D279" s="37"/>
      <c r="E279" s="423"/>
      <c r="F279" s="58"/>
      <c r="G279" s="2"/>
      <c r="H279" s="1"/>
      <c r="I279" s="1"/>
    </row>
    <row r="280" spans="1:9" ht="12.75">
      <c r="A280" s="2">
        <v>271</v>
      </c>
      <c r="B280" s="684"/>
      <c r="C280" s="324"/>
      <c r="D280" s="37"/>
      <c r="E280" s="423"/>
      <c r="F280" s="58"/>
      <c r="G280" s="2"/>
      <c r="H280" s="1"/>
      <c r="I280" s="1"/>
    </row>
    <row r="281" spans="1:9" ht="12.75">
      <c r="A281" s="2">
        <v>272</v>
      </c>
      <c r="B281" s="684"/>
      <c r="C281" s="324"/>
      <c r="D281" s="37"/>
      <c r="E281" s="423"/>
      <c r="F281" s="58"/>
      <c r="G281" s="2"/>
      <c r="H281" s="1"/>
      <c r="I281" s="1"/>
    </row>
    <row r="282" spans="1:9" ht="12.75">
      <c r="A282" s="2">
        <v>273</v>
      </c>
      <c r="B282" s="684"/>
      <c r="C282" s="324"/>
      <c r="D282" s="37"/>
      <c r="E282" s="423"/>
      <c r="F282" s="58"/>
      <c r="G282" s="2"/>
      <c r="H282" s="1"/>
      <c r="I282" s="1"/>
    </row>
    <row r="283" spans="1:9" ht="12.75">
      <c r="A283" s="2">
        <v>274</v>
      </c>
      <c r="B283" s="684"/>
      <c r="C283" s="324"/>
      <c r="D283" s="37"/>
      <c r="E283" s="423"/>
      <c r="F283" s="58"/>
      <c r="G283" s="2"/>
      <c r="H283" s="1"/>
      <c r="I283" s="1"/>
    </row>
    <row r="284" spans="1:9" ht="12.75">
      <c r="A284" s="2">
        <v>275</v>
      </c>
      <c r="B284" s="684"/>
      <c r="C284" s="324"/>
      <c r="D284" s="37"/>
      <c r="E284" s="423"/>
      <c r="F284" s="58"/>
      <c r="G284" s="2"/>
      <c r="H284" s="1"/>
      <c r="I284" s="1"/>
    </row>
    <row r="285" spans="1:9" ht="12.75">
      <c r="A285" s="2">
        <v>276</v>
      </c>
      <c r="B285" s="684"/>
      <c r="C285" s="324"/>
      <c r="D285" s="37"/>
      <c r="E285" s="423"/>
      <c r="F285" s="58"/>
      <c r="G285" s="2"/>
      <c r="H285" s="1"/>
      <c r="I285" s="1"/>
    </row>
    <row r="286" spans="1:9" ht="12.75">
      <c r="A286" s="2">
        <v>277</v>
      </c>
      <c r="B286" s="684"/>
      <c r="C286" s="324"/>
      <c r="D286" s="37"/>
      <c r="E286" s="423"/>
      <c r="F286" s="58"/>
      <c r="G286" s="2"/>
      <c r="H286" s="1"/>
      <c r="I286" s="1"/>
    </row>
    <row r="287" spans="1:9" ht="12.75">
      <c r="A287" s="2">
        <v>278</v>
      </c>
      <c r="B287" s="684"/>
      <c r="C287" s="324"/>
      <c r="D287" s="37"/>
      <c r="E287" s="423"/>
      <c r="F287" s="58"/>
      <c r="G287" s="2"/>
      <c r="H287" s="1"/>
      <c r="I287" s="1"/>
    </row>
    <row r="288" spans="1:9" ht="12.75">
      <c r="A288" s="2">
        <v>279</v>
      </c>
      <c r="B288" s="684"/>
      <c r="C288" s="324"/>
      <c r="D288" s="37"/>
      <c r="E288" s="423"/>
      <c r="F288" s="58"/>
      <c r="G288" s="2"/>
      <c r="H288" s="1"/>
      <c r="I288" s="1"/>
    </row>
    <row r="289" spans="1:9" ht="12.75">
      <c r="A289" s="2">
        <v>280</v>
      </c>
      <c r="B289" s="684"/>
      <c r="C289" s="324"/>
      <c r="D289" s="37"/>
      <c r="E289" s="423"/>
      <c r="F289" s="58"/>
      <c r="G289" s="2"/>
      <c r="H289" s="1"/>
      <c r="I289" s="1"/>
    </row>
    <row r="290" spans="1:9" ht="12.75">
      <c r="A290" s="2">
        <v>281</v>
      </c>
      <c r="B290" s="684"/>
      <c r="C290" s="324"/>
      <c r="D290" s="37"/>
      <c r="E290" s="423"/>
      <c r="F290" s="58"/>
      <c r="G290" s="2"/>
      <c r="H290" s="1"/>
      <c r="I290" s="1"/>
    </row>
    <row r="291" spans="1:9" ht="12.75">
      <c r="A291" s="2">
        <v>282</v>
      </c>
      <c r="B291" s="684"/>
      <c r="C291" s="324"/>
      <c r="D291" s="37"/>
      <c r="E291" s="423"/>
      <c r="F291" s="58"/>
      <c r="G291" s="2"/>
      <c r="H291" s="1"/>
      <c r="I291" s="1"/>
    </row>
    <row r="292" spans="1:9" ht="12.75">
      <c r="A292" s="2">
        <v>283</v>
      </c>
      <c r="B292" s="684"/>
      <c r="C292" s="324"/>
      <c r="D292" s="37"/>
      <c r="E292" s="423"/>
      <c r="F292" s="58"/>
      <c r="G292" s="2"/>
      <c r="H292" s="1"/>
      <c r="I292" s="1"/>
    </row>
    <row r="293" spans="1:9" ht="12.75">
      <c r="A293" s="2">
        <v>284</v>
      </c>
      <c r="B293" s="684"/>
      <c r="C293" s="324"/>
      <c r="D293" s="37"/>
      <c r="E293" s="423"/>
      <c r="F293" s="58"/>
      <c r="G293" s="2"/>
      <c r="H293" s="1"/>
      <c r="I293" s="1"/>
    </row>
    <row r="294" spans="1:9" ht="12.75">
      <c r="A294" s="2">
        <v>285</v>
      </c>
      <c r="B294" s="684"/>
      <c r="C294" s="324"/>
      <c r="D294" s="37"/>
      <c r="E294" s="423"/>
      <c r="F294" s="58"/>
      <c r="G294" s="2"/>
      <c r="H294" s="1"/>
      <c r="I294" s="1"/>
    </row>
    <row r="295" spans="1:9" ht="12.75">
      <c r="A295" s="2">
        <v>286</v>
      </c>
      <c r="B295" s="684"/>
      <c r="C295" s="324"/>
      <c r="D295" s="37"/>
      <c r="E295" s="423"/>
      <c r="F295" s="58"/>
      <c r="G295" s="2"/>
      <c r="H295" s="1"/>
      <c r="I295" s="1"/>
    </row>
    <row r="296" spans="1:9" ht="12.75">
      <c r="A296" s="2">
        <v>287</v>
      </c>
      <c r="B296" s="684"/>
      <c r="C296" s="324"/>
      <c r="D296" s="37"/>
      <c r="E296" s="423"/>
      <c r="F296" s="58"/>
      <c r="G296" s="2"/>
      <c r="H296" s="1"/>
      <c r="I296" s="1"/>
    </row>
    <row r="297" spans="1:9" ht="12.75">
      <c r="A297" s="2">
        <v>288</v>
      </c>
      <c r="B297" s="684"/>
      <c r="C297" s="324"/>
      <c r="D297" s="37"/>
      <c r="E297" s="423"/>
      <c r="F297" s="58"/>
      <c r="G297" s="2"/>
      <c r="H297" s="1"/>
      <c r="I297" s="1"/>
    </row>
    <row r="298" spans="1:9" ht="12.75">
      <c r="A298" s="2">
        <v>289</v>
      </c>
      <c r="B298" s="684"/>
      <c r="C298" s="324"/>
      <c r="D298" s="37"/>
      <c r="E298" s="423"/>
      <c r="F298" s="58"/>
      <c r="G298" s="2"/>
      <c r="H298" s="1"/>
      <c r="I298" s="1"/>
    </row>
    <row r="299" spans="1:9" ht="12.75">
      <c r="A299" s="2">
        <v>290</v>
      </c>
      <c r="B299" s="684"/>
      <c r="C299" s="324"/>
      <c r="D299" s="37"/>
      <c r="E299" s="423"/>
      <c r="F299" s="58"/>
      <c r="G299" s="2"/>
      <c r="H299" s="1"/>
      <c r="I299" s="1"/>
    </row>
    <row r="300" spans="1:9" ht="12.75">
      <c r="A300" s="2">
        <v>291</v>
      </c>
      <c r="B300" s="684"/>
      <c r="C300" s="324"/>
      <c r="D300" s="37"/>
      <c r="E300" s="423"/>
      <c r="F300" s="58"/>
      <c r="G300" s="2"/>
      <c r="H300" s="1"/>
      <c r="I300" s="1"/>
    </row>
    <row r="301" spans="1:9" ht="12.75">
      <c r="A301" s="2">
        <v>292</v>
      </c>
      <c r="B301" s="684"/>
      <c r="C301" s="324"/>
      <c r="D301" s="37"/>
      <c r="E301" s="423"/>
      <c r="F301" s="58"/>
      <c r="G301" s="2"/>
      <c r="H301" s="1"/>
      <c r="I301" s="1"/>
    </row>
    <row r="302" spans="1:9" ht="12.75">
      <c r="A302" s="2">
        <v>293</v>
      </c>
      <c r="B302" s="684"/>
      <c r="C302" s="324"/>
      <c r="D302" s="37"/>
      <c r="E302" s="423"/>
      <c r="F302" s="58"/>
      <c r="G302" s="2"/>
      <c r="H302" s="1"/>
      <c r="I302" s="1"/>
    </row>
    <row r="303" spans="1:9" ht="12.75">
      <c r="A303" s="2">
        <v>294</v>
      </c>
      <c r="B303" s="684"/>
      <c r="C303" s="324"/>
      <c r="D303" s="37"/>
      <c r="E303" s="423"/>
      <c r="F303" s="58"/>
      <c r="G303" s="2"/>
      <c r="H303" s="1"/>
      <c r="I303" s="1"/>
    </row>
    <row r="304" spans="1:9" ht="12.75">
      <c r="A304" s="2">
        <v>295</v>
      </c>
      <c r="B304" s="684"/>
      <c r="C304" s="324"/>
      <c r="D304" s="37"/>
      <c r="E304" s="423"/>
      <c r="F304" s="58"/>
      <c r="G304" s="2"/>
      <c r="H304" s="1"/>
      <c r="I304" s="1"/>
    </row>
    <row r="305" spans="1:9" ht="12.75">
      <c r="A305" s="2">
        <v>296</v>
      </c>
      <c r="B305" s="684"/>
      <c r="C305" s="324"/>
      <c r="D305" s="37"/>
      <c r="E305" s="423"/>
      <c r="F305" s="58"/>
      <c r="G305" s="2"/>
      <c r="H305" s="1"/>
      <c r="I305" s="1"/>
    </row>
    <row r="306" spans="1:9" ht="12.75">
      <c r="A306" s="2">
        <v>297</v>
      </c>
      <c r="B306" s="684"/>
      <c r="C306" s="324"/>
      <c r="D306" s="37"/>
      <c r="E306" s="423"/>
      <c r="F306" s="58"/>
      <c r="G306" s="2"/>
      <c r="H306" s="1"/>
      <c r="I306" s="1"/>
    </row>
    <row r="307" spans="1:9" ht="12.75">
      <c r="A307" s="2">
        <v>298</v>
      </c>
      <c r="B307" s="684"/>
      <c r="C307" s="324"/>
      <c r="D307" s="37"/>
      <c r="E307" s="423"/>
      <c r="F307" s="58"/>
      <c r="G307" s="2"/>
      <c r="H307" s="1"/>
      <c r="I307" s="1"/>
    </row>
    <row r="308" spans="1:9" ht="12.75">
      <c r="A308" s="2">
        <v>299</v>
      </c>
      <c r="B308" s="684"/>
      <c r="C308" s="324"/>
      <c r="D308" s="37"/>
      <c r="E308" s="423"/>
      <c r="F308" s="58"/>
      <c r="G308" s="2"/>
      <c r="H308" s="1"/>
      <c r="I308" s="1"/>
    </row>
    <row r="309" spans="1:9" ht="12.75">
      <c r="A309" s="2">
        <v>300</v>
      </c>
      <c r="B309" s="684"/>
      <c r="C309" s="324"/>
      <c r="D309" s="37"/>
      <c r="E309" s="423"/>
      <c r="F309" s="58"/>
      <c r="G309" s="2"/>
      <c r="H309" s="1"/>
      <c r="I309" s="1"/>
    </row>
    <row r="310" spans="1:9" ht="12.75">
      <c r="A310" s="2">
        <v>301</v>
      </c>
      <c r="B310" s="684"/>
      <c r="C310" s="324"/>
      <c r="D310" s="37"/>
      <c r="E310" s="423"/>
      <c r="F310" s="58"/>
      <c r="G310" s="2"/>
      <c r="H310" s="1"/>
      <c r="I310" s="1"/>
    </row>
    <row r="311" spans="1:9" ht="12.75">
      <c r="A311" s="2">
        <v>302</v>
      </c>
      <c r="B311" s="684"/>
      <c r="C311" s="324"/>
      <c r="D311" s="37"/>
      <c r="E311" s="423"/>
      <c r="F311" s="58"/>
      <c r="G311" s="2"/>
      <c r="H311" s="1"/>
      <c r="I311" s="1"/>
    </row>
    <row r="312" spans="1:9" ht="12.75">
      <c r="A312" s="2">
        <v>303</v>
      </c>
      <c r="B312" s="684"/>
      <c r="C312" s="324"/>
      <c r="D312" s="37"/>
      <c r="E312" s="423"/>
      <c r="F312" s="58"/>
      <c r="G312" s="2"/>
      <c r="H312" s="1"/>
      <c r="I312" s="1"/>
    </row>
    <row r="313" spans="1:9" ht="12.75">
      <c r="A313" s="2">
        <v>304</v>
      </c>
      <c r="B313" s="684"/>
      <c r="C313" s="324"/>
      <c r="D313" s="37"/>
      <c r="E313" s="423"/>
      <c r="F313" s="58"/>
      <c r="G313" s="2"/>
      <c r="H313" s="1"/>
      <c r="I313" s="1"/>
    </row>
    <row r="314" spans="1:9" ht="12.75">
      <c r="A314" s="2">
        <v>305</v>
      </c>
      <c r="B314" s="684"/>
      <c r="C314" s="324"/>
      <c r="D314" s="37"/>
      <c r="E314" s="423"/>
      <c r="F314" s="58"/>
      <c r="G314" s="2"/>
      <c r="H314" s="1"/>
      <c r="I314" s="1"/>
    </row>
    <row r="315" spans="1:9" ht="12.75">
      <c r="A315" s="2">
        <v>306</v>
      </c>
      <c r="B315" s="684"/>
      <c r="C315" s="324"/>
      <c r="D315" s="37"/>
      <c r="E315" s="423"/>
      <c r="F315" s="58"/>
      <c r="G315" s="2"/>
      <c r="H315" s="1"/>
      <c r="I315" s="1"/>
    </row>
    <row r="316" spans="1:9" ht="12.75">
      <c r="A316" s="2">
        <v>307</v>
      </c>
      <c r="B316" s="684"/>
      <c r="C316" s="324"/>
      <c r="D316" s="37"/>
      <c r="E316" s="423"/>
      <c r="F316" s="58"/>
      <c r="G316" s="2"/>
      <c r="H316" s="1"/>
      <c r="I316" s="1"/>
    </row>
    <row r="317" spans="1:9" ht="12.75">
      <c r="A317" s="2">
        <v>308</v>
      </c>
      <c r="B317" s="684"/>
      <c r="C317" s="324"/>
      <c r="D317" s="37"/>
      <c r="E317" s="423"/>
      <c r="F317" s="58"/>
      <c r="G317" s="2"/>
      <c r="H317" s="1"/>
      <c r="I317" s="1"/>
    </row>
    <row r="318" spans="1:9" ht="12.75">
      <c r="A318" s="2">
        <v>309</v>
      </c>
      <c r="B318" s="684"/>
      <c r="C318" s="324"/>
      <c r="D318" s="37"/>
      <c r="E318" s="423"/>
      <c r="F318" s="58"/>
      <c r="G318" s="2"/>
      <c r="H318" s="1"/>
      <c r="I318" s="1"/>
    </row>
    <row r="319" spans="1:9" ht="12.75">
      <c r="A319" s="2">
        <v>310</v>
      </c>
      <c r="B319" s="684"/>
      <c r="C319" s="324"/>
      <c r="D319" s="37"/>
      <c r="E319" s="423"/>
      <c r="F319" s="58"/>
      <c r="G319" s="2"/>
      <c r="H319" s="1"/>
      <c r="I319" s="1"/>
    </row>
    <row r="320" spans="1:9" ht="12.75">
      <c r="A320" s="2">
        <v>311</v>
      </c>
      <c r="B320" s="684"/>
      <c r="C320" s="324"/>
      <c r="D320" s="37"/>
      <c r="E320" s="423"/>
      <c r="F320" s="58"/>
      <c r="G320" s="2"/>
      <c r="H320" s="1"/>
      <c r="I320" s="1"/>
    </row>
    <row r="321" spans="1:9" ht="12.75">
      <c r="A321" s="2">
        <v>312</v>
      </c>
      <c r="B321" s="684"/>
      <c r="C321" s="324"/>
      <c r="D321" s="37"/>
      <c r="E321" s="423"/>
      <c r="F321" s="58"/>
      <c r="G321" s="2"/>
      <c r="H321" s="1"/>
      <c r="I321" s="1"/>
    </row>
    <row r="322" spans="1:9" ht="12.75">
      <c r="A322" s="2">
        <v>313</v>
      </c>
      <c r="B322" s="684"/>
      <c r="C322" s="324"/>
      <c r="D322" s="37"/>
      <c r="E322" s="423"/>
      <c r="F322" s="58"/>
      <c r="G322" s="2"/>
      <c r="H322" s="1"/>
      <c r="I322" s="1"/>
    </row>
    <row r="323" spans="1:9" ht="12.75">
      <c r="A323" s="2">
        <v>314</v>
      </c>
      <c r="B323" s="684"/>
      <c r="C323" s="324"/>
      <c r="D323" s="37"/>
      <c r="E323" s="423"/>
      <c r="F323" s="58"/>
      <c r="G323" s="2"/>
      <c r="H323" s="1"/>
      <c r="I323" s="1"/>
    </row>
    <row r="324" spans="1:9" ht="12.75">
      <c r="A324" s="2">
        <v>315</v>
      </c>
      <c r="B324" s="684"/>
      <c r="C324" s="324"/>
      <c r="D324" s="37"/>
      <c r="E324" s="423"/>
      <c r="F324" s="58"/>
      <c r="G324" s="2"/>
      <c r="H324" s="1"/>
      <c r="I324" s="1"/>
    </row>
    <row r="325" spans="1:9" ht="12.75">
      <c r="A325" s="2">
        <v>316</v>
      </c>
      <c r="B325" s="684"/>
      <c r="C325" s="324"/>
      <c r="D325" s="37"/>
      <c r="E325" s="423"/>
      <c r="F325" s="58"/>
      <c r="G325" s="2"/>
      <c r="H325" s="1"/>
      <c r="I325" s="1"/>
    </row>
    <row r="326" spans="1:9" ht="12.75">
      <c r="A326" s="2">
        <v>317</v>
      </c>
      <c r="B326" s="684"/>
      <c r="C326" s="324"/>
      <c r="D326" s="37"/>
      <c r="E326" s="423"/>
      <c r="F326" s="58"/>
      <c r="G326" s="2"/>
      <c r="H326" s="1"/>
      <c r="I326" s="1"/>
    </row>
    <row r="327" spans="1:9" ht="12.75">
      <c r="A327" s="2">
        <v>318</v>
      </c>
      <c r="B327" s="684"/>
      <c r="C327" s="324"/>
      <c r="D327" s="37"/>
      <c r="E327" s="423"/>
      <c r="F327" s="58"/>
      <c r="G327" s="2"/>
      <c r="H327" s="1"/>
      <c r="I327" s="1"/>
    </row>
    <row r="328" spans="1:9" ht="12.75">
      <c r="A328" s="2">
        <v>319</v>
      </c>
      <c r="B328" s="684"/>
      <c r="C328" s="324"/>
      <c r="D328" s="37"/>
      <c r="E328" s="423"/>
      <c r="F328" s="58"/>
      <c r="G328" s="2"/>
      <c r="H328" s="1"/>
      <c r="I328" s="1"/>
    </row>
    <row r="329" spans="1:9" ht="12.75">
      <c r="A329" s="2">
        <v>320</v>
      </c>
      <c r="B329" s="684"/>
      <c r="C329" s="324"/>
      <c r="D329" s="37"/>
      <c r="E329" s="423"/>
      <c r="F329" s="58"/>
      <c r="G329" s="2"/>
      <c r="H329" s="1"/>
      <c r="I329" s="1"/>
    </row>
    <row r="330" spans="1:9" ht="12.75">
      <c r="A330" s="2">
        <v>321</v>
      </c>
      <c r="B330" s="684"/>
      <c r="C330" s="324"/>
      <c r="D330" s="37"/>
      <c r="E330" s="423"/>
      <c r="F330" s="58"/>
      <c r="G330" s="2"/>
      <c r="H330" s="1"/>
      <c r="I330" s="1"/>
    </row>
    <row r="331" spans="1:9" ht="12.75">
      <c r="A331" s="2">
        <v>322</v>
      </c>
      <c r="B331" s="684"/>
      <c r="C331" s="324"/>
      <c r="D331" s="37"/>
      <c r="E331" s="423"/>
      <c r="F331" s="58"/>
      <c r="G331" s="2"/>
      <c r="H331" s="1"/>
      <c r="I331" s="1"/>
    </row>
    <row r="332" spans="1:9" ht="12.75">
      <c r="A332" s="2">
        <v>323</v>
      </c>
      <c r="B332" s="684"/>
      <c r="C332" s="324"/>
      <c r="D332" s="37"/>
      <c r="E332" s="423"/>
      <c r="F332" s="58"/>
      <c r="G332" s="2"/>
      <c r="H332" s="1"/>
      <c r="I332" s="1"/>
    </row>
    <row r="333" spans="1:9" ht="12.75">
      <c r="A333" s="2">
        <v>324</v>
      </c>
      <c r="B333" s="684"/>
      <c r="C333" s="324"/>
      <c r="D333" s="37"/>
      <c r="E333" s="423"/>
      <c r="F333" s="58"/>
      <c r="G333" s="2"/>
      <c r="H333" s="1"/>
      <c r="I333" s="1"/>
    </row>
    <row r="334" spans="1:9" ht="12.75">
      <c r="A334" s="2">
        <v>325</v>
      </c>
      <c r="B334" s="684"/>
      <c r="C334" s="324"/>
      <c r="D334" s="37"/>
      <c r="E334" s="423"/>
      <c r="F334" s="58"/>
      <c r="G334" s="2"/>
      <c r="H334" s="1"/>
      <c r="I334" s="1"/>
    </row>
    <row r="335" spans="1:9" ht="12.75">
      <c r="A335" s="2">
        <v>326</v>
      </c>
      <c r="B335" s="684"/>
      <c r="C335" s="324"/>
      <c r="D335" s="37"/>
      <c r="E335" s="423"/>
      <c r="F335" s="58"/>
      <c r="G335" s="2"/>
      <c r="H335" s="1"/>
      <c r="I335" s="1"/>
    </row>
    <row r="336" spans="1:9" ht="12.75">
      <c r="A336" s="2">
        <v>327</v>
      </c>
      <c r="B336" s="684"/>
      <c r="C336" s="324"/>
      <c r="D336" s="37"/>
      <c r="E336" s="423"/>
      <c r="F336" s="58"/>
      <c r="G336" s="2"/>
      <c r="H336" s="1"/>
      <c r="I336" s="1"/>
    </row>
    <row r="337" spans="1:9" ht="12.75">
      <c r="A337" s="2">
        <v>328</v>
      </c>
      <c r="B337" s="684"/>
      <c r="C337" s="324"/>
      <c r="D337" s="37"/>
      <c r="E337" s="423"/>
      <c r="F337" s="58"/>
      <c r="G337" s="2"/>
      <c r="H337" s="1"/>
      <c r="I337" s="1"/>
    </row>
    <row r="338" spans="1:9" ht="12.75">
      <c r="A338" s="2">
        <v>329</v>
      </c>
      <c r="B338" s="684"/>
      <c r="C338" s="324"/>
      <c r="D338" s="37"/>
      <c r="E338" s="423"/>
      <c r="F338" s="58"/>
      <c r="G338" s="2"/>
      <c r="H338" s="1"/>
      <c r="I338" s="1"/>
    </row>
    <row r="339" spans="1:9" ht="12.75">
      <c r="A339" s="2">
        <v>330</v>
      </c>
      <c r="B339" s="684"/>
      <c r="C339" s="324"/>
      <c r="D339" s="37"/>
      <c r="E339" s="423"/>
      <c r="F339" s="58"/>
      <c r="G339" s="2"/>
      <c r="H339" s="1"/>
      <c r="I339" s="1"/>
    </row>
    <row r="340" spans="1:9" ht="12.75">
      <c r="A340" s="2">
        <v>331</v>
      </c>
      <c r="B340" s="684"/>
      <c r="C340" s="324"/>
      <c r="D340" s="37"/>
      <c r="E340" s="423"/>
      <c r="F340" s="58"/>
      <c r="G340" s="2"/>
      <c r="H340" s="1"/>
      <c r="I340" s="1"/>
    </row>
    <row r="341" spans="1:9" ht="12.75">
      <c r="A341" s="2">
        <v>332</v>
      </c>
      <c r="B341" s="684"/>
      <c r="C341" s="324"/>
      <c r="D341" s="37"/>
      <c r="E341" s="423"/>
      <c r="F341" s="58"/>
      <c r="G341" s="2"/>
      <c r="H341" s="1"/>
      <c r="I341" s="1"/>
    </row>
    <row r="342" spans="1:9" ht="12.75">
      <c r="A342" s="2">
        <v>333</v>
      </c>
      <c r="B342" s="684"/>
      <c r="C342" s="324"/>
      <c r="D342" s="37"/>
      <c r="E342" s="423"/>
      <c r="F342" s="58"/>
      <c r="G342" s="2"/>
      <c r="H342" s="1"/>
      <c r="I342" s="1"/>
    </row>
    <row r="343" spans="1:9" ht="12.75">
      <c r="A343" s="2">
        <v>334</v>
      </c>
      <c r="B343" s="684"/>
      <c r="C343" s="324"/>
      <c r="D343" s="37"/>
      <c r="E343" s="423"/>
      <c r="F343" s="58"/>
      <c r="G343" s="2"/>
      <c r="H343" s="1"/>
      <c r="I343" s="1"/>
    </row>
    <row r="344" spans="1:9" ht="12.75">
      <c r="A344" s="2">
        <v>335</v>
      </c>
      <c r="B344" s="684"/>
      <c r="C344" s="324"/>
      <c r="D344" s="37"/>
      <c r="E344" s="423"/>
      <c r="F344" s="58"/>
      <c r="G344" s="2"/>
      <c r="H344" s="1"/>
      <c r="I344" s="1"/>
    </row>
    <row r="345" spans="1:9" ht="12.75">
      <c r="A345" s="2">
        <v>336</v>
      </c>
      <c r="B345" s="684"/>
      <c r="C345" s="324"/>
      <c r="D345" s="37"/>
      <c r="E345" s="423"/>
      <c r="F345" s="58"/>
      <c r="G345" s="2"/>
      <c r="H345" s="1"/>
      <c r="I345" s="1"/>
    </row>
    <row r="346" spans="1:9" ht="12.75">
      <c r="A346" s="2">
        <v>337</v>
      </c>
      <c r="B346" s="684"/>
      <c r="C346" s="324"/>
      <c r="D346" s="37"/>
      <c r="E346" s="423"/>
      <c r="F346" s="58"/>
      <c r="G346" s="2"/>
      <c r="H346" s="1"/>
      <c r="I346" s="1"/>
    </row>
    <row r="347" spans="1:9" ht="12.75">
      <c r="A347" s="2">
        <v>338</v>
      </c>
      <c r="B347" s="684"/>
      <c r="C347" s="324"/>
      <c r="D347" s="37"/>
      <c r="E347" s="423"/>
      <c r="F347" s="58"/>
      <c r="G347" s="2"/>
      <c r="H347" s="1"/>
      <c r="I347" s="1"/>
    </row>
    <row r="348" spans="1:9" ht="12.75">
      <c r="A348" s="2">
        <v>339</v>
      </c>
      <c r="B348" s="684"/>
      <c r="C348" s="324"/>
      <c r="D348" s="37"/>
      <c r="E348" s="423"/>
      <c r="F348" s="58"/>
      <c r="G348" s="2"/>
      <c r="H348" s="1"/>
      <c r="I348" s="1"/>
    </row>
    <row r="349" spans="1:9" ht="12.75">
      <c r="A349" s="2">
        <v>340</v>
      </c>
      <c r="B349" s="684"/>
      <c r="C349" s="324"/>
      <c r="D349" s="37"/>
      <c r="E349" s="423"/>
      <c r="F349" s="58"/>
      <c r="G349" s="2"/>
      <c r="H349" s="1"/>
      <c r="I349" s="1"/>
    </row>
    <row r="350" spans="1:9" ht="12.75">
      <c r="A350" s="2">
        <v>341</v>
      </c>
      <c r="B350" s="684"/>
      <c r="C350" s="324"/>
      <c r="D350" s="37"/>
      <c r="E350" s="423"/>
      <c r="F350" s="58"/>
      <c r="G350" s="2"/>
      <c r="H350" s="1"/>
      <c r="I350" s="1"/>
    </row>
    <row r="351" spans="1:9" ht="12.75">
      <c r="A351" s="2">
        <v>342</v>
      </c>
      <c r="B351" s="684"/>
      <c r="C351" s="324"/>
      <c r="D351" s="37"/>
      <c r="E351" s="423"/>
      <c r="F351" s="58"/>
      <c r="G351" s="2"/>
      <c r="H351" s="1"/>
      <c r="I351" s="1"/>
    </row>
    <row r="352" spans="1:9" ht="12.75">
      <c r="A352" s="2">
        <v>343</v>
      </c>
      <c r="B352" s="684"/>
      <c r="C352" s="324"/>
      <c r="D352" s="37"/>
      <c r="E352" s="423"/>
      <c r="F352" s="58"/>
      <c r="G352" s="2"/>
      <c r="H352" s="1"/>
      <c r="I352" s="1"/>
    </row>
    <row r="353" spans="1:9" ht="12.75">
      <c r="A353" s="2">
        <v>344</v>
      </c>
      <c r="B353" s="684"/>
      <c r="C353" s="324"/>
      <c r="D353" s="37"/>
      <c r="E353" s="423"/>
      <c r="F353" s="58"/>
      <c r="G353" s="2"/>
      <c r="H353" s="1"/>
      <c r="I353" s="1"/>
    </row>
    <row r="354" spans="1:9" ht="12.75">
      <c r="A354" s="2">
        <v>345</v>
      </c>
      <c r="B354" s="684"/>
      <c r="C354" s="324"/>
      <c r="D354" s="37"/>
      <c r="E354" s="423"/>
      <c r="F354" s="58"/>
      <c r="G354" s="2"/>
      <c r="H354" s="1"/>
      <c r="I354" s="1"/>
    </row>
    <row r="355" spans="1:9" ht="12.75">
      <c r="A355" s="2">
        <v>346</v>
      </c>
      <c r="B355" s="684"/>
      <c r="C355" s="324"/>
      <c r="D355" s="37"/>
      <c r="E355" s="423"/>
      <c r="F355" s="58"/>
      <c r="G355" s="2"/>
      <c r="H355" s="1"/>
      <c r="I355" s="1"/>
    </row>
    <row r="356" spans="1:9" ht="12.75">
      <c r="A356" s="2">
        <v>347</v>
      </c>
      <c r="B356" s="684"/>
      <c r="C356" s="324"/>
      <c r="D356" s="37"/>
      <c r="E356" s="423"/>
      <c r="F356" s="58"/>
      <c r="G356" s="2"/>
      <c r="H356" s="1"/>
      <c r="I356" s="1"/>
    </row>
    <row r="357" spans="1:9" ht="12.75">
      <c r="A357" s="2">
        <v>348</v>
      </c>
      <c r="B357" s="684"/>
      <c r="C357" s="324"/>
      <c r="D357" s="37"/>
      <c r="E357" s="423"/>
      <c r="F357" s="58"/>
      <c r="G357" s="2"/>
      <c r="H357" s="1"/>
      <c r="I357" s="1"/>
    </row>
    <row r="358" spans="1:9" ht="12.75">
      <c r="A358" s="2">
        <v>349</v>
      </c>
      <c r="B358" s="684"/>
      <c r="C358" s="324"/>
      <c r="D358" s="37"/>
      <c r="E358" s="423"/>
      <c r="F358" s="58"/>
      <c r="G358" s="2"/>
      <c r="H358" s="1"/>
      <c r="I358" s="1"/>
    </row>
    <row r="359" spans="1:9" ht="12.75">
      <c r="A359" s="2">
        <v>350</v>
      </c>
      <c r="B359" s="684"/>
      <c r="C359" s="324"/>
      <c r="D359" s="37"/>
      <c r="E359" s="423"/>
      <c r="F359" s="58"/>
      <c r="G359" s="2"/>
      <c r="H359" s="1"/>
      <c r="I359" s="1"/>
    </row>
    <row r="360" spans="1:9" ht="12.75">
      <c r="A360" s="2">
        <v>351</v>
      </c>
      <c r="B360" s="684"/>
      <c r="C360" s="324"/>
      <c r="D360" s="37"/>
      <c r="E360" s="423"/>
      <c r="F360" s="58"/>
      <c r="G360" s="2"/>
      <c r="H360" s="1"/>
      <c r="I360" s="1"/>
    </row>
    <row r="361" spans="1:9" ht="12.75">
      <c r="A361" s="2">
        <v>352</v>
      </c>
      <c r="B361" s="684"/>
      <c r="C361" s="324"/>
      <c r="D361" s="37"/>
      <c r="E361" s="423"/>
      <c r="F361" s="58"/>
      <c r="G361" s="2"/>
      <c r="H361" s="1"/>
      <c r="I361" s="1"/>
    </row>
    <row r="362" spans="1:9" ht="12.75">
      <c r="A362" s="2">
        <v>353</v>
      </c>
      <c r="B362" s="684"/>
      <c r="C362" s="324"/>
      <c r="D362" s="37"/>
      <c r="E362" s="423"/>
      <c r="F362" s="58"/>
      <c r="G362" s="2"/>
      <c r="H362" s="1"/>
      <c r="I362" s="1"/>
    </row>
    <row r="363" spans="1:9" ht="12.75">
      <c r="A363" s="2">
        <v>354</v>
      </c>
      <c r="B363" s="684"/>
      <c r="C363" s="324"/>
      <c r="D363" s="37"/>
      <c r="E363" s="423"/>
      <c r="F363" s="58"/>
      <c r="G363" s="2"/>
      <c r="H363" s="1"/>
      <c r="I363" s="1"/>
    </row>
    <row r="364" spans="1:9" ht="12.75">
      <c r="A364" s="2">
        <v>355</v>
      </c>
      <c r="B364" s="684"/>
      <c r="C364" s="324"/>
      <c r="D364" s="37"/>
      <c r="E364" s="423"/>
      <c r="F364" s="58"/>
      <c r="G364" s="2"/>
      <c r="H364" s="1"/>
      <c r="I364" s="1"/>
    </row>
    <row r="365" spans="1:9" ht="12.75">
      <c r="A365" s="2">
        <v>356</v>
      </c>
      <c r="B365" s="684"/>
      <c r="C365" s="324"/>
      <c r="D365" s="37"/>
      <c r="E365" s="423"/>
      <c r="F365" s="58"/>
      <c r="G365" s="2"/>
      <c r="H365" s="1"/>
      <c r="I365" s="1"/>
    </row>
    <row r="366" spans="1:9" ht="12.75">
      <c r="A366" s="2">
        <v>357</v>
      </c>
      <c r="B366" s="684"/>
      <c r="C366" s="324"/>
      <c r="D366" s="37"/>
      <c r="E366" s="423"/>
      <c r="F366" s="58"/>
      <c r="G366" s="2"/>
      <c r="H366" s="1"/>
      <c r="I366" s="1"/>
    </row>
    <row r="367" spans="1:9" ht="12.75">
      <c r="A367" s="2">
        <v>358</v>
      </c>
      <c r="B367" s="684"/>
      <c r="C367" s="324"/>
      <c r="D367" s="37"/>
      <c r="E367" s="423"/>
      <c r="F367" s="58"/>
      <c r="G367" s="2"/>
      <c r="H367" s="1"/>
      <c r="I367" s="1"/>
    </row>
    <row r="368" spans="1:9" ht="12.75">
      <c r="A368" s="2">
        <v>359</v>
      </c>
      <c r="B368" s="684"/>
      <c r="C368" s="324"/>
      <c r="D368" s="37"/>
      <c r="E368" s="423"/>
      <c r="F368" s="58"/>
      <c r="G368" s="2"/>
      <c r="H368" s="1"/>
      <c r="I368" s="1"/>
    </row>
    <row r="369" spans="1:9" ht="12.75">
      <c r="A369" s="2">
        <v>360</v>
      </c>
      <c r="B369" s="684"/>
      <c r="C369" s="324"/>
      <c r="D369" s="37"/>
      <c r="E369" s="423"/>
      <c r="F369" s="58"/>
      <c r="G369" s="2"/>
      <c r="H369" s="1"/>
      <c r="I369" s="1"/>
    </row>
    <row r="370" spans="1:9" ht="12.75">
      <c r="A370" s="2">
        <v>361</v>
      </c>
      <c r="B370" s="684"/>
      <c r="C370" s="324"/>
      <c r="D370" s="37"/>
      <c r="E370" s="423"/>
      <c r="F370" s="58"/>
      <c r="G370" s="2"/>
      <c r="H370" s="1"/>
      <c r="I370" s="1"/>
    </row>
    <row r="371" spans="1:9" ht="12.75">
      <c r="A371" s="2">
        <v>362</v>
      </c>
      <c r="B371" s="684"/>
      <c r="C371" s="324"/>
      <c r="D371" s="37"/>
      <c r="E371" s="423"/>
      <c r="F371" s="58"/>
      <c r="G371" s="2"/>
      <c r="H371" s="1"/>
      <c r="I371" s="1"/>
    </row>
    <row r="372" spans="1:9" ht="12.75">
      <c r="A372" s="2">
        <v>363</v>
      </c>
      <c r="B372" s="684"/>
      <c r="C372" s="324"/>
      <c r="D372" s="37"/>
      <c r="E372" s="423"/>
      <c r="F372" s="58"/>
      <c r="G372" s="2"/>
      <c r="H372" s="1"/>
      <c r="I372" s="1"/>
    </row>
    <row r="373" spans="1:9" ht="12.75">
      <c r="A373" s="2">
        <v>364</v>
      </c>
      <c r="B373" s="684"/>
      <c r="C373" s="324"/>
      <c r="D373" s="37"/>
      <c r="E373" s="423"/>
      <c r="F373" s="58"/>
      <c r="G373" s="2"/>
      <c r="H373" s="1"/>
      <c r="I373" s="1"/>
    </row>
    <row r="374" spans="1:9" ht="12.75">
      <c r="A374" s="2">
        <v>365</v>
      </c>
      <c r="B374" s="684"/>
      <c r="C374" s="324"/>
      <c r="D374" s="37"/>
      <c r="E374" s="423"/>
      <c r="F374" s="58"/>
      <c r="G374" s="2"/>
      <c r="H374" s="1"/>
      <c r="I374" s="1"/>
    </row>
    <row r="375" spans="1:9" ht="12.75">
      <c r="A375" s="2">
        <v>366</v>
      </c>
      <c r="B375" s="684"/>
      <c r="C375" s="324"/>
      <c r="D375" s="37"/>
      <c r="E375" s="423"/>
      <c r="F375" s="58"/>
      <c r="G375" s="2"/>
      <c r="H375" s="1"/>
      <c r="I375" s="1"/>
    </row>
    <row r="376" spans="1:9" ht="12.75">
      <c r="A376" s="2">
        <v>367</v>
      </c>
      <c r="B376" s="684"/>
      <c r="C376" s="324"/>
      <c r="D376" s="37"/>
      <c r="E376" s="423"/>
      <c r="F376" s="58"/>
      <c r="G376" s="2"/>
      <c r="H376" s="1"/>
      <c r="I376" s="1"/>
    </row>
    <row r="377" spans="1:9" ht="12.75">
      <c r="A377" s="2">
        <v>368</v>
      </c>
      <c r="B377" s="684"/>
      <c r="C377" s="324"/>
      <c r="D377" s="37"/>
      <c r="E377" s="423"/>
      <c r="F377" s="58"/>
      <c r="G377" s="2"/>
      <c r="H377" s="1"/>
      <c r="I377" s="1"/>
    </row>
    <row r="378" spans="1:9" ht="12.75">
      <c r="A378" s="2">
        <v>369</v>
      </c>
      <c r="B378" s="684"/>
      <c r="C378" s="324"/>
      <c r="D378" s="37"/>
      <c r="E378" s="423"/>
      <c r="F378" s="58"/>
      <c r="G378" s="2"/>
      <c r="H378" s="1"/>
      <c r="I378" s="1"/>
    </row>
    <row r="379" spans="1:9" ht="12.75">
      <c r="A379" s="2">
        <v>370</v>
      </c>
      <c r="B379" s="684"/>
      <c r="C379" s="324"/>
      <c r="D379" s="37"/>
      <c r="E379" s="423"/>
      <c r="F379" s="58"/>
      <c r="G379" s="2"/>
      <c r="H379" s="1"/>
      <c r="I379" s="1"/>
    </row>
    <row r="380" spans="1:9" ht="12.75">
      <c r="A380" s="2">
        <v>371</v>
      </c>
      <c r="B380" s="684"/>
      <c r="C380" s="324"/>
      <c r="D380" s="37"/>
      <c r="E380" s="423"/>
      <c r="F380" s="58"/>
      <c r="G380" s="2"/>
      <c r="H380" s="1"/>
      <c r="I380" s="1"/>
    </row>
    <row r="381" spans="1:9" ht="12.75">
      <c r="A381" s="2">
        <v>372</v>
      </c>
      <c r="B381" s="684"/>
      <c r="C381" s="324"/>
      <c r="D381" s="37"/>
      <c r="E381" s="423"/>
      <c r="F381" s="58"/>
      <c r="G381" s="2"/>
      <c r="H381" s="1"/>
      <c r="I381" s="1"/>
    </row>
    <row r="382" spans="1:9" ht="12.75">
      <c r="A382" s="2">
        <v>373</v>
      </c>
      <c r="B382" s="684"/>
      <c r="C382" s="324"/>
      <c r="D382" s="37"/>
      <c r="E382" s="423"/>
      <c r="F382" s="58"/>
      <c r="G382" s="2"/>
      <c r="H382" s="1"/>
      <c r="I382" s="1"/>
    </row>
    <row r="383" spans="1:9" ht="12.75">
      <c r="A383" s="2">
        <v>374</v>
      </c>
      <c r="B383" s="684"/>
      <c r="C383" s="324"/>
      <c r="D383" s="37"/>
      <c r="E383" s="423"/>
      <c r="F383" s="58"/>
      <c r="G383" s="2"/>
      <c r="H383" s="1"/>
      <c r="I383" s="1"/>
    </row>
    <row r="384" spans="1:9" ht="12.75">
      <c r="A384" s="2">
        <v>375</v>
      </c>
      <c r="B384" s="684"/>
      <c r="C384" s="324"/>
      <c r="D384" s="37"/>
      <c r="E384" s="423"/>
      <c r="F384" s="58"/>
      <c r="G384" s="2"/>
      <c r="H384" s="1"/>
      <c r="I384" s="1"/>
    </row>
    <row r="385" spans="1:9" ht="12.75">
      <c r="A385" s="2">
        <v>376</v>
      </c>
      <c r="B385" s="684"/>
      <c r="C385" s="324"/>
      <c r="D385" s="37"/>
      <c r="E385" s="423"/>
      <c r="F385" s="58"/>
      <c r="G385" s="2"/>
      <c r="H385" s="1"/>
      <c r="I385" s="1"/>
    </row>
    <row r="386" spans="1:9" ht="12.75">
      <c r="A386" s="2">
        <v>377</v>
      </c>
      <c r="B386" s="684"/>
      <c r="C386" s="324"/>
      <c r="D386" s="37"/>
      <c r="E386" s="423"/>
      <c r="F386" s="58"/>
      <c r="G386" s="2"/>
      <c r="H386" s="1"/>
      <c r="I386" s="1"/>
    </row>
    <row r="387" spans="1:9" ht="12.75">
      <c r="A387" s="2">
        <v>381</v>
      </c>
      <c r="B387" s="684"/>
      <c r="C387" s="324"/>
      <c r="D387" s="37"/>
      <c r="E387" s="423"/>
      <c r="F387" s="58"/>
      <c r="G387" s="2"/>
      <c r="H387" s="1"/>
      <c r="I387" s="1"/>
    </row>
    <row r="388" spans="1:9" ht="12.75">
      <c r="A388" s="2">
        <v>382</v>
      </c>
      <c r="B388" s="684"/>
      <c r="C388" s="324"/>
      <c r="D388" s="37"/>
      <c r="E388" s="423"/>
      <c r="F388" s="58"/>
      <c r="G388" s="2"/>
      <c r="H388" s="1"/>
      <c r="I388" s="1"/>
    </row>
    <row r="389" spans="1:9" ht="12.75">
      <c r="A389" s="2">
        <v>383</v>
      </c>
      <c r="B389" s="684"/>
      <c r="C389" s="324"/>
      <c r="D389" s="37"/>
      <c r="E389" s="423"/>
      <c r="F389" s="58"/>
      <c r="G389" s="2"/>
      <c r="H389" s="1"/>
      <c r="I389" s="1"/>
    </row>
    <row r="390" spans="1:9" ht="12.75">
      <c r="A390" s="2">
        <v>384</v>
      </c>
      <c r="B390" s="684"/>
      <c r="C390" s="324"/>
      <c r="D390" s="37"/>
      <c r="E390" s="423"/>
      <c r="F390" s="58"/>
      <c r="G390" s="2"/>
      <c r="H390" s="1"/>
      <c r="I390" s="1"/>
    </row>
    <row r="391" spans="1:9" ht="12.75">
      <c r="A391" s="2">
        <v>385</v>
      </c>
      <c r="B391" s="684"/>
      <c r="C391" s="324"/>
      <c r="D391" s="37"/>
      <c r="E391" s="423"/>
      <c r="F391" s="58"/>
      <c r="G391" s="2"/>
      <c r="H391" s="1"/>
      <c r="I391" s="1"/>
    </row>
    <row r="392" spans="1:9" ht="12.75">
      <c r="A392" s="2">
        <v>386</v>
      </c>
      <c r="B392" s="684"/>
      <c r="C392" s="324"/>
      <c r="D392" s="37"/>
      <c r="E392" s="423"/>
      <c r="F392" s="58"/>
      <c r="G392" s="2"/>
      <c r="H392" s="1"/>
      <c r="I392" s="1"/>
    </row>
    <row r="393" spans="1:9" ht="12.75">
      <c r="A393" s="2">
        <v>387</v>
      </c>
      <c r="B393" s="684"/>
      <c r="C393" s="324"/>
      <c r="D393" s="37"/>
      <c r="E393" s="423"/>
      <c r="F393" s="58"/>
      <c r="G393" s="2"/>
      <c r="H393" s="1"/>
      <c r="I393" s="1"/>
    </row>
    <row r="394" spans="1:9" ht="12.75">
      <c r="A394" s="2">
        <v>388</v>
      </c>
      <c r="B394" s="684"/>
      <c r="C394" s="324"/>
      <c r="D394" s="37"/>
      <c r="E394" s="423"/>
      <c r="F394" s="58"/>
      <c r="G394" s="2"/>
      <c r="H394" s="1"/>
      <c r="I394" s="1"/>
    </row>
    <row r="395" spans="1:9" ht="12.75">
      <c r="A395" s="2">
        <v>389</v>
      </c>
      <c r="B395" s="684"/>
      <c r="C395" s="324"/>
      <c r="D395" s="37"/>
      <c r="E395" s="423"/>
      <c r="F395" s="58"/>
      <c r="G395" s="2"/>
      <c r="H395" s="1"/>
      <c r="I395" s="1"/>
    </row>
    <row r="396" spans="1:9" ht="12.75">
      <c r="A396" s="2">
        <v>390</v>
      </c>
      <c r="B396" s="684"/>
      <c r="C396" s="324"/>
      <c r="D396" s="37"/>
      <c r="E396" s="423"/>
      <c r="F396" s="58"/>
      <c r="G396" s="2"/>
      <c r="H396" s="1"/>
      <c r="I396" s="1"/>
    </row>
    <row r="397" spans="1:9" ht="12.75">
      <c r="A397" s="2">
        <v>391</v>
      </c>
      <c r="B397" s="684"/>
      <c r="C397" s="324"/>
      <c r="D397" s="37"/>
      <c r="E397" s="423"/>
      <c r="F397" s="58"/>
      <c r="G397" s="2"/>
      <c r="H397" s="1"/>
      <c r="I397" s="1"/>
    </row>
    <row r="398" spans="1:9" ht="12.75">
      <c r="A398" s="2">
        <v>392</v>
      </c>
      <c r="B398" s="684"/>
      <c r="C398" s="324"/>
      <c r="D398" s="37"/>
      <c r="E398" s="423"/>
      <c r="F398" s="58"/>
      <c r="G398" s="2"/>
      <c r="H398" s="1"/>
      <c r="I398" s="1"/>
    </row>
    <row r="399" spans="1:9" ht="12.75">
      <c r="A399" s="2">
        <v>393</v>
      </c>
      <c r="B399" s="684"/>
      <c r="C399" s="324"/>
      <c r="D399" s="37"/>
      <c r="E399" s="423"/>
      <c r="F399" s="58"/>
      <c r="G399" s="2"/>
      <c r="H399" s="1"/>
      <c r="I399" s="1"/>
    </row>
    <row r="400" spans="1:9" ht="12.75">
      <c r="A400" s="2">
        <v>394</v>
      </c>
      <c r="B400" s="684"/>
      <c r="C400" s="324"/>
      <c r="D400" s="37"/>
      <c r="E400" s="423"/>
      <c r="F400" s="58"/>
      <c r="G400" s="2"/>
      <c r="H400" s="1"/>
      <c r="I400" s="1"/>
    </row>
    <row r="401" spans="1:9" ht="12.75">
      <c r="A401" s="2">
        <v>395</v>
      </c>
      <c r="B401" s="684"/>
      <c r="C401" s="324"/>
      <c r="D401" s="37"/>
      <c r="E401" s="423"/>
      <c r="F401" s="58"/>
      <c r="G401" s="2"/>
      <c r="H401" s="1"/>
      <c r="I401" s="1"/>
    </row>
    <row r="402" spans="1:9" ht="12.75">
      <c r="A402" s="2">
        <v>396</v>
      </c>
      <c r="B402" s="684"/>
      <c r="C402" s="324"/>
      <c r="D402" s="37"/>
      <c r="E402" s="423"/>
      <c r="F402" s="58"/>
      <c r="G402" s="2"/>
      <c r="H402" s="1"/>
      <c r="I402" s="1"/>
    </row>
    <row r="403" spans="1:9" ht="12.75">
      <c r="A403" s="2">
        <v>397</v>
      </c>
      <c r="B403" s="684"/>
      <c r="C403" s="324"/>
      <c r="D403" s="37"/>
      <c r="E403" s="423"/>
      <c r="F403" s="58"/>
      <c r="G403" s="2"/>
      <c r="H403" s="1"/>
      <c r="I403" s="1"/>
    </row>
    <row r="404" spans="1:9" ht="12.75">
      <c r="A404" s="2">
        <v>398</v>
      </c>
      <c r="B404" s="684"/>
      <c r="C404" s="324"/>
      <c r="D404" s="37"/>
      <c r="E404" s="423"/>
      <c r="F404" s="58"/>
      <c r="G404" s="2"/>
      <c r="H404" s="1"/>
      <c r="I404" s="1"/>
    </row>
    <row r="405" spans="1:9" ht="12.75">
      <c r="A405" s="2">
        <v>399</v>
      </c>
      <c r="B405" s="684"/>
      <c r="C405" s="324"/>
      <c r="D405" s="37"/>
      <c r="E405" s="423"/>
      <c r="F405" s="58"/>
      <c r="G405" s="2"/>
      <c r="H405" s="1"/>
      <c r="I405" s="1"/>
    </row>
    <row r="406" spans="1:9" ht="12.75">
      <c r="A406" s="2">
        <v>400</v>
      </c>
      <c r="B406" s="684"/>
      <c r="C406" s="324"/>
      <c r="D406" s="37"/>
      <c r="E406" s="423"/>
      <c r="F406" s="58"/>
      <c r="G406" s="2"/>
      <c r="H406" s="1"/>
      <c r="I406" s="1"/>
    </row>
    <row r="407" spans="1:9" ht="12.75">
      <c r="A407" s="2">
        <v>401</v>
      </c>
      <c r="B407" s="684"/>
      <c r="C407" s="324"/>
      <c r="D407" s="37"/>
      <c r="E407" s="423"/>
      <c r="F407" s="58"/>
      <c r="G407" s="2"/>
      <c r="H407" s="1"/>
      <c r="I407" s="1"/>
    </row>
    <row r="408" spans="1:9" ht="12.75">
      <c r="A408" s="2">
        <v>402</v>
      </c>
      <c r="B408" s="684"/>
      <c r="C408" s="324"/>
      <c r="D408" s="37"/>
      <c r="E408" s="423"/>
      <c r="F408" s="58"/>
      <c r="G408" s="2"/>
      <c r="H408" s="1"/>
      <c r="I408" s="1"/>
    </row>
    <row r="409" spans="1:9" ht="12.75">
      <c r="A409" s="2">
        <v>403</v>
      </c>
      <c r="B409" s="684"/>
      <c r="C409" s="324"/>
      <c r="D409" s="37"/>
      <c r="E409" s="423"/>
      <c r="F409" s="58"/>
      <c r="G409" s="2"/>
      <c r="H409" s="1"/>
      <c r="I409" s="1"/>
    </row>
    <row r="410" spans="1:9" ht="12.75">
      <c r="A410" s="2">
        <v>404</v>
      </c>
      <c r="B410" s="684"/>
      <c r="C410" s="324"/>
      <c r="D410" s="37"/>
      <c r="E410" s="423"/>
      <c r="F410" s="58"/>
      <c r="G410" s="2"/>
      <c r="H410" s="1"/>
      <c r="I410" s="1"/>
    </row>
    <row r="411" spans="1:9" ht="12.75">
      <c r="A411" s="2">
        <v>405</v>
      </c>
      <c r="B411" s="684"/>
      <c r="C411" s="324"/>
      <c r="D411" s="37"/>
      <c r="E411" s="423"/>
      <c r="F411" s="58"/>
      <c r="G411" s="2"/>
      <c r="H411" s="1"/>
      <c r="I411" s="1"/>
    </row>
    <row r="412" spans="1:9" ht="12.75">
      <c r="A412" s="2">
        <v>406</v>
      </c>
      <c r="B412" s="684"/>
      <c r="C412" s="324"/>
      <c r="D412" s="37"/>
      <c r="E412" s="423"/>
      <c r="F412" s="58"/>
      <c r="G412" s="2"/>
      <c r="H412" s="1"/>
      <c r="I412" s="1"/>
    </row>
    <row r="413" spans="1:9" ht="12.75">
      <c r="A413" s="2">
        <v>407</v>
      </c>
      <c r="B413" s="684"/>
      <c r="C413" s="324"/>
      <c r="D413" s="37"/>
      <c r="E413" s="423"/>
      <c r="F413" s="58"/>
      <c r="G413" s="2"/>
      <c r="H413" s="1"/>
      <c r="I413" s="1"/>
    </row>
    <row r="414" spans="1:9" ht="12.75">
      <c r="A414" s="2">
        <v>408</v>
      </c>
      <c r="B414" s="684"/>
      <c r="C414" s="324"/>
      <c r="D414" s="37"/>
      <c r="E414" s="423"/>
      <c r="F414" s="58"/>
      <c r="G414" s="2"/>
      <c r="H414" s="1"/>
      <c r="I414" s="1"/>
    </row>
    <row r="415" spans="1:9" ht="12.75">
      <c r="A415" s="2">
        <v>409</v>
      </c>
      <c r="B415" s="684"/>
      <c r="C415" s="324"/>
      <c r="D415" s="37"/>
      <c r="E415" s="423"/>
      <c r="F415" s="58"/>
      <c r="G415" s="2"/>
      <c r="H415" s="1"/>
      <c r="I415" s="1"/>
    </row>
    <row r="416" spans="1:9" ht="12.75">
      <c r="A416" s="2">
        <v>410</v>
      </c>
      <c r="B416" s="684"/>
      <c r="C416" s="324"/>
      <c r="D416" s="37"/>
      <c r="E416" s="423"/>
      <c r="F416" s="58"/>
      <c r="G416" s="2"/>
      <c r="H416" s="1"/>
      <c r="I416" s="1"/>
    </row>
    <row r="417" spans="1:9" ht="12.75">
      <c r="A417" s="2">
        <v>411</v>
      </c>
      <c r="B417" s="684"/>
      <c r="C417" s="324"/>
      <c r="D417" s="37"/>
      <c r="E417" s="423"/>
      <c r="F417" s="58"/>
      <c r="G417" s="2"/>
      <c r="H417" s="1"/>
      <c r="I417" s="1"/>
    </row>
    <row r="418" spans="1:9" ht="12.75">
      <c r="A418" s="2">
        <v>412</v>
      </c>
      <c r="B418" s="684"/>
      <c r="C418" s="324"/>
      <c r="D418" s="37"/>
      <c r="E418" s="423"/>
      <c r="F418" s="58"/>
      <c r="G418" s="2"/>
      <c r="H418" s="1"/>
      <c r="I418" s="1"/>
    </row>
    <row r="419" spans="1:9" ht="12.75">
      <c r="A419" s="2">
        <v>413</v>
      </c>
      <c r="B419" s="684"/>
      <c r="C419" s="324"/>
      <c r="D419" s="37"/>
      <c r="E419" s="423"/>
      <c r="F419" s="58"/>
      <c r="G419" s="2"/>
      <c r="H419" s="1"/>
      <c r="I419" s="1"/>
    </row>
    <row r="420" spans="1:9" ht="12.75">
      <c r="A420" s="2">
        <v>414</v>
      </c>
      <c r="B420" s="684"/>
      <c r="C420" s="324"/>
      <c r="D420" s="37"/>
      <c r="E420" s="423"/>
      <c r="F420" s="58"/>
      <c r="G420" s="2"/>
      <c r="H420" s="1"/>
      <c r="I420" s="1"/>
    </row>
    <row r="421" spans="1:9" ht="12.75">
      <c r="A421" s="2">
        <v>415</v>
      </c>
      <c r="B421" s="684"/>
      <c r="C421" s="324"/>
      <c r="D421" s="37"/>
      <c r="E421" s="423"/>
      <c r="F421" s="58"/>
      <c r="G421" s="2"/>
      <c r="H421" s="1"/>
      <c r="I421" s="1"/>
    </row>
    <row r="422" spans="1:9" ht="12.75">
      <c r="A422" s="2">
        <v>416</v>
      </c>
      <c r="B422" s="684"/>
      <c r="C422" s="324"/>
      <c r="D422" s="37"/>
      <c r="E422" s="423"/>
      <c r="F422" s="58"/>
      <c r="G422" s="2"/>
      <c r="H422" s="1"/>
      <c r="I422" s="1"/>
    </row>
    <row r="423" spans="1:9" ht="12.75">
      <c r="A423" s="2">
        <v>417</v>
      </c>
      <c r="B423" s="684"/>
      <c r="C423" s="324"/>
      <c r="D423" s="37"/>
      <c r="E423" s="423"/>
      <c r="F423" s="58"/>
      <c r="G423" s="2"/>
      <c r="H423" s="1"/>
      <c r="I423" s="1"/>
    </row>
    <row r="424" spans="1:9" ht="12.75">
      <c r="A424" s="2">
        <v>418</v>
      </c>
      <c r="B424" s="684"/>
      <c r="C424" s="324"/>
      <c r="D424" s="37"/>
      <c r="E424" s="423"/>
      <c r="F424" s="58"/>
      <c r="G424" s="2"/>
      <c r="H424" s="1"/>
      <c r="I424" s="1"/>
    </row>
    <row r="425" spans="1:9" ht="12.75">
      <c r="A425" s="2">
        <v>419</v>
      </c>
      <c r="B425" s="684"/>
      <c r="C425" s="324"/>
      <c r="D425" s="37"/>
      <c r="E425" s="423"/>
      <c r="F425" s="58"/>
      <c r="G425" s="2"/>
      <c r="H425" s="1"/>
      <c r="I425" s="1"/>
    </row>
    <row r="426" spans="1:9" ht="12.75">
      <c r="A426" s="2">
        <v>420</v>
      </c>
      <c r="B426" s="684"/>
      <c r="C426" s="324"/>
      <c r="D426" s="37"/>
      <c r="E426" s="423"/>
      <c r="F426" s="58"/>
      <c r="G426" s="2"/>
      <c r="H426" s="1"/>
      <c r="I426" s="1"/>
    </row>
    <row r="427" spans="1:9" ht="12.75">
      <c r="A427" s="2">
        <v>421</v>
      </c>
      <c r="B427" s="684"/>
      <c r="C427" s="324"/>
      <c r="D427" s="37"/>
      <c r="E427" s="423"/>
      <c r="F427" s="58"/>
      <c r="G427" s="2"/>
      <c r="H427" s="1"/>
      <c r="I427" s="1"/>
    </row>
    <row r="428" spans="1:9" ht="12.75">
      <c r="A428" s="2">
        <v>422</v>
      </c>
      <c r="B428" s="684"/>
      <c r="C428" s="324"/>
      <c r="D428" s="37"/>
      <c r="E428" s="423"/>
      <c r="F428" s="58"/>
      <c r="G428" s="2"/>
      <c r="H428" s="1"/>
      <c r="I428" s="1"/>
    </row>
    <row r="429" spans="1:9" ht="12.75">
      <c r="A429" s="2">
        <v>423</v>
      </c>
      <c r="B429" s="684"/>
      <c r="C429" s="324"/>
      <c r="D429" s="37"/>
      <c r="E429" s="423"/>
      <c r="F429" s="58"/>
      <c r="G429" s="2"/>
      <c r="H429" s="1"/>
      <c r="I429" s="1"/>
    </row>
    <row r="430" spans="1:9" ht="12.75">
      <c r="A430" s="2">
        <v>424</v>
      </c>
      <c r="B430" s="684"/>
      <c r="C430" s="324"/>
      <c r="D430" s="37"/>
      <c r="E430" s="423"/>
      <c r="F430" s="58"/>
      <c r="G430" s="2"/>
      <c r="H430" s="1"/>
      <c r="I430" s="1"/>
    </row>
    <row r="431" spans="1:9" ht="12.75">
      <c r="A431" s="2">
        <v>425</v>
      </c>
      <c r="B431" s="684"/>
      <c r="C431" s="324"/>
      <c r="D431" s="37"/>
      <c r="E431" s="423"/>
      <c r="F431" s="58"/>
      <c r="G431" s="2"/>
      <c r="H431" s="1"/>
      <c r="I431" s="1"/>
    </row>
    <row r="432" spans="1:9" ht="12.75">
      <c r="A432" s="2">
        <v>426</v>
      </c>
      <c r="B432" s="684"/>
      <c r="C432" s="324"/>
      <c r="D432" s="37"/>
      <c r="E432" s="423"/>
      <c r="F432" s="58"/>
      <c r="G432" s="2"/>
      <c r="H432" s="1"/>
      <c r="I432" s="1"/>
    </row>
    <row r="433" spans="1:9" ht="12.75">
      <c r="A433" s="2">
        <v>427</v>
      </c>
      <c r="B433" s="684"/>
      <c r="C433" s="324"/>
      <c r="D433" s="37"/>
      <c r="E433" s="423"/>
      <c r="F433" s="58"/>
      <c r="G433" s="2"/>
      <c r="H433" s="1"/>
      <c r="I433" s="1"/>
    </row>
    <row r="434" spans="1:9" ht="12.75">
      <c r="A434" s="2">
        <v>428</v>
      </c>
      <c r="B434" s="684"/>
      <c r="C434" s="324"/>
      <c r="D434" s="37"/>
      <c r="E434" s="423"/>
      <c r="F434" s="58"/>
      <c r="G434" s="2"/>
      <c r="H434" s="1"/>
      <c r="I434" s="1"/>
    </row>
    <row r="435" spans="1:9" ht="12.75">
      <c r="A435" s="2">
        <v>429</v>
      </c>
      <c r="B435" s="684"/>
      <c r="C435" s="324"/>
      <c r="D435" s="37"/>
      <c r="E435" s="423"/>
      <c r="F435" s="58"/>
      <c r="G435" s="2"/>
      <c r="H435" s="1"/>
      <c r="I435" s="1"/>
    </row>
    <row r="436" spans="1:9" ht="12.75">
      <c r="A436" s="2">
        <v>430</v>
      </c>
      <c r="B436" s="684"/>
      <c r="C436" s="324"/>
      <c r="D436" s="37"/>
      <c r="E436" s="423"/>
      <c r="F436" s="58"/>
      <c r="G436" s="2"/>
      <c r="H436" s="1"/>
      <c r="I436" s="1"/>
    </row>
    <row r="437" spans="1:9" ht="12.75">
      <c r="A437" s="2">
        <v>431</v>
      </c>
      <c r="B437" s="684"/>
      <c r="C437" s="324"/>
      <c r="D437" s="37"/>
      <c r="E437" s="423"/>
      <c r="F437" s="58"/>
      <c r="G437" s="2"/>
      <c r="H437" s="1"/>
      <c r="I437" s="1"/>
    </row>
    <row r="438" spans="1:9" ht="12.75">
      <c r="A438" s="2">
        <v>432</v>
      </c>
      <c r="B438" s="684"/>
      <c r="C438" s="324"/>
      <c r="D438" s="37"/>
      <c r="E438" s="423"/>
      <c r="F438" s="58"/>
      <c r="G438" s="2"/>
      <c r="H438" s="1"/>
      <c r="I438" s="1"/>
    </row>
    <row r="439" spans="1:9" ht="12.75">
      <c r="A439" s="2">
        <v>433</v>
      </c>
      <c r="B439" s="684"/>
      <c r="C439" s="324"/>
      <c r="D439" s="37"/>
      <c r="E439" s="423"/>
      <c r="F439" s="58"/>
      <c r="G439" s="2"/>
      <c r="H439" s="1"/>
      <c r="I439" s="1"/>
    </row>
    <row r="440" spans="1:9" ht="12.75">
      <c r="A440" s="2">
        <v>434</v>
      </c>
      <c r="B440" s="684"/>
      <c r="C440" s="324"/>
      <c r="D440" s="37"/>
      <c r="E440" s="423"/>
      <c r="F440" s="58"/>
      <c r="G440" s="2"/>
      <c r="H440" s="1"/>
      <c r="I440" s="1"/>
    </row>
    <row r="441" spans="1:9" ht="12.75">
      <c r="A441" s="2">
        <v>435</v>
      </c>
      <c r="B441" s="684"/>
      <c r="C441" s="324"/>
      <c r="D441" s="37"/>
      <c r="E441" s="423"/>
      <c r="F441" s="58"/>
      <c r="G441" s="2"/>
      <c r="H441" s="1"/>
      <c r="I441" s="1"/>
    </row>
    <row r="442" spans="1:9" ht="12.75">
      <c r="A442" s="2">
        <v>436</v>
      </c>
      <c r="B442" s="684"/>
      <c r="C442" s="324"/>
      <c r="D442" s="37"/>
      <c r="E442" s="423"/>
      <c r="F442" s="58"/>
      <c r="G442" s="2"/>
      <c r="H442" s="1"/>
      <c r="I442" s="1"/>
    </row>
    <row r="443" spans="1:9" ht="12.75">
      <c r="A443" s="2">
        <v>437</v>
      </c>
      <c r="B443" s="684"/>
      <c r="C443" s="324"/>
      <c r="D443" s="37"/>
      <c r="E443" s="423"/>
      <c r="F443" s="58"/>
      <c r="G443" s="2"/>
      <c r="H443" s="1"/>
      <c r="I443" s="1"/>
    </row>
    <row r="444" spans="1:9" ht="12.75">
      <c r="A444" s="2">
        <v>438</v>
      </c>
      <c r="B444" s="684"/>
      <c r="C444" s="324"/>
      <c r="D444" s="37"/>
      <c r="E444" s="423"/>
      <c r="F444" s="58"/>
      <c r="G444" s="2"/>
      <c r="H444" s="1"/>
      <c r="I444" s="1"/>
    </row>
    <row r="445" spans="1:9" ht="12.75">
      <c r="A445" s="2">
        <v>439</v>
      </c>
      <c r="B445" s="684"/>
      <c r="C445" s="324"/>
      <c r="D445" s="37"/>
      <c r="E445" s="423"/>
      <c r="F445" s="58"/>
      <c r="G445" s="2"/>
      <c r="H445" s="1"/>
      <c r="I445" s="1"/>
    </row>
    <row r="446" spans="1:9" ht="12.75">
      <c r="A446" s="2">
        <v>440</v>
      </c>
      <c r="B446" s="684"/>
      <c r="C446" s="324"/>
      <c r="D446" s="37"/>
      <c r="E446" s="423"/>
      <c r="F446" s="58"/>
      <c r="G446" s="2"/>
      <c r="H446" s="1"/>
      <c r="I446" s="1"/>
    </row>
    <row r="447" spans="1:9" ht="12.75">
      <c r="A447" s="2">
        <v>441</v>
      </c>
      <c r="B447" s="684"/>
      <c r="C447" s="324"/>
      <c r="D447" s="37"/>
      <c r="E447" s="423"/>
      <c r="F447" s="58"/>
      <c r="G447" s="2"/>
      <c r="H447" s="1"/>
      <c r="I447" s="1"/>
    </row>
    <row r="448" spans="1:9" ht="12.75">
      <c r="A448" s="2">
        <v>442</v>
      </c>
      <c r="B448" s="684"/>
      <c r="C448" s="324"/>
      <c r="D448" s="37"/>
      <c r="E448" s="423"/>
      <c r="F448" s="58"/>
      <c r="G448" s="2"/>
      <c r="H448" s="1"/>
      <c r="I448" s="1"/>
    </row>
    <row r="449" spans="1:9" ht="12.75">
      <c r="A449" s="2">
        <v>443</v>
      </c>
      <c r="B449" s="684"/>
      <c r="C449" s="324"/>
      <c r="D449" s="37"/>
      <c r="E449" s="423"/>
      <c r="F449" s="58"/>
      <c r="G449" s="2"/>
      <c r="H449" s="1"/>
      <c r="I449" s="1"/>
    </row>
    <row r="450" spans="1:9" ht="12.75">
      <c r="A450" s="2">
        <v>444</v>
      </c>
      <c r="B450" s="684"/>
      <c r="C450" s="324"/>
      <c r="D450" s="37"/>
      <c r="E450" s="423"/>
      <c r="F450" s="58"/>
      <c r="G450" s="2"/>
      <c r="H450" s="1"/>
      <c r="I450" s="1"/>
    </row>
    <row r="451" spans="1:9" ht="12.75">
      <c r="A451" s="2">
        <v>445</v>
      </c>
      <c r="B451" s="684"/>
      <c r="C451" s="324"/>
      <c r="D451" s="37"/>
      <c r="E451" s="423"/>
      <c r="F451" s="58"/>
      <c r="G451" s="2"/>
      <c r="H451" s="1"/>
      <c r="I451" s="1"/>
    </row>
    <row r="452" spans="1:9" ht="12.75">
      <c r="A452" s="2">
        <v>446</v>
      </c>
      <c r="B452" s="684"/>
      <c r="C452" s="324"/>
      <c r="D452" s="37"/>
      <c r="E452" s="423"/>
      <c r="F452" s="58"/>
      <c r="G452" s="2"/>
      <c r="H452" s="1"/>
      <c r="I452" s="1"/>
    </row>
    <row r="453" spans="1:9" ht="12.75">
      <c r="A453" s="2">
        <v>447</v>
      </c>
      <c r="B453" s="684"/>
      <c r="C453" s="324"/>
      <c r="D453" s="37"/>
      <c r="E453" s="423"/>
      <c r="F453" s="58"/>
      <c r="G453" s="2"/>
      <c r="H453" s="1"/>
      <c r="I453" s="1"/>
    </row>
    <row r="454" spans="1:9" ht="12.75">
      <c r="A454" s="2">
        <v>448</v>
      </c>
      <c r="B454" s="684"/>
      <c r="C454" s="324"/>
      <c r="D454" s="37"/>
      <c r="E454" s="423"/>
      <c r="F454" s="58"/>
      <c r="G454" s="2"/>
      <c r="H454" s="1"/>
      <c r="I454" s="1"/>
    </row>
    <row r="455" spans="1:9" ht="12.75">
      <c r="A455" s="2">
        <v>449</v>
      </c>
      <c r="B455" s="684"/>
      <c r="C455" s="324"/>
      <c r="D455" s="37"/>
      <c r="E455" s="423"/>
      <c r="F455" s="58"/>
      <c r="G455" s="2"/>
      <c r="H455" s="1"/>
      <c r="I455" s="1"/>
    </row>
    <row r="456" spans="1:9" ht="12.75">
      <c r="A456" s="2">
        <v>450</v>
      </c>
      <c r="B456" s="684"/>
      <c r="C456" s="324"/>
      <c r="D456" s="37"/>
      <c r="E456" s="423"/>
      <c r="F456" s="58"/>
      <c r="G456" s="2"/>
      <c r="H456" s="1"/>
      <c r="I456" s="1"/>
    </row>
    <row r="457" spans="1:9" ht="12.75">
      <c r="A457" s="2">
        <v>451</v>
      </c>
      <c r="B457" s="684"/>
      <c r="C457" s="324"/>
      <c r="D457" s="37"/>
      <c r="E457" s="423"/>
      <c r="F457" s="58"/>
      <c r="G457" s="2"/>
      <c r="H457" s="1"/>
      <c r="I457" s="1"/>
    </row>
    <row r="458" spans="1:9" ht="12.75">
      <c r="A458" s="2">
        <v>452</v>
      </c>
      <c r="B458" s="684"/>
      <c r="C458" s="324"/>
      <c r="D458" s="37"/>
      <c r="E458" s="423"/>
      <c r="F458" s="58"/>
      <c r="G458" s="2"/>
      <c r="H458" s="1"/>
      <c r="I458" s="1"/>
    </row>
    <row r="459" spans="1:9" ht="12.75">
      <c r="A459" s="2">
        <v>453</v>
      </c>
      <c r="B459" s="684"/>
      <c r="C459" s="324"/>
      <c r="D459" s="37"/>
      <c r="E459" s="423"/>
      <c r="F459" s="58"/>
      <c r="G459" s="2"/>
      <c r="H459" s="1"/>
      <c r="I459" s="1"/>
    </row>
  </sheetData>
  <sheetProtection/>
  <mergeCells count="12">
    <mergeCell ref="H221:K221"/>
    <mergeCell ref="E1:G1"/>
    <mergeCell ref="E2:G2"/>
    <mergeCell ref="E3:G3"/>
    <mergeCell ref="B5:F5"/>
    <mergeCell ref="H124:I124"/>
    <mergeCell ref="H73:I73"/>
    <mergeCell ref="H97:I97"/>
    <mergeCell ref="A7:A9"/>
    <mergeCell ref="B7:B9"/>
    <mergeCell ref="C7:G7"/>
    <mergeCell ref="C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9"/>
  <sheetViews>
    <sheetView zoomScalePageLayoutView="0" workbookViewId="0" topLeftCell="A1">
      <selection activeCell="H86" sqref="H86:K86"/>
    </sheetView>
  </sheetViews>
  <sheetFormatPr defaultColWidth="9.00390625" defaultRowHeight="12.75"/>
  <cols>
    <col min="1" max="1" width="4.00390625" style="0" bestFit="1" customWidth="1"/>
    <col min="2" max="2" width="35.375" style="0" bestFit="1" customWidth="1"/>
    <col min="3" max="3" width="14.875" style="0" customWidth="1"/>
    <col min="4" max="4" width="10.125" style="0" customWidth="1"/>
    <col min="6" max="6" width="12.75390625" style="107" bestFit="1" customWidth="1"/>
    <col min="7" max="7" width="10.75390625" style="0" customWidth="1"/>
    <col min="8" max="8" width="10.25390625" style="0" customWidth="1"/>
  </cols>
  <sheetData>
    <row r="1" spans="5:10" ht="17.25" customHeight="1">
      <c r="E1" s="987" t="s">
        <v>1340</v>
      </c>
      <c r="F1" s="987"/>
      <c r="G1" s="987"/>
      <c r="H1" s="9"/>
      <c r="I1" s="1"/>
      <c r="J1" s="1"/>
    </row>
    <row r="2" spans="5:10" ht="12.75">
      <c r="E2" s="987" t="s">
        <v>1333</v>
      </c>
      <c r="F2" s="987"/>
      <c r="G2" s="987"/>
      <c r="H2" s="6"/>
      <c r="I2" s="1"/>
      <c r="J2" s="1"/>
    </row>
    <row r="3" spans="1:10" ht="12.7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  <c r="J3" s="1"/>
    </row>
    <row r="4" spans="1:10" ht="12.75">
      <c r="A4" s="12"/>
      <c r="B4" s="13"/>
      <c r="C4" s="14"/>
      <c r="D4" s="15"/>
      <c r="E4" s="16"/>
      <c r="F4" s="17"/>
      <c r="G4" s="18"/>
      <c r="H4" s="25"/>
      <c r="I4" s="1"/>
      <c r="J4" s="1"/>
    </row>
    <row r="5" spans="1:10" ht="29.25" customHeight="1">
      <c r="A5" s="12"/>
      <c r="B5" s="989" t="s">
        <v>1532</v>
      </c>
      <c r="C5" s="990"/>
      <c r="D5" s="990"/>
      <c r="E5" s="990"/>
      <c r="F5" s="990"/>
      <c r="G5" s="18"/>
      <c r="H5" s="6"/>
      <c r="I5" s="1"/>
      <c r="J5" s="1"/>
    </row>
    <row r="6" spans="1:10" ht="15" customHeight="1">
      <c r="A6" s="12"/>
      <c r="B6" s="13"/>
      <c r="C6" s="14"/>
      <c r="D6" s="15"/>
      <c r="E6" s="16"/>
      <c r="F6" s="17"/>
      <c r="G6" s="18"/>
      <c r="H6" s="10"/>
      <c r="I6" s="1"/>
      <c r="J6" s="1"/>
    </row>
    <row r="7" spans="1:10" ht="12.75">
      <c r="A7" s="980" t="s">
        <v>1334</v>
      </c>
      <c r="B7" s="980" t="s">
        <v>1319</v>
      </c>
      <c r="C7" s="981" t="s">
        <v>1341</v>
      </c>
      <c r="D7" s="982"/>
      <c r="E7" s="982"/>
      <c r="F7" s="982"/>
      <c r="G7" s="983"/>
      <c r="H7" s="1"/>
      <c r="I7" s="1"/>
      <c r="J7" s="1"/>
    </row>
    <row r="8" spans="1:10" ht="34.5" customHeight="1">
      <c r="A8" s="980"/>
      <c r="B8" s="980"/>
      <c r="C8" s="984" t="s">
        <v>1339</v>
      </c>
      <c r="D8" s="984"/>
      <c r="E8" s="984"/>
      <c r="F8" s="984"/>
      <c r="G8" s="984"/>
      <c r="H8" s="1"/>
      <c r="I8" s="1"/>
      <c r="J8" s="1"/>
    </row>
    <row r="9" spans="1:10" ht="24.75" customHeight="1">
      <c r="A9" s="980"/>
      <c r="B9" s="980"/>
      <c r="C9" s="19" t="s">
        <v>1335</v>
      </c>
      <c r="D9" s="20" t="s">
        <v>1336</v>
      </c>
      <c r="E9" s="21" t="s">
        <v>1337</v>
      </c>
      <c r="F9" s="22" t="s">
        <v>1338</v>
      </c>
      <c r="G9" s="23" t="s">
        <v>1320</v>
      </c>
      <c r="H9" s="1"/>
      <c r="I9" s="1"/>
      <c r="J9" s="1"/>
    </row>
    <row r="10" spans="1:10" ht="17.25" customHeight="1">
      <c r="A10" s="2">
        <v>1</v>
      </c>
      <c r="B10" s="8" t="s">
        <v>1459</v>
      </c>
      <c r="C10" s="2"/>
      <c r="D10" s="59">
        <v>41304</v>
      </c>
      <c r="E10" s="2">
        <v>9</v>
      </c>
      <c r="F10" s="58">
        <v>10000</v>
      </c>
      <c r="G10" s="2"/>
      <c r="H10" s="1"/>
      <c r="I10" s="1"/>
      <c r="J10" s="1"/>
    </row>
    <row r="11" spans="1:10" ht="12.75">
      <c r="A11" s="2">
        <v>2</v>
      </c>
      <c r="B11" s="8" t="s">
        <v>1460</v>
      </c>
      <c r="C11" s="8"/>
      <c r="D11" s="59">
        <v>41305</v>
      </c>
      <c r="E11" s="2">
        <v>303</v>
      </c>
      <c r="F11" s="58">
        <v>10000</v>
      </c>
      <c r="G11" s="2"/>
      <c r="H11" s="1"/>
      <c r="I11" s="1"/>
      <c r="J11" s="1"/>
    </row>
    <row r="12" spans="1:10" ht="12.75">
      <c r="A12" s="2">
        <v>3</v>
      </c>
      <c r="B12" s="68" t="s">
        <v>1461</v>
      </c>
      <c r="C12" s="11"/>
      <c r="D12" s="59">
        <v>41305</v>
      </c>
      <c r="E12" s="2">
        <v>352</v>
      </c>
      <c r="F12" s="58">
        <v>10000</v>
      </c>
      <c r="G12" s="2"/>
      <c r="H12" s="1"/>
      <c r="I12" s="1"/>
      <c r="J12" s="1"/>
    </row>
    <row r="13" spans="1:10" ht="12.75">
      <c r="A13" s="2">
        <v>4</v>
      </c>
      <c r="B13" s="68" t="s">
        <v>1461</v>
      </c>
      <c r="C13" s="11"/>
      <c r="D13" s="59">
        <v>41305</v>
      </c>
      <c r="E13" s="2">
        <v>353</v>
      </c>
      <c r="F13" s="58">
        <v>10000</v>
      </c>
      <c r="G13" s="2"/>
      <c r="H13" s="1"/>
      <c r="I13" s="1"/>
      <c r="J13" s="1"/>
    </row>
    <row r="14" spans="1:10" ht="12.75">
      <c r="A14" s="2">
        <v>5</v>
      </c>
      <c r="B14" s="68" t="s">
        <v>1461</v>
      </c>
      <c r="C14" s="11"/>
      <c r="D14" s="59">
        <v>41305</v>
      </c>
      <c r="E14" s="2">
        <v>354</v>
      </c>
      <c r="F14" s="58">
        <v>100000</v>
      </c>
      <c r="G14" s="2"/>
      <c r="H14" s="1"/>
      <c r="I14" s="1"/>
      <c r="J14" s="1"/>
    </row>
    <row r="15" spans="1:10" ht="12.75">
      <c r="A15" s="2">
        <v>6</v>
      </c>
      <c r="B15" s="68" t="s">
        <v>1461</v>
      </c>
      <c r="C15" s="11"/>
      <c r="D15" s="59">
        <v>41305</v>
      </c>
      <c r="E15" s="2">
        <v>355</v>
      </c>
      <c r="F15" s="58">
        <v>100000</v>
      </c>
      <c r="G15" s="2"/>
      <c r="H15" s="1"/>
      <c r="I15" s="1"/>
      <c r="J15" s="1"/>
    </row>
    <row r="16" spans="1:10" ht="12.75">
      <c r="A16" s="2">
        <v>7</v>
      </c>
      <c r="B16" s="69" t="s">
        <v>1351</v>
      </c>
      <c r="C16" s="3"/>
      <c r="D16" s="59">
        <v>41305</v>
      </c>
      <c r="E16" s="2">
        <v>360</v>
      </c>
      <c r="F16" s="58">
        <v>300000</v>
      </c>
      <c r="G16" s="2"/>
      <c r="H16" s="1"/>
      <c r="I16" s="1"/>
      <c r="J16" s="1"/>
    </row>
    <row r="17" spans="1:10" ht="12.75">
      <c r="A17" s="2">
        <v>8</v>
      </c>
      <c r="B17" s="69" t="s">
        <v>1414</v>
      </c>
      <c r="C17" s="3"/>
      <c r="D17" s="59">
        <v>41305</v>
      </c>
      <c r="E17" s="2">
        <v>435</v>
      </c>
      <c r="F17" s="58">
        <v>100000</v>
      </c>
      <c r="G17" s="2"/>
      <c r="H17" s="1"/>
      <c r="I17" s="1"/>
      <c r="J17" s="1"/>
    </row>
    <row r="18" spans="1:10" ht="12.75">
      <c r="A18" s="2">
        <v>9</v>
      </c>
      <c r="B18" s="69" t="s">
        <v>1414</v>
      </c>
      <c r="C18" s="3"/>
      <c r="D18" s="59">
        <v>41305</v>
      </c>
      <c r="E18" s="2">
        <v>436</v>
      </c>
      <c r="F18" s="58">
        <v>100000</v>
      </c>
      <c r="G18" s="2"/>
      <c r="H18" s="1"/>
      <c r="I18" s="1"/>
      <c r="J18" s="1"/>
    </row>
    <row r="19" spans="1:10" ht="12.75">
      <c r="A19" s="2">
        <v>10</v>
      </c>
      <c r="B19" s="69" t="s">
        <v>1414</v>
      </c>
      <c r="C19" s="3"/>
      <c r="D19" s="59">
        <v>41305</v>
      </c>
      <c r="E19" s="2">
        <v>437</v>
      </c>
      <c r="F19" s="58">
        <v>100000</v>
      </c>
      <c r="G19" s="2"/>
      <c r="H19" s="1"/>
      <c r="I19" s="1"/>
      <c r="J19" s="1"/>
    </row>
    <row r="20" spans="1:10" ht="12.75">
      <c r="A20" s="2">
        <v>11</v>
      </c>
      <c r="B20" s="69" t="s">
        <v>1462</v>
      </c>
      <c r="C20" s="3"/>
      <c r="D20" s="59">
        <v>41305</v>
      </c>
      <c r="E20" s="2">
        <v>80</v>
      </c>
      <c r="F20" s="58">
        <v>10000</v>
      </c>
      <c r="G20" s="2"/>
      <c r="H20" s="79"/>
      <c r="I20" s="1"/>
      <c r="J20" s="1"/>
    </row>
    <row r="21" spans="1:10" ht="12.75">
      <c r="A21" s="2">
        <v>12</v>
      </c>
      <c r="B21" s="69" t="s">
        <v>1463</v>
      </c>
      <c r="C21" s="3"/>
      <c r="D21" s="59">
        <v>41304</v>
      </c>
      <c r="E21" s="2">
        <v>107</v>
      </c>
      <c r="F21" s="58">
        <v>100000</v>
      </c>
      <c r="G21" s="2"/>
      <c r="H21" s="1"/>
      <c r="I21" s="1"/>
      <c r="J21" s="1"/>
    </row>
    <row r="22" spans="1:10" ht="12.75">
      <c r="A22" s="2">
        <v>13</v>
      </c>
      <c r="B22" s="69" t="s">
        <v>1464</v>
      </c>
      <c r="C22" s="3"/>
      <c r="D22" s="59">
        <v>41304</v>
      </c>
      <c r="E22" s="2">
        <v>42</v>
      </c>
      <c r="F22" s="58">
        <v>5000</v>
      </c>
      <c r="G22" s="2"/>
      <c r="H22" s="1"/>
      <c r="I22" s="1"/>
      <c r="J22" s="1"/>
    </row>
    <row r="23" spans="1:10" ht="12.75">
      <c r="A23" s="2">
        <v>14</v>
      </c>
      <c r="B23" s="69" t="s">
        <v>1465</v>
      </c>
      <c r="C23" s="3"/>
      <c r="D23" s="59">
        <v>41306</v>
      </c>
      <c r="E23" s="2">
        <v>126</v>
      </c>
      <c r="F23" s="58">
        <v>300000</v>
      </c>
      <c r="G23" s="2"/>
      <c r="H23" s="1"/>
      <c r="I23" s="1"/>
      <c r="J23" s="1"/>
    </row>
    <row r="24" spans="1:10" ht="12.75">
      <c r="A24" s="2">
        <v>15</v>
      </c>
      <c r="B24" s="44" t="s">
        <v>1466</v>
      </c>
      <c r="C24" s="3"/>
      <c r="D24" s="59">
        <v>41306</v>
      </c>
      <c r="E24" s="2">
        <v>131</v>
      </c>
      <c r="F24" s="58">
        <v>10000</v>
      </c>
      <c r="G24" s="2"/>
      <c r="H24" s="1"/>
      <c r="I24" s="1"/>
      <c r="J24" s="1"/>
    </row>
    <row r="25" spans="1:10" ht="25.5">
      <c r="A25" s="2">
        <v>16</v>
      </c>
      <c r="B25" s="44" t="s">
        <v>1467</v>
      </c>
      <c r="C25" s="3"/>
      <c r="D25" s="59">
        <v>41306</v>
      </c>
      <c r="E25" s="2">
        <v>15</v>
      </c>
      <c r="F25" s="58">
        <v>10000</v>
      </c>
      <c r="G25" s="2"/>
      <c r="H25" s="1"/>
      <c r="I25" s="1"/>
      <c r="J25" s="1"/>
    </row>
    <row r="26" spans="1:10" ht="12.75">
      <c r="A26" s="2">
        <v>17</v>
      </c>
      <c r="B26" s="70" t="s">
        <v>1442</v>
      </c>
      <c r="C26" s="5"/>
      <c r="D26" s="59">
        <v>41306</v>
      </c>
      <c r="E26" s="2">
        <v>29</v>
      </c>
      <c r="F26" s="58">
        <v>5000</v>
      </c>
      <c r="G26" s="2"/>
      <c r="H26" s="1"/>
      <c r="I26" s="1"/>
      <c r="J26" s="1"/>
    </row>
    <row r="27" spans="1:10" s="163" customFormat="1" ht="12.75">
      <c r="A27" s="41">
        <v>18</v>
      </c>
      <c r="B27" s="41" t="s">
        <v>1468</v>
      </c>
      <c r="C27" s="468"/>
      <c r="D27" s="469">
        <v>41306</v>
      </c>
      <c r="E27" s="41">
        <v>368</v>
      </c>
      <c r="F27" s="65">
        <v>40000</v>
      </c>
      <c r="G27" s="41" t="s">
        <v>533</v>
      </c>
      <c r="H27" s="162"/>
      <c r="I27" s="162"/>
      <c r="J27" s="162"/>
    </row>
    <row r="28" spans="1:10" ht="12.75">
      <c r="A28" s="2">
        <v>19</v>
      </c>
      <c r="B28" s="70" t="s">
        <v>1469</v>
      </c>
      <c r="C28" s="2"/>
      <c r="D28" s="59">
        <v>41306</v>
      </c>
      <c r="E28" s="2">
        <v>428</v>
      </c>
      <c r="F28" s="58">
        <v>500000</v>
      </c>
      <c r="G28" s="2"/>
      <c r="H28" s="1"/>
      <c r="I28" s="1"/>
      <c r="J28" s="1"/>
    </row>
    <row r="29" spans="1:10" ht="12.75">
      <c r="A29" s="2">
        <v>20</v>
      </c>
      <c r="B29" s="2" t="s">
        <v>1645</v>
      </c>
      <c r="C29" s="2"/>
      <c r="D29" s="59">
        <v>41306</v>
      </c>
      <c r="E29" s="2">
        <v>44</v>
      </c>
      <c r="F29" s="58">
        <v>10000</v>
      </c>
      <c r="G29" s="2"/>
      <c r="H29" s="1"/>
      <c r="I29" s="1"/>
      <c r="J29" s="1"/>
    </row>
    <row r="30" spans="1:10" ht="12.75">
      <c r="A30" s="2">
        <v>21</v>
      </c>
      <c r="B30" s="2" t="s">
        <v>1470</v>
      </c>
      <c r="C30" s="2"/>
      <c r="D30" s="59">
        <v>41309</v>
      </c>
      <c r="E30" s="2">
        <v>105</v>
      </c>
      <c r="F30" s="58">
        <v>100000</v>
      </c>
      <c r="G30" s="2"/>
      <c r="H30" s="1"/>
      <c r="I30" s="1"/>
      <c r="J30" s="1"/>
    </row>
    <row r="31" spans="1:10" ht="12.75" customHeight="1">
      <c r="A31" s="2">
        <v>22</v>
      </c>
      <c r="B31" s="8" t="s">
        <v>1471</v>
      </c>
      <c r="C31" s="8"/>
      <c r="D31" s="59">
        <v>41309</v>
      </c>
      <c r="E31" s="2">
        <v>146</v>
      </c>
      <c r="F31" s="58">
        <v>10000</v>
      </c>
      <c r="G31" s="2"/>
      <c r="H31" s="1"/>
      <c r="I31" s="1"/>
      <c r="J31" s="1"/>
    </row>
    <row r="32" spans="1:10" ht="12.75">
      <c r="A32" s="2">
        <v>23</v>
      </c>
      <c r="B32" s="2" t="s">
        <v>1472</v>
      </c>
      <c r="C32" s="2"/>
      <c r="D32" s="59">
        <v>41309</v>
      </c>
      <c r="E32" s="2">
        <v>19</v>
      </c>
      <c r="F32" s="58">
        <v>500000</v>
      </c>
      <c r="G32" s="2"/>
      <c r="H32" s="1"/>
      <c r="I32" s="1"/>
      <c r="J32" s="1"/>
    </row>
    <row r="33" spans="1:10" ht="12.75">
      <c r="A33" s="2">
        <v>24</v>
      </c>
      <c r="B33" s="8" t="s">
        <v>1473</v>
      </c>
      <c r="C33" s="8"/>
      <c r="D33" s="59">
        <v>41309</v>
      </c>
      <c r="E33" s="2">
        <v>211</v>
      </c>
      <c r="F33" s="58">
        <v>10000</v>
      </c>
      <c r="G33" s="2"/>
      <c r="H33" s="1"/>
      <c r="I33" s="1"/>
      <c r="J33" s="1"/>
    </row>
    <row r="34" spans="1:10" ht="12.75">
      <c r="A34" s="2">
        <v>25</v>
      </c>
      <c r="B34" s="2" t="s">
        <v>1474</v>
      </c>
      <c r="C34" s="2"/>
      <c r="D34" s="59">
        <v>41309</v>
      </c>
      <c r="E34" s="2">
        <v>948</v>
      </c>
      <c r="F34" s="58">
        <v>100000</v>
      </c>
      <c r="G34" s="2"/>
      <c r="H34" s="1"/>
      <c r="I34" s="1"/>
      <c r="J34" s="1"/>
    </row>
    <row r="35" spans="1:10" ht="12.75">
      <c r="A35" s="2">
        <v>26</v>
      </c>
      <c r="B35" s="44" t="s">
        <v>1475</v>
      </c>
      <c r="C35" s="71"/>
      <c r="D35" s="59">
        <v>41308</v>
      </c>
      <c r="E35" s="2">
        <v>677</v>
      </c>
      <c r="F35" s="58">
        <v>100000</v>
      </c>
      <c r="G35" s="72"/>
      <c r="H35" s="1"/>
      <c r="I35" s="1"/>
      <c r="J35" s="1"/>
    </row>
    <row r="36" spans="1:10" ht="12.75">
      <c r="A36" s="2">
        <v>27</v>
      </c>
      <c r="B36" s="44" t="s">
        <v>1475</v>
      </c>
      <c r="C36" s="71"/>
      <c r="D36" s="59">
        <v>41309</v>
      </c>
      <c r="E36" s="2">
        <v>676</v>
      </c>
      <c r="F36" s="58">
        <v>100000</v>
      </c>
      <c r="G36" s="72"/>
      <c r="H36" s="1"/>
      <c r="I36" s="1"/>
      <c r="J36" s="1"/>
    </row>
    <row r="37" spans="1:10" ht="12.75">
      <c r="A37" s="2">
        <v>28</v>
      </c>
      <c r="B37" s="44" t="s">
        <v>1475</v>
      </c>
      <c r="C37" s="71"/>
      <c r="D37" s="59">
        <v>41309</v>
      </c>
      <c r="E37" s="2">
        <v>678</v>
      </c>
      <c r="F37" s="58">
        <v>200000</v>
      </c>
      <c r="G37" s="72"/>
      <c r="H37" s="1"/>
      <c r="I37" s="1"/>
      <c r="J37" s="1"/>
    </row>
    <row r="38" spans="1:10" ht="12.75">
      <c r="A38" s="2">
        <v>29</v>
      </c>
      <c r="B38" s="72" t="s">
        <v>1476</v>
      </c>
      <c r="C38" s="72"/>
      <c r="D38" s="59">
        <v>41310</v>
      </c>
      <c r="E38" s="2">
        <v>102</v>
      </c>
      <c r="F38" s="58">
        <v>300000</v>
      </c>
      <c r="G38" s="72"/>
      <c r="H38" s="1"/>
      <c r="I38" s="1"/>
      <c r="J38" s="1"/>
    </row>
    <row r="39" spans="1:10" ht="12.75">
      <c r="A39" s="2">
        <v>30</v>
      </c>
      <c r="B39" s="72" t="s">
        <v>1477</v>
      </c>
      <c r="C39" s="72"/>
      <c r="D39" s="59">
        <v>41310</v>
      </c>
      <c r="E39" s="2">
        <v>233</v>
      </c>
      <c r="F39" s="58">
        <v>10000</v>
      </c>
      <c r="G39" s="72"/>
      <c r="H39" s="1"/>
      <c r="I39" s="1"/>
      <c r="J39" s="1"/>
    </row>
    <row r="40" spans="1:10" ht="25.5">
      <c r="A40" s="2">
        <v>31</v>
      </c>
      <c r="B40" s="73" t="s">
        <v>1478</v>
      </c>
      <c r="C40" s="72"/>
      <c r="D40" s="59">
        <v>41310</v>
      </c>
      <c r="E40" s="2">
        <v>44</v>
      </c>
      <c r="F40" s="58">
        <v>300000</v>
      </c>
      <c r="G40" s="72"/>
      <c r="H40" s="1"/>
      <c r="I40" s="1"/>
      <c r="J40" s="1"/>
    </row>
    <row r="41" spans="1:10" ht="12.75">
      <c r="A41" s="2">
        <v>32</v>
      </c>
      <c r="B41" s="72" t="s">
        <v>1479</v>
      </c>
      <c r="C41" s="72"/>
      <c r="D41" s="59">
        <v>41310</v>
      </c>
      <c r="E41" s="2">
        <v>510</v>
      </c>
      <c r="F41" s="58">
        <v>10000</v>
      </c>
      <c r="G41" s="72"/>
      <c r="H41" s="1"/>
      <c r="I41" s="1"/>
      <c r="J41" s="1"/>
    </row>
    <row r="42" spans="1:10" ht="12.75">
      <c r="A42" s="2">
        <v>33</v>
      </c>
      <c r="B42" s="72" t="s">
        <v>1439</v>
      </c>
      <c r="C42" s="72"/>
      <c r="D42" s="59">
        <v>41310</v>
      </c>
      <c r="E42" s="72">
        <v>598</v>
      </c>
      <c r="F42" s="102">
        <v>100000</v>
      </c>
      <c r="G42" s="72"/>
      <c r="H42" s="1"/>
      <c r="I42" s="1"/>
      <c r="J42" s="1"/>
    </row>
    <row r="43" spans="1:10" ht="12.75">
      <c r="A43" s="2">
        <v>34</v>
      </c>
      <c r="B43" s="72" t="s">
        <v>1480</v>
      </c>
      <c r="C43" s="72"/>
      <c r="D43" s="59">
        <v>41310</v>
      </c>
      <c r="E43" s="2">
        <v>72</v>
      </c>
      <c r="F43" s="58">
        <v>10000</v>
      </c>
      <c r="G43" s="72"/>
      <c r="H43" s="1"/>
      <c r="I43" s="1"/>
      <c r="J43" s="1"/>
    </row>
    <row r="44" spans="1:10" ht="12.75">
      <c r="A44" s="2">
        <v>35</v>
      </c>
      <c r="B44" s="72" t="s">
        <v>1481</v>
      </c>
      <c r="C44" s="72"/>
      <c r="D44" s="59">
        <v>41310</v>
      </c>
      <c r="E44" s="72">
        <v>720</v>
      </c>
      <c r="F44" s="102">
        <v>500000</v>
      </c>
      <c r="G44" s="72"/>
      <c r="H44" s="1"/>
      <c r="I44" s="1"/>
      <c r="J44" s="1"/>
    </row>
    <row r="45" spans="1:10" ht="12.75">
      <c r="A45" s="2">
        <v>36</v>
      </c>
      <c r="B45" s="72" t="s">
        <v>1480</v>
      </c>
      <c r="C45" s="72"/>
      <c r="D45" s="59">
        <v>41310</v>
      </c>
      <c r="E45" s="2">
        <v>73</v>
      </c>
      <c r="F45" s="58">
        <v>10000</v>
      </c>
      <c r="G45" s="72"/>
      <c r="H45" s="1"/>
      <c r="I45" s="1"/>
      <c r="J45" s="1"/>
    </row>
    <row r="46" spans="1:10" ht="12.75">
      <c r="A46" s="2">
        <v>37</v>
      </c>
      <c r="B46" s="72" t="s">
        <v>1480</v>
      </c>
      <c r="C46" s="72"/>
      <c r="D46" s="59">
        <v>41310</v>
      </c>
      <c r="E46" s="2">
        <v>74</v>
      </c>
      <c r="F46" s="58">
        <v>10000</v>
      </c>
      <c r="G46" s="72"/>
      <c r="H46" s="79"/>
      <c r="I46" s="1"/>
      <c r="J46" s="1"/>
    </row>
    <row r="47" spans="1:10" ht="24">
      <c r="A47" s="2">
        <v>38</v>
      </c>
      <c r="B47" s="72" t="s">
        <v>1482</v>
      </c>
      <c r="C47" s="74" t="s">
        <v>1483</v>
      </c>
      <c r="D47" s="75">
        <v>41271</v>
      </c>
      <c r="E47" s="72">
        <v>89</v>
      </c>
      <c r="F47" s="103">
        <v>10000</v>
      </c>
      <c r="G47" s="72"/>
      <c r="H47" s="1"/>
      <c r="I47" s="1"/>
      <c r="J47" s="1"/>
    </row>
    <row r="48" spans="1:10" ht="24">
      <c r="A48" s="2">
        <v>39</v>
      </c>
      <c r="B48" s="72" t="s">
        <v>1482</v>
      </c>
      <c r="C48" s="74" t="s">
        <v>1484</v>
      </c>
      <c r="D48" s="75">
        <v>41271</v>
      </c>
      <c r="E48" s="72">
        <v>90</v>
      </c>
      <c r="F48" s="103">
        <v>10000</v>
      </c>
      <c r="G48" s="78">
        <f>SUM(F10:F48)</f>
        <v>4220000</v>
      </c>
      <c r="H48" s="1"/>
      <c r="I48" s="1"/>
      <c r="J48" s="1"/>
    </row>
    <row r="49" spans="1:10" ht="24">
      <c r="A49" s="2">
        <v>40</v>
      </c>
      <c r="B49" s="72" t="s">
        <v>1482</v>
      </c>
      <c r="C49" s="74" t="s">
        <v>1485</v>
      </c>
      <c r="D49" s="75">
        <v>41271</v>
      </c>
      <c r="E49" s="72">
        <v>92</v>
      </c>
      <c r="F49" s="103">
        <v>100000</v>
      </c>
      <c r="G49" s="72"/>
      <c r="H49" s="79"/>
      <c r="I49" s="1"/>
      <c r="J49" s="1"/>
    </row>
    <row r="50" spans="1:10" ht="25.5">
      <c r="A50" s="2">
        <v>41</v>
      </c>
      <c r="B50" s="73" t="s">
        <v>1486</v>
      </c>
      <c r="C50" s="74" t="s">
        <v>1487</v>
      </c>
      <c r="D50" s="75">
        <v>41290</v>
      </c>
      <c r="E50" s="72">
        <v>119</v>
      </c>
      <c r="F50" s="103">
        <v>300000</v>
      </c>
      <c r="G50" s="72"/>
      <c r="H50" s="76"/>
      <c r="I50" s="1"/>
      <c r="J50" s="1"/>
    </row>
    <row r="51" spans="1:10" ht="24">
      <c r="A51" s="2">
        <v>42</v>
      </c>
      <c r="B51" s="72" t="s">
        <v>1488</v>
      </c>
      <c r="C51" s="74" t="s">
        <v>1489</v>
      </c>
      <c r="D51" s="75">
        <v>41296</v>
      </c>
      <c r="E51" s="72">
        <v>631</v>
      </c>
      <c r="F51" s="103">
        <v>500000</v>
      </c>
      <c r="G51" s="72"/>
      <c r="H51" s="79"/>
      <c r="I51" s="1"/>
      <c r="J51" s="1"/>
    </row>
    <row r="52" spans="1:10" ht="12.75">
      <c r="A52" s="2">
        <v>43</v>
      </c>
      <c r="B52" s="72" t="s">
        <v>1490</v>
      </c>
      <c r="C52" s="72"/>
      <c r="D52" s="59">
        <v>41311</v>
      </c>
      <c r="E52" s="72">
        <v>2</v>
      </c>
      <c r="F52" s="102">
        <v>100000</v>
      </c>
      <c r="G52" s="72"/>
      <c r="H52" s="1"/>
      <c r="I52" s="1"/>
      <c r="J52" s="1"/>
    </row>
    <row r="53" spans="1:10" ht="12.75">
      <c r="A53" s="2">
        <v>44</v>
      </c>
      <c r="B53" s="72" t="s">
        <v>1491</v>
      </c>
      <c r="C53" s="72"/>
      <c r="D53" s="59">
        <v>41311</v>
      </c>
      <c r="E53" s="72">
        <v>36</v>
      </c>
      <c r="F53" s="102">
        <v>100000</v>
      </c>
      <c r="G53" s="72"/>
      <c r="H53" s="1"/>
      <c r="I53" s="1"/>
      <c r="J53" s="1"/>
    </row>
    <row r="54" spans="1:10" ht="12.75">
      <c r="A54" s="2">
        <v>45</v>
      </c>
      <c r="B54" s="72" t="s">
        <v>1492</v>
      </c>
      <c r="C54" s="72"/>
      <c r="D54" s="59">
        <v>41311</v>
      </c>
      <c r="E54" s="72">
        <v>42</v>
      </c>
      <c r="F54" s="102">
        <v>10000</v>
      </c>
      <c r="G54" s="72"/>
      <c r="H54" s="1"/>
      <c r="I54" s="1"/>
      <c r="J54" s="1"/>
    </row>
    <row r="55" spans="1:10" ht="12.75">
      <c r="A55" s="2">
        <v>46</v>
      </c>
      <c r="B55" s="72" t="s">
        <v>1492</v>
      </c>
      <c r="C55" s="72"/>
      <c r="D55" s="59">
        <v>41311</v>
      </c>
      <c r="E55" s="72">
        <v>43</v>
      </c>
      <c r="F55" s="102">
        <v>10000</v>
      </c>
      <c r="G55" s="72"/>
      <c r="H55" s="1"/>
      <c r="I55" s="1"/>
      <c r="J55" s="1"/>
    </row>
    <row r="56" spans="1:10" ht="12.75">
      <c r="A56" s="2">
        <v>47</v>
      </c>
      <c r="B56" s="72" t="s">
        <v>1464</v>
      </c>
      <c r="C56" s="72"/>
      <c r="D56" s="59">
        <v>41311</v>
      </c>
      <c r="E56" s="72">
        <v>51</v>
      </c>
      <c r="F56" s="102">
        <v>5000</v>
      </c>
      <c r="G56" s="72"/>
      <c r="H56" s="1"/>
      <c r="I56" s="1"/>
      <c r="J56" s="1"/>
    </row>
    <row r="57" spans="1:10" ht="12.75">
      <c r="A57" s="2">
        <v>48</v>
      </c>
      <c r="B57" s="72" t="s">
        <v>1420</v>
      </c>
      <c r="C57" s="72"/>
      <c r="D57" s="59">
        <v>41311</v>
      </c>
      <c r="E57" s="72">
        <v>70</v>
      </c>
      <c r="F57" s="102">
        <v>100000</v>
      </c>
      <c r="G57" s="72"/>
      <c r="H57" s="1"/>
      <c r="I57" s="1"/>
      <c r="J57" s="1"/>
    </row>
    <row r="58" spans="1:10" ht="12.75">
      <c r="A58" s="2">
        <v>49</v>
      </c>
      <c r="B58" s="72" t="s">
        <v>1493</v>
      </c>
      <c r="C58" s="72"/>
      <c r="D58" s="59">
        <v>41311</v>
      </c>
      <c r="E58" s="72">
        <v>810</v>
      </c>
      <c r="F58" s="102">
        <v>100000</v>
      </c>
      <c r="G58" s="72"/>
      <c r="H58" s="79"/>
      <c r="I58" s="1"/>
      <c r="J58" s="1"/>
    </row>
    <row r="59" spans="1:10" ht="48">
      <c r="A59" s="2">
        <v>50</v>
      </c>
      <c r="B59" s="72" t="s">
        <v>1494</v>
      </c>
      <c r="C59" s="80" t="s">
        <v>1495</v>
      </c>
      <c r="D59" s="75">
        <v>41236</v>
      </c>
      <c r="E59" s="72">
        <v>853</v>
      </c>
      <c r="F59" s="104">
        <v>-100000</v>
      </c>
      <c r="G59" s="72"/>
      <c r="H59" s="1"/>
      <c r="I59" s="1"/>
      <c r="J59" s="1"/>
    </row>
    <row r="60" spans="1:10" ht="48">
      <c r="A60" s="2">
        <v>51</v>
      </c>
      <c r="B60" s="72" t="s">
        <v>1492</v>
      </c>
      <c r="C60" s="80" t="s">
        <v>1496</v>
      </c>
      <c r="D60" s="75">
        <v>41163</v>
      </c>
      <c r="E60" s="72">
        <v>30</v>
      </c>
      <c r="F60" s="104">
        <v>-200000</v>
      </c>
      <c r="G60" s="72"/>
      <c r="H60" s="81"/>
      <c r="I60" s="1"/>
      <c r="J60" s="1"/>
    </row>
    <row r="61" spans="1:10" ht="24">
      <c r="A61" s="2">
        <v>52</v>
      </c>
      <c r="B61" s="72" t="s">
        <v>1497</v>
      </c>
      <c r="C61" s="74" t="s">
        <v>1498</v>
      </c>
      <c r="D61" s="75">
        <v>41285</v>
      </c>
      <c r="E61" s="72">
        <v>5</v>
      </c>
      <c r="F61" s="103">
        <v>10000</v>
      </c>
      <c r="G61" s="72"/>
      <c r="H61" s="1"/>
      <c r="I61" s="1"/>
      <c r="J61" s="1"/>
    </row>
    <row r="62" spans="1:10" ht="12.75">
      <c r="A62" s="2">
        <v>53</v>
      </c>
      <c r="B62" s="72" t="s">
        <v>1499</v>
      </c>
      <c r="C62" s="72"/>
      <c r="D62" s="59">
        <v>41311</v>
      </c>
      <c r="E62" s="72">
        <v>14</v>
      </c>
      <c r="F62" s="102">
        <v>10000</v>
      </c>
      <c r="G62" s="72"/>
      <c r="H62" s="1"/>
      <c r="I62" s="1"/>
      <c r="J62" s="1"/>
    </row>
    <row r="63" spans="1:10" ht="24">
      <c r="A63" s="2">
        <v>54</v>
      </c>
      <c r="B63" s="2" t="s">
        <v>1500</v>
      </c>
      <c r="C63" s="74" t="s">
        <v>1501</v>
      </c>
      <c r="D63" s="75">
        <v>41296</v>
      </c>
      <c r="E63" s="2">
        <v>44</v>
      </c>
      <c r="F63" s="65">
        <v>40000</v>
      </c>
      <c r="G63" s="2"/>
      <c r="H63" s="82"/>
      <c r="I63" s="1"/>
      <c r="J63" s="1"/>
    </row>
    <row r="64" spans="1:10" ht="12.75">
      <c r="A64" s="2">
        <v>55</v>
      </c>
      <c r="B64" s="2" t="s">
        <v>1502</v>
      </c>
      <c r="C64" s="2"/>
      <c r="D64" s="59">
        <v>41312</v>
      </c>
      <c r="E64" s="2">
        <v>11</v>
      </c>
      <c r="F64" s="102">
        <v>10000</v>
      </c>
      <c r="G64" s="2"/>
      <c r="H64" s="1"/>
      <c r="I64" s="1"/>
      <c r="J64" s="1"/>
    </row>
    <row r="65" spans="1:10" ht="12.75">
      <c r="A65" s="2">
        <v>56</v>
      </c>
      <c r="B65" s="2" t="s">
        <v>1502</v>
      </c>
      <c r="C65" s="2"/>
      <c r="D65" s="59">
        <v>41312</v>
      </c>
      <c r="E65" s="2">
        <v>12</v>
      </c>
      <c r="F65" s="102">
        <v>10000</v>
      </c>
      <c r="G65" s="2"/>
      <c r="H65" s="1"/>
      <c r="I65" s="1"/>
      <c r="J65" s="1"/>
    </row>
    <row r="66" spans="1:10" ht="12.75">
      <c r="A66" s="2">
        <v>57</v>
      </c>
      <c r="B66" s="2" t="s">
        <v>1502</v>
      </c>
      <c r="C66" s="2"/>
      <c r="D66" s="59">
        <v>41312</v>
      </c>
      <c r="E66" s="2">
        <v>13</v>
      </c>
      <c r="F66" s="102">
        <v>10000</v>
      </c>
      <c r="G66" s="2"/>
      <c r="H66" s="1"/>
      <c r="I66" s="1"/>
      <c r="J66" s="1"/>
    </row>
    <row r="67" spans="1:10" ht="12.75">
      <c r="A67" s="2">
        <v>58</v>
      </c>
      <c r="B67" s="2" t="s">
        <v>1502</v>
      </c>
      <c r="C67" s="2"/>
      <c r="D67" s="59">
        <v>41312</v>
      </c>
      <c r="E67" s="2">
        <v>14</v>
      </c>
      <c r="F67" s="102">
        <v>10000</v>
      </c>
      <c r="G67" s="2"/>
      <c r="H67" s="1"/>
      <c r="I67" s="1"/>
      <c r="J67" s="1"/>
    </row>
    <row r="68" spans="1:10" ht="12.75">
      <c r="A68" s="2">
        <v>59</v>
      </c>
      <c r="B68" s="2" t="s">
        <v>1502</v>
      </c>
      <c r="C68" s="2"/>
      <c r="D68" s="59">
        <v>41312</v>
      </c>
      <c r="E68" s="2">
        <v>15</v>
      </c>
      <c r="F68" s="102">
        <v>10000</v>
      </c>
      <c r="G68" s="2"/>
      <c r="H68" s="1"/>
      <c r="I68" s="1"/>
      <c r="J68" s="1"/>
    </row>
    <row r="69" spans="1:10" ht="12.75">
      <c r="A69" s="2">
        <v>60</v>
      </c>
      <c r="B69" s="2" t="s">
        <v>1502</v>
      </c>
      <c r="C69" s="2"/>
      <c r="D69" s="59">
        <v>41312</v>
      </c>
      <c r="E69" s="2">
        <v>16</v>
      </c>
      <c r="F69" s="102">
        <v>10000</v>
      </c>
      <c r="G69" s="2"/>
      <c r="H69" s="1"/>
      <c r="I69" s="1"/>
      <c r="J69" s="1"/>
    </row>
    <row r="70" spans="1:10" ht="12.75">
      <c r="A70" s="2">
        <v>61</v>
      </c>
      <c r="B70" s="2" t="s">
        <v>1502</v>
      </c>
      <c r="C70" s="2"/>
      <c r="D70" s="59">
        <v>41312</v>
      </c>
      <c r="E70" s="2">
        <v>17</v>
      </c>
      <c r="F70" s="102">
        <v>10000</v>
      </c>
      <c r="G70" s="2"/>
      <c r="H70" s="1"/>
      <c r="I70" s="1"/>
      <c r="J70" s="1"/>
    </row>
    <row r="71" spans="1:10" ht="12.75">
      <c r="A71" s="2">
        <v>62</v>
      </c>
      <c r="B71" s="2" t="s">
        <v>1502</v>
      </c>
      <c r="C71" s="2"/>
      <c r="D71" s="59">
        <v>41312</v>
      </c>
      <c r="E71" s="2">
        <v>18</v>
      </c>
      <c r="F71" s="102">
        <v>10000</v>
      </c>
      <c r="G71" s="2"/>
      <c r="H71" s="1"/>
      <c r="I71" s="1"/>
      <c r="J71" s="1"/>
    </row>
    <row r="72" spans="1:10" ht="12.75">
      <c r="A72" s="2">
        <v>63</v>
      </c>
      <c r="B72" s="2" t="s">
        <v>1502</v>
      </c>
      <c r="C72" s="2"/>
      <c r="D72" s="59">
        <v>41312</v>
      </c>
      <c r="E72" s="2">
        <v>19</v>
      </c>
      <c r="F72" s="102">
        <v>10000</v>
      </c>
      <c r="G72" s="2"/>
      <c r="H72" s="1"/>
      <c r="I72" s="1"/>
      <c r="J72" s="1"/>
    </row>
    <row r="73" spans="1:10" ht="12.75">
      <c r="A73" s="2">
        <v>64</v>
      </c>
      <c r="B73" s="2" t="s">
        <v>1502</v>
      </c>
      <c r="C73" s="2"/>
      <c r="D73" s="59">
        <v>41312</v>
      </c>
      <c r="E73" s="2">
        <v>20</v>
      </c>
      <c r="F73" s="102">
        <v>10000</v>
      </c>
      <c r="G73" s="2"/>
      <c r="H73" s="1"/>
      <c r="I73" s="1"/>
      <c r="J73" s="1"/>
    </row>
    <row r="74" spans="1:10" ht="12.75">
      <c r="A74" s="2">
        <v>65</v>
      </c>
      <c r="B74" s="2" t="s">
        <v>1502</v>
      </c>
      <c r="C74" s="2"/>
      <c r="D74" s="59">
        <v>41312</v>
      </c>
      <c r="E74" s="2">
        <v>21</v>
      </c>
      <c r="F74" s="102">
        <v>10000</v>
      </c>
      <c r="G74" s="2"/>
      <c r="H74" s="1"/>
      <c r="I74" s="1"/>
      <c r="J74" s="1"/>
    </row>
    <row r="75" spans="1:10" ht="12.75">
      <c r="A75" s="2">
        <v>66</v>
      </c>
      <c r="B75" s="2" t="s">
        <v>1502</v>
      </c>
      <c r="C75" s="2"/>
      <c r="D75" s="59">
        <v>41312</v>
      </c>
      <c r="E75" s="2">
        <v>22</v>
      </c>
      <c r="F75" s="102">
        <v>10000</v>
      </c>
      <c r="G75" s="2"/>
      <c r="H75" s="1"/>
      <c r="I75" s="1"/>
      <c r="J75" s="1"/>
    </row>
    <row r="76" spans="1:10" ht="12.75">
      <c r="A76" s="2">
        <v>67</v>
      </c>
      <c r="B76" s="2" t="s">
        <v>1502</v>
      </c>
      <c r="C76" s="2"/>
      <c r="D76" s="59">
        <v>41312</v>
      </c>
      <c r="E76" s="2">
        <v>23</v>
      </c>
      <c r="F76" s="102">
        <v>10000</v>
      </c>
      <c r="G76" s="2"/>
      <c r="H76" s="1"/>
      <c r="I76" s="1"/>
      <c r="J76" s="1"/>
    </row>
    <row r="77" spans="1:10" ht="25.5">
      <c r="A77" s="108" t="s">
        <v>40</v>
      </c>
      <c r="B77" s="148" t="s">
        <v>41</v>
      </c>
      <c r="C77" s="108"/>
      <c r="D77" s="149">
        <v>41312</v>
      </c>
      <c r="E77" s="108">
        <v>302</v>
      </c>
      <c r="F77" s="150">
        <v>10000</v>
      </c>
      <c r="G77" s="108"/>
      <c r="H77" s="1"/>
      <c r="I77" s="1"/>
      <c r="J77" s="1"/>
    </row>
    <row r="78" spans="1:10" ht="12.75">
      <c r="A78" s="2">
        <v>68</v>
      </c>
      <c r="B78" s="2" t="s">
        <v>1503</v>
      </c>
      <c r="C78" s="2"/>
      <c r="D78" s="59">
        <v>41312</v>
      </c>
      <c r="E78" s="2">
        <v>395</v>
      </c>
      <c r="F78" s="102">
        <v>10000</v>
      </c>
      <c r="G78" s="2"/>
      <c r="H78" s="1"/>
      <c r="I78" s="1"/>
      <c r="J78" s="1"/>
    </row>
    <row r="79" spans="1:10" s="520" customFormat="1" ht="12.75">
      <c r="A79" s="41">
        <v>69</v>
      </c>
      <c r="B79" s="41" t="s">
        <v>1346</v>
      </c>
      <c r="C79" s="41"/>
      <c r="D79" s="469">
        <v>41312</v>
      </c>
      <c r="E79" s="41">
        <v>752</v>
      </c>
      <c r="F79" s="65">
        <v>30000</v>
      </c>
      <c r="G79" s="41"/>
      <c r="H79" s="992" t="s">
        <v>533</v>
      </c>
      <c r="I79" s="993"/>
      <c r="J79" s="519"/>
    </row>
    <row r="80" spans="1:10" ht="12.75">
      <c r="A80" s="2">
        <v>70</v>
      </c>
      <c r="B80" s="44" t="s">
        <v>1475</v>
      </c>
      <c r="C80" s="2"/>
      <c r="D80" s="59">
        <v>41312</v>
      </c>
      <c r="E80" s="2">
        <v>750</v>
      </c>
      <c r="F80" s="102">
        <v>300000</v>
      </c>
      <c r="G80" s="2"/>
      <c r="H80" s="1"/>
      <c r="I80" s="1"/>
      <c r="J80" s="1"/>
    </row>
    <row r="81" spans="1:10" ht="12.75">
      <c r="A81" s="2">
        <v>71</v>
      </c>
      <c r="B81" s="44" t="s">
        <v>1475</v>
      </c>
      <c r="C81" s="2"/>
      <c r="D81" s="59">
        <v>41312</v>
      </c>
      <c r="E81" s="2">
        <v>751</v>
      </c>
      <c r="F81" s="102">
        <v>500000</v>
      </c>
      <c r="G81" s="2"/>
      <c r="H81" s="1"/>
      <c r="I81" s="1"/>
      <c r="J81" s="1"/>
    </row>
    <row r="82" spans="1:10" ht="12.75">
      <c r="A82" s="2">
        <v>72</v>
      </c>
      <c r="B82" s="44" t="s">
        <v>1475</v>
      </c>
      <c r="C82" s="2"/>
      <c r="D82" s="59">
        <v>41312</v>
      </c>
      <c r="E82" s="2">
        <v>752</v>
      </c>
      <c r="F82" s="102">
        <v>300000</v>
      </c>
      <c r="G82" s="2"/>
      <c r="H82" s="1"/>
      <c r="I82" s="1"/>
      <c r="J82" s="1"/>
    </row>
    <row r="83" spans="1:10" ht="24">
      <c r="A83" s="2">
        <v>73</v>
      </c>
      <c r="B83" s="86" t="s">
        <v>1504</v>
      </c>
      <c r="C83" s="74" t="s">
        <v>1505</v>
      </c>
      <c r="D83" s="59">
        <v>41288</v>
      </c>
      <c r="E83" s="2">
        <v>162</v>
      </c>
      <c r="F83" s="65">
        <v>100000</v>
      </c>
      <c r="G83" s="2"/>
      <c r="H83" s="1"/>
      <c r="I83" s="1"/>
      <c r="J83" s="1"/>
    </row>
    <row r="84" spans="1:10" ht="24">
      <c r="A84" s="2">
        <v>74</v>
      </c>
      <c r="B84" s="86" t="s">
        <v>1506</v>
      </c>
      <c r="C84" s="74" t="s">
        <v>1507</v>
      </c>
      <c r="D84" s="59">
        <v>41289</v>
      </c>
      <c r="E84" s="2">
        <v>278</v>
      </c>
      <c r="F84" s="65">
        <v>10000</v>
      </c>
      <c r="G84" s="2"/>
      <c r="H84" s="84"/>
      <c r="I84" s="1"/>
      <c r="J84" s="1"/>
    </row>
    <row r="85" spans="1:10" ht="14.25">
      <c r="A85" s="2">
        <v>75</v>
      </c>
      <c r="B85" s="86" t="s">
        <v>1508</v>
      </c>
      <c r="C85" s="2"/>
      <c r="D85" s="59">
        <v>41313</v>
      </c>
      <c r="E85" s="2">
        <v>11</v>
      </c>
      <c r="F85" s="102">
        <v>10000</v>
      </c>
      <c r="G85" s="2"/>
      <c r="H85" s="1"/>
      <c r="I85" s="1"/>
      <c r="J85" s="1"/>
    </row>
    <row r="86" spans="1:11" ht="14.25">
      <c r="A86" s="108">
        <v>76</v>
      </c>
      <c r="B86" s="962" t="s">
        <v>1509</v>
      </c>
      <c r="C86" s="108"/>
      <c r="D86" s="149">
        <v>41313</v>
      </c>
      <c r="E86" s="108">
        <v>2</v>
      </c>
      <c r="F86" s="150">
        <v>100000</v>
      </c>
      <c r="G86" s="108"/>
      <c r="H86" s="994" t="s">
        <v>1802</v>
      </c>
      <c r="I86" s="995"/>
      <c r="J86" s="995"/>
      <c r="K86" s="996"/>
    </row>
    <row r="87" spans="1:10" ht="14.25">
      <c r="A87" s="2">
        <v>77</v>
      </c>
      <c r="B87" s="86" t="s">
        <v>1510</v>
      </c>
      <c r="C87" s="2"/>
      <c r="D87" s="59">
        <v>41313</v>
      </c>
      <c r="E87" s="2">
        <v>205</v>
      </c>
      <c r="F87" s="102">
        <v>10000</v>
      </c>
      <c r="G87" s="2"/>
      <c r="H87" s="1"/>
      <c r="I87" s="1"/>
      <c r="J87" s="1"/>
    </row>
    <row r="88" spans="1:10" ht="12.75">
      <c r="A88" s="2">
        <v>78</v>
      </c>
      <c r="B88" s="83" t="s">
        <v>1511</v>
      </c>
      <c r="C88" s="2"/>
      <c r="D88" s="59">
        <v>41313</v>
      </c>
      <c r="E88" s="2">
        <v>240</v>
      </c>
      <c r="F88" s="102">
        <v>10000</v>
      </c>
      <c r="G88" s="2"/>
      <c r="H88" s="1"/>
      <c r="I88" s="1"/>
      <c r="J88" s="1"/>
    </row>
    <row r="89" spans="1:10" ht="14.25">
      <c r="A89" s="2">
        <v>79</v>
      </c>
      <c r="B89" s="87" t="s">
        <v>1512</v>
      </c>
      <c r="C89" s="2"/>
      <c r="D89" s="59">
        <v>41313</v>
      </c>
      <c r="E89" s="2">
        <v>31</v>
      </c>
      <c r="F89" s="102">
        <v>500000</v>
      </c>
      <c r="G89" s="2"/>
      <c r="H89" s="1"/>
      <c r="I89" s="1"/>
      <c r="J89" s="1"/>
    </row>
    <row r="90" spans="1:10" ht="14.25">
      <c r="A90" s="2">
        <v>80</v>
      </c>
      <c r="B90" s="87" t="s">
        <v>1513</v>
      </c>
      <c r="C90" s="2"/>
      <c r="D90" s="59">
        <v>41313</v>
      </c>
      <c r="E90" s="2">
        <v>75</v>
      </c>
      <c r="F90" s="102">
        <v>10000</v>
      </c>
      <c r="G90" s="2"/>
      <c r="H90" s="1"/>
      <c r="I90" s="1"/>
      <c r="J90" s="1"/>
    </row>
    <row r="91" spans="1:10" ht="25.5">
      <c r="A91" s="2">
        <v>81</v>
      </c>
      <c r="B91" s="83" t="s">
        <v>1514</v>
      </c>
      <c r="C91" s="2"/>
      <c r="D91" s="59">
        <v>41313</v>
      </c>
      <c r="E91" s="2">
        <v>793</v>
      </c>
      <c r="F91" s="102">
        <v>10000</v>
      </c>
      <c r="G91" s="2"/>
      <c r="H91" s="1"/>
      <c r="I91" s="1"/>
      <c r="J91" s="1"/>
    </row>
    <row r="92" spans="1:10" ht="25.5">
      <c r="A92" s="2">
        <v>82</v>
      </c>
      <c r="B92" s="83" t="s">
        <v>1515</v>
      </c>
      <c r="C92" s="2"/>
      <c r="D92" s="59">
        <v>41313</v>
      </c>
      <c r="E92" s="2">
        <v>91</v>
      </c>
      <c r="F92" s="58">
        <v>300</v>
      </c>
      <c r="G92" s="2"/>
      <c r="H92" s="82"/>
      <c r="I92" s="1"/>
      <c r="J92" s="1"/>
    </row>
    <row r="93" spans="1:10" ht="14.25">
      <c r="A93" s="2">
        <v>83</v>
      </c>
      <c r="B93" s="87" t="s">
        <v>1516</v>
      </c>
      <c r="C93" s="2"/>
      <c r="D93" s="59">
        <v>41316</v>
      </c>
      <c r="E93" s="2">
        <v>244</v>
      </c>
      <c r="F93" s="58">
        <v>10000</v>
      </c>
      <c r="G93" s="77">
        <f>SUM(F49:F93)</f>
        <v>3135300</v>
      </c>
      <c r="H93" s="1"/>
      <c r="I93" s="1"/>
      <c r="J93" s="1"/>
    </row>
    <row r="94" spans="1:10" ht="14.25">
      <c r="A94" s="2">
        <v>84</v>
      </c>
      <c r="B94" s="87" t="s">
        <v>1517</v>
      </c>
      <c r="C94" s="2"/>
      <c r="D94" s="59">
        <v>41316</v>
      </c>
      <c r="E94" s="2">
        <v>27</v>
      </c>
      <c r="F94" s="102">
        <v>500000</v>
      </c>
      <c r="G94" s="2"/>
      <c r="H94" s="1"/>
      <c r="I94" s="1"/>
      <c r="J94" s="1"/>
    </row>
    <row r="95" spans="1:10" ht="14.25">
      <c r="A95" s="2">
        <v>85</v>
      </c>
      <c r="B95" s="87" t="s">
        <v>1517</v>
      </c>
      <c r="C95" s="2"/>
      <c r="D95" s="59">
        <v>41316</v>
      </c>
      <c r="E95" s="2">
        <v>28</v>
      </c>
      <c r="F95" s="102">
        <v>500000</v>
      </c>
      <c r="G95" s="2"/>
      <c r="H95" s="1"/>
      <c r="I95" s="1"/>
      <c r="J95" s="1"/>
    </row>
    <row r="96" spans="1:10" ht="14.25">
      <c r="A96" s="2">
        <v>86</v>
      </c>
      <c r="B96" s="87" t="s">
        <v>1517</v>
      </c>
      <c r="C96" s="2"/>
      <c r="D96" s="59">
        <v>41316</v>
      </c>
      <c r="E96" s="2">
        <v>29</v>
      </c>
      <c r="F96" s="102">
        <v>500000</v>
      </c>
      <c r="G96" s="2"/>
      <c r="H96" s="1"/>
      <c r="I96" s="1"/>
      <c r="J96" s="1"/>
    </row>
    <row r="97" spans="1:10" ht="14.25">
      <c r="A97" s="2">
        <v>87</v>
      </c>
      <c r="B97" s="87" t="s">
        <v>1518</v>
      </c>
      <c r="C97" s="2"/>
      <c r="D97" s="59">
        <v>41316</v>
      </c>
      <c r="E97" s="2">
        <v>39</v>
      </c>
      <c r="F97" s="102">
        <v>100000</v>
      </c>
      <c r="G97" s="2"/>
      <c r="H97" s="1"/>
      <c r="I97" s="1"/>
      <c r="J97" s="1"/>
    </row>
    <row r="98" spans="1:10" ht="14.25">
      <c r="A98" s="2">
        <v>88</v>
      </c>
      <c r="B98" s="87" t="s">
        <v>1519</v>
      </c>
      <c r="C98" s="2"/>
      <c r="D98" s="59">
        <v>41316</v>
      </c>
      <c r="E98" s="2">
        <v>553</v>
      </c>
      <c r="F98" s="102">
        <v>100000</v>
      </c>
      <c r="G98" s="2"/>
      <c r="H98" s="85"/>
      <c r="I98" s="1"/>
      <c r="J98" s="1"/>
    </row>
    <row r="99" spans="1:10" ht="25.5">
      <c r="A99" s="2">
        <v>89</v>
      </c>
      <c r="B99" s="73" t="s">
        <v>1486</v>
      </c>
      <c r="C99" s="74" t="s">
        <v>1520</v>
      </c>
      <c r="D99" s="75">
        <v>41290</v>
      </c>
      <c r="E99" s="2">
        <v>117</v>
      </c>
      <c r="F99" s="65">
        <v>200000</v>
      </c>
      <c r="G99" s="2"/>
      <c r="H99" s="88"/>
      <c r="I99" s="1"/>
      <c r="J99" s="1"/>
    </row>
    <row r="100" spans="1:10" ht="12.75">
      <c r="A100" s="2">
        <v>90</v>
      </c>
      <c r="B100" s="83" t="s">
        <v>1521</v>
      </c>
      <c r="C100" s="2"/>
      <c r="D100" s="59">
        <v>41316</v>
      </c>
      <c r="E100" s="2">
        <v>28</v>
      </c>
      <c r="F100" s="58">
        <v>5000</v>
      </c>
      <c r="G100" s="2"/>
      <c r="H100" s="1"/>
      <c r="I100" s="1"/>
      <c r="J100" s="1"/>
    </row>
    <row r="101" spans="1:10" ht="14.25">
      <c r="A101" s="2">
        <v>91</v>
      </c>
      <c r="B101" s="87" t="s">
        <v>1522</v>
      </c>
      <c r="C101" s="2"/>
      <c r="D101" s="59">
        <v>41316</v>
      </c>
      <c r="E101" s="2">
        <v>91</v>
      </c>
      <c r="F101" s="102">
        <v>10000</v>
      </c>
      <c r="G101" s="2"/>
      <c r="H101" s="1"/>
      <c r="I101" s="1"/>
      <c r="J101" s="1"/>
    </row>
    <row r="102" spans="1:10" s="163" customFormat="1" ht="14.25">
      <c r="A102" s="41">
        <v>92</v>
      </c>
      <c r="B102" s="523" t="s">
        <v>1523</v>
      </c>
      <c r="C102" s="41"/>
      <c r="D102" s="469">
        <v>41317</v>
      </c>
      <c r="E102" s="41">
        <v>10</v>
      </c>
      <c r="F102" s="65">
        <v>100000</v>
      </c>
      <c r="G102" s="41"/>
      <c r="H102" s="991" t="s">
        <v>533</v>
      </c>
      <c r="I102" s="991"/>
      <c r="J102" s="162"/>
    </row>
    <row r="103" spans="1:10" ht="12.75">
      <c r="A103" s="2">
        <v>93</v>
      </c>
      <c r="B103" s="83" t="s">
        <v>1524</v>
      </c>
      <c r="C103" s="2"/>
      <c r="D103" s="59">
        <v>41317</v>
      </c>
      <c r="E103" s="2">
        <v>134</v>
      </c>
      <c r="F103" s="102">
        <v>10000</v>
      </c>
      <c r="G103" s="2"/>
      <c r="H103" s="1"/>
      <c r="I103" s="1"/>
      <c r="J103" s="1"/>
    </row>
    <row r="104" spans="1:10" ht="12.75">
      <c r="A104" s="2">
        <v>94</v>
      </c>
      <c r="B104" s="83" t="s">
        <v>1525</v>
      </c>
      <c r="C104" s="2"/>
      <c r="D104" s="59">
        <v>41317</v>
      </c>
      <c r="E104" s="2">
        <v>199</v>
      </c>
      <c r="F104" s="102">
        <v>100000</v>
      </c>
      <c r="G104" s="2"/>
      <c r="H104" s="1"/>
      <c r="I104" s="1"/>
      <c r="J104" s="1"/>
    </row>
    <row r="105" spans="1:10" ht="12.75">
      <c r="A105" s="2">
        <v>95</v>
      </c>
      <c r="B105" s="2" t="s">
        <v>1526</v>
      </c>
      <c r="C105" s="2"/>
      <c r="D105" s="59">
        <v>41317</v>
      </c>
      <c r="E105" s="2">
        <v>251</v>
      </c>
      <c r="F105" s="102">
        <v>100000</v>
      </c>
      <c r="G105" s="2"/>
      <c r="H105" s="1"/>
      <c r="I105" s="1"/>
      <c r="J105" s="1"/>
    </row>
    <row r="106" spans="1:10" ht="14.25">
      <c r="A106" s="2">
        <v>96</v>
      </c>
      <c r="B106" s="86" t="s">
        <v>1527</v>
      </c>
      <c r="C106" s="2"/>
      <c r="D106" s="59">
        <v>41317</v>
      </c>
      <c r="E106" s="2">
        <v>34</v>
      </c>
      <c r="F106" s="102">
        <v>10000</v>
      </c>
      <c r="G106" s="2"/>
      <c r="H106" s="1"/>
      <c r="I106" s="1"/>
      <c r="J106" s="1"/>
    </row>
    <row r="107" spans="1:10" ht="14.25">
      <c r="A107" s="2">
        <v>97</v>
      </c>
      <c r="B107" s="86" t="s">
        <v>1528</v>
      </c>
      <c r="C107" s="2"/>
      <c r="D107" s="59">
        <v>41317</v>
      </c>
      <c r="E107" s="2">
        <v>408</v>
      </c>
      <c r="F107" s="102">
        <v>10000</v>
      </c>
      <c r="G107" s="2"/>
      <c r="H107" s="1"/>
      <c r="I107" s="1"/>
      <c r="J107" s="1"/>
    </row>
    <row r="108" spans="1:10" ht="14.25">
      <c r="A108" s="2">
        <v>98</v>
      </c>
      <c r="B108" s="86" t="s">
        <v>1529</v>
      </c>
      <c r="C108" s="2"/>
      <c r="D108" s="59">
        <v>41317</v>
      </c>
      <c r="E108" s="2">
        <v>565</v>
      </c>
      <c r="F108" s="102">
        <v>100000</v>
      </c>
      <c r="G108" s="2"/>
      <c r="H108" s="1"/>
      <c r="I108" s="1"/>
      <c r="J108" s="1"/>
    </row>
    <row r="109" spans="1:10" ht="14.25">
      <c r="A109" s="2">
        <v>99</v>
      </c>
      <c r="B109" s="86" t="s">
        <v>1530</v>
      </c>
      <c r="C109" s="2"/>
      <c r="D109" s="59">
        <v>41317</v>
      </c>
      <c r="E109" s="2">
        <v>68</v>
      </c>
      <c r="F109" s="102">
        <v>100000</v>
      </c>
      <c r="G109" s="2"/>
      <c r="H109" s="1"/>
      <c r="I109" s="1"/>
      <c r="J109" s="1"/>
    </row>
    <row r="110" spans="1:10" ht="12.75">
      <c r="A110" s="2">
        <v>100</v>
      </c>
      <c r="B110" s="2" t="s">
        <v>1531</v>
      </c>
      <c r="C110" s="2"/>
      <c r="D110" s="59">
        <v>41317</v>
      </c>
      <c r="E110" s="2">
        <v>7</v>
      </c>
      <c r="F110" s="102">
        <v>10000</v>
      </c>
      <c r="G110" s="2"/>
      <c r="H110" s="1"/>
      <c r="I110" s="1"/>
      <c r="J110" s="1"/>
    </row>
    <row r="111" spans="1:10" ht="12.75">
      <c r="A111" s="2">
        <v>101</v>
      </c>
      <c r="B111" s="2" t="s">
        <v>1531</v>
      </c>
      <c r="C111" s="2"/>
      <c r="D111" s="59">
        <v>41317</v>
      </c>
      <c r="E111" s="2">
        <v>8</v>
      </c>
      <c r="F111" s="102">
        <v>10000</v>
      </c>
      <c r="G111" s="2"/>
      <c r="H111" s="1"/>
      <c r="I111" s="1"/>
      <c r="J111" s="1"/>
    </row>
    <row r="112" spans="1:10" s="163" customFormat="1" ht="12.75">
      <c r="A112" s="41">
        <v>102</v>
      </c>
      <c r="B112" s="41" t="s">
        <v>1523</v>
      </c>
      <c r="C112" s="41"/>
      <c r="D112" s="469">
        <v>41317</v>
      </c>
      <c r="E112" s="41">
        <v>9</v>
      </c>
      <c r="F112" s="65">
        <v>100000</v>
      </c>
      <c r="G112" s="41"/>
      <c r="H112" s="991" t="s">
        <v>533</v>
      </c>
      <c r="I112" s="991"/>
      <c r="J112" s="162"/>
    </row>
    <row r="113" spans="1:10" ht="12.75">
      <c r="A113" s="2">
        <v>103</v>
      </c>
      <c r="B113" s="2" t="s">
        <v>1439</v>
      </c>
      <c r="C113" s="2"/>
      <c r="D113" s="59">
        <v>41317</v>
      </c>
      <c r="E113" s="2">
        <v>930</v>
      </c>
      <c r="F113" s="102">
        <v>500000</v>
      </c>
      <c r="G113" s="2"/>
      <c r="H113" s="76"/>
      <c r="I113" s="1"/>
      <c r="J113" s="1"/>
    </row>
    <row r="114" spans="1:10" ht="12.75">
      <c r="A114" s="2">
        <v>104</v>
      </c>
      <c r="B114" s="2" t="s">
        <v>1533</v>
      </c>
      <c r="C114" s="2"/>
      <c r="D114" s="59">
        <v>41317</v>
      </c>
      <c r="E114" s="2">
        <v>2</v>
      </c>
      <c r="F114" s="102">
        <v>300000</v>
      </c>
      <c r="G114" s="2"/>
      <c r="H114" s="1"/>
      <c r="I114" s="1"/>
      <c r="J114" s="1"/>
    </row>
    <row r="115" spans="1:10" ht="12.75">
      <c r="A115" s="2">
        <v>105</v>
      </c>
      <c r="B115" s="2" t="s">
        <v>1534</v>
      </c>
      <c r="C115" s="2"/>
      <c r="D115" s="59">
        <v>41318</v>
      </c>
      <c r="E115" s="2">
        <v>154</v>
      </c>
      <c r="F115" s="102">
        <v>10000</v>
      </c>
      <c r="G115" s="2"/>
      <c r="H115" s="1"/>
      <c r="I115" s="1"/>
      <c r="J115" s="1"/>
    </row>
    <row r="116" spans="1:10" ht="12.75">
      <c r="A116" s="2">
        <v>106</v>
      </c>
      <c r="B116" s="2" t="s">
        <v>1535</v>
      </c>
      <c r="C116" s="2"/>
      <c r="D116" s="59">
        <v>41318</v>
      </c>
      <c r="E116" s="2">
        <v>354</v>
      </c>
      <c r="F116" s="102">
        <v>500000</v>
      </c>
      <c r="G116" s="2"/>
      <c r="H116" s="1"/>
      <c r="I116" s="1"/>
      <c r="J116" s="1"/>
    </row>
    <row r="117" spans="1:10" ht="12.75">
      <c r="A117" s="2">
        <v>107</v>
      </c>
      <c r="B117" s="2" t="s">
        <v>1535</v>
      </c>
      <c r="C117" s="2"/>
      <c r="D117" s="59">
        <v>41318</v>
      </c>
      <c r="E117" s="2">
        <v>355</v>
      </c>
      <c r="F117" s="102">
        <v>500000</v>
      </c>
      <c r="G117" s="2"/>
      <c r="H117" s="1"/>
      <c r="I117" s="1"/>
      <c r="J117" s="1"/>
    </row>
    <row r="118" spans="1:10" ht="12.75">
      <c r="A118" s="2">
        <v>108</v>
      </c>
      <c r="B118" s="2" t="s">
        <v>1536</v>
      </c>
      <c r="C118" s="2"/>
      <c r="D118" s="59">
        <v>41318</v>
      </c>
      <c r="E118" s="2">
        <v>80</v>
      </c>
      <c r="F118" s="102">
        <v>300000</v>
      </c>
      <c r="G118" s="2"/>
      <c r="H118" s="90"/>
      <c r="I118" s="1"/>
      <c r="J118" s="1"/>
    </row>
    <row r="119" spans="1:10" ht="48">
      <c r="A119" s="2">
        <v>109</v>
      </c>
      <c r="B119" s="2" t="s">
        <v>1551</v>
      </c>
      <c r="C119" s="80" t="s">
        <v>1552</v>
      </c>
      <c r="D119" s="59">
        <v>41264</v>
      </c>
      <c r="E119" s="2">
        <v>314</v>
      </c>
      <c r="F119" s="105">
        <v>-40000</v>
      </c>
      <c r="G119" s="2"/>
      <c r="H119" s="1"/>
      <c r="I119" s="1"/>
      <c r="J119" s="1"/>
    </row>
    <row r="120" spans="1:10" ht="48">
      <c r="A120" s="2">
        <v>110</v>
      </c>
      <c r="B120" s="2" t="s">
        <v>1551</v>
      </c>
      <c r="C120" s="80" t="s">
        <v>1553</v>
      </c>
      <c r="D120" s="59">
        <v>41264</v>
      </c>
      <c r="E120" s="2">
        <v>299</v>
      </c>
      <c r="F120" s="105">
        <v>-40000</v>
      </c>
      <c r="G120" s="2"/>
      <c r="H120" s="1"/>
      <c r="I120" s="1"/>
      <c r="J120" s="1"/>
    </row>
    <row r="121" spans="1:10" ht="48">
      <c r="A121" s="2">
        <v>111</v>
      </c>
      <c r="B121" s="2" t="s">
        <v>1554</v>
      </c>
      <c r="C121" s="80" t="s">
        <v>1555</v>
      </c>
      <c r="D121" s="59">
        <v>41283</v>
      </c>
      <c r="E121" s="2">
        <v>1</v>
      </c>
      <c r="F121" s="105">
        <v>-40000</v>
      </c>
      <c r="G121" s="2"/>
      <c r="H121" s="1"/>
      <c r="I121" s="1"/>
      <c r="J121" s="1"/>
    </row>
    <row r="122" spans="1:10" ht="48">
      <c r="A122" s="2">
        <v>112</v>
      </c>
      <c r="B122" s="2" t="s">
        <v>1551</v>
      </c>
      <c r="C122" s="80" t="s">
        <v>1556</v>
      </c>
      <c r="D122" s="59">
        <v>41262</v>
      </c>
      <c r="E122" s="2">
        <v>300</v>
      </c>
      <c r="F122" s="105">
        <v>-40000</v>
      </c>
      <c r="G122" s="2"/>
      <c r="H122" s="1"/>
      <c r="I122" s="1"/>
      <c r="J122" s="1"/>
    </row>
    <row r="123" spans="1:10" ht="48">
      <c r="A123" s="2">
        <v>113</v>
      </c>
      <c r="B123" s="2" t="s">
        <v>1551</v>
      </c>
      <c r="C123" s="80" t="s">
        <v>1557</v>
      </c>
      <c r="D123" s="59">
        <v>41262</v>
      </c>
      <c r="E123" s="2">
        <v>297</v>
      </c>
      <c r="F123" s="105">
        <v>-40000</v>
      </c>
      <c r="G123" s="2"/>
      <c r="H123" s="1"/>
      <c r="I123" s="1"/>
      <c r="J123" s="1"/>
    </row>
    <row r="124" spans="1:10" ht="48">
      <c r="A124" s="2">
        <v>114</v>
      </c>
      <c r="B124" s="2" t="s">
        <v>1551</v>
      </c>
      <c r="C124" s="80" t="s">
        <v>1558</v>
      </c>
      <c r="D124" s="59">
        <v>41262</v>
      </c>
      <c r="E124" s="2">
        <v>298</v>
      </c>
      <c r="F124" s="105">
        <v>-40000</v>
      </c>
      <c r="G124" s="2"/>
      <c r="H124" s="1"/>
      <c r="I124" s="1"/>
      <c r="J124" s="1"/>
    </row>
    <row r="125" spans="1:10" ht="48">
      <c r="A125" s="2">
        <v>115</v>
      </c>
      <c r="B125" s="2" t="s">
        <v>1551</v>
      </c>
      <c r="C125" s="80" t="s">
        <v>1559</v>
      </c>
      <c r="D125" s="59">
        <v>41264</v>
      </c>
      <c r="E125" s="2">
        <v>316</v>
      </c>
      <c r="F125" s="105">
        <v>-40000</v>
      </c>
      <c r="G125" s="2"/>
      <c r="H125" s="1"/>
      <c r="I125" s="1"/>
      <c r="J125" s="1"/>
    </row>
    <row r="126" spans="1:10" ht="48">
      <c r="A126" s="2">
        <v>116</v>
      </c>
      <c r="B126" s="2" t="s">
        <v>1554</v>
      </c>
      <c r="C126" s="80" t="s">
        <v>1560</v>
      </c>
      <c r="D126" s="59">
        <v>41283</v>
      </c>
      <c r="E126" s="2">
        <v>4</v>
      </c>
      <c r="F126" s="105">
        <v>-40000</v>
      </c>
      <c r="G126" s="2"/>
      <c r="H126" s="1"/>
      <c r="I126" s="1"/>
      <c r="J126" s="1"/>
    </row>
    <row r="127" spans="1:10" ht="48">
      <c r="A127" s="2">
        <v>117</v>
      </c>
      <c r="B127" s="2" t="s">
        <v>1551</v>
      </c>
      <c r="C127" s="80" t="s">
        <v>1561</v>
      </c>
      <c r="D127" s="59">
        <v>41264</v>
      </c>
      <c r="E127" s="2">
        <v>315</v>
      </c>
      <c r="F127" s="105">
        <v>-40000</v>
      </c>
      <c r="G127" s="2"/>
      <c r="H127" s="1"/>
      <c r="I127" s="1"/>
      <c r="J127" s="1"/>
    </row>
    <row r="128" spans="1:10" ht="48">
      <c r="A128" s="2">
        <v>118</v>
      </c>
      <c r="B128" s="2" t="s">
        <v>1551</v>
      </c>
      <c r="C128" s="80" t="s">
        <v>1562</v>
      </c>
      <c r="D128" s="59">
        <v>41264</v>
      </c>
      <c r="E128" s="2">
        <v>313</v>
      </c>
      <c r="F128" s="105">
        <v>-40000</v>
      </c>
      <c r="G128" s="2"/>
      <c r="H128" s="89"/>
      <c r="I128" s="1"/>
      <c r="J128" s="1"/>
    </row>
    <row r="129" spans="1:10" ht="24">
      <c r="A129" s="2">
        <v>119</v>
      </c>
      <c r="B129" s="2" t="s">
        <v>1432</v>
      </c>
      <c r="C129" s="74" t="s">
        <v>1563</v>
      </c>
      <c r="D129" s="59">
        <v>41297</v>
      </c>
      <c r="E129" s="2">
        <v>112</v>
      </c>
      <c r="F129" s="103">
        <v>10000</v>
      </c>
      <c r="G129" s="2"/>
      <c r="H129" s="1"/>
      <c r="I129" s="1"/>
      <c r="J129" s="1"/>
    </row>
    <row r="130" spans="1:10" ht="24">
      <c r="A130" s="2">
        <v>120</v>
      </c>
      <c r="B130" s="2" t="s">
        <v>1432</v>
      </c>
      <c r="C130" s="74" t="s">
        <v>1564</v>
      </c>
      <c r="D130" s="59">
        <v>41297</v>
      </c>
      <c r="E130" s="2">
        <v>113</v>
      </c>
      <c r="F130" s="103">
        <v>10000</v>
      </c>
      <c r="G130" s="2"/>
      <c r="H130" s="1"/>
      <c r="I130" s="1"/>
      <c r="J130" s="1"/>
    </row>
    <row r="131" spans="1:10" ht="25.5">
      <c r="A131" s="2">
        <v>121</v>
      </c>
      <c r="B131" s="73" t="s">
        <v>1486</v>
      </c>
      <c r="C131" s="74" t="s">
        <v>1565</v>
      </c>
      <c r="D131" s="75">
        <v>41290</v>
      </c>
      <c r="E131" s="2">
        <v>118</v>
      </c>
      <c r="F131" s="65">
        <v>200000</v>
      </c>
      <c r="G131" s="2"/>
      <c r="H131" s="91"/>
      <c r="I131" s="1"/>
      <c r="J131" s="1"/>
    </row>
    <row r="132" spans="1:10" ht="12.75">
      <c r="A132" s="2">
        <v>122</v>
      </c>
      <c r="B132" s="2" t="s">
        <v>1566</v>
      </c>
      <c r="C132" s="2"/>
      <c r="D132" s="59">
        <v>41319</v>
      </c>
      <c r="E132" s="2">
        <v>228</v>
      </c>
      <c r="F132" s="102">
        <v>100000</v>
      </c>
      <c r="G132" s="2"/>
      <c r="H132" s="1"/>
      <c r="I132" s="1"/>
      <c r="J132" s="1"/>
    </row>
    <row r="133" spans="1:10" ht="12.75">
      <c r="A133" s="2">
        <v>123</v>
      </c>
      <c r="B133" s="2" t="s">
        <v>1566</v>
      </c>
      <c r="C133" s="2"/>
      <c r="D133" s="59">
        <v>41319</v>
      </c>
      <c r="E133" s="2">
        <v>229</v>
      </c>
      <c r="F133" s="102">
        <v>500000</v>
      </c>
      <c r="G133" s="2"/>
      <c r="H133" s="1"/>
      <c r="I133" s="1"/>
      <c r="J133" s="1"/>
    </row>
    <row r="134" spans="1:10" ht="12.75">
      <c r="A134" s="2">
        <v>124</v>
      </c>
      <c r="B134" s="2" t="s">
        <v>1566</v>
      </c>
      <c r="C134" s="2"/>
      <c r="D134" s="59">
        <v>41319</v>
      </c>
      <c r="E134" s="2">
        <v>230</v>
      </c>
      <c r="F134" s="102">
        <v>500000</v>
      </c>
      <c r="G134" s="2"/>
      <c r="H134" s="1"/>
      <c r="I134" s="1"/>
      <c r="J134" s="1"/>
    </row>
    <row r="135" spans="1:10" ht="12.75">
      <c r="A135" s="2">
        <v>125</v>
      </c>
      <c r="B135" s="2" t="s">
        <v>1566</v>
      </c>
      <c r="C135" s="2"/>
      <c r="D135" s="59">
        <v>41319</v>
      </c>
      <c r="E135" s="2">
        <v>231</v>
      </c>
      <c r="F135" s="102">
        <v>100000</v>
      </c>
      <c r="G135" s="77">
        <f>SUM(F94:F135)</f>
        <v>5695000</v>
      </c>
      <c r="H135" s="1"/>
      <c r="I135" s="1"/>
      <c r="J135" s="1"/>
    </row>
    <row r="136" spans="1:10" ht="12.75">
      <c r="A136" s="2">
        <v>126</v>
      </c>
      <c r="B136" s="2" t="s">
        <v>1566</v>
      </c>
      <c r="C136" s="2"/>
      <c r="D136" s="59">
        <v>41319</v>
      </c>
      <c r="E136" s="2">
        <v>232</v>
      </c>
      <c r="F136" s="102">
        <v>500000</v>
      </c>
      <c r="G136" s="2"/>
      <c r="H136" s="1"/>
      <c r="I136" s="1"/>
      <c r="J136" s="1"/>
    </row>
    <row r="137" spans="1:10" ht="12.75">
      <c r="A137" s="2">
        <v>127</v>
      </c>
      <c r="B137" s="2" t="s">
        <v>1566</v>
      </c>
      <c r="C137" s="2"/>
      <c r="D137" s="59">
        <v>41319</v>
      </c>
      <c r="E137" s="2">
        <v>233</v>
      </c>
      <c r="F137" s="102">
        <v>300000</v>
      </c>
      <c r="G137" s="2"/>
      <c r="H137" s="1"/>
      <c r="I137" s="1"/>
      <c r="J137" s="1"/>
    </row>
    <row r="138" spans="1:10" ht="12.75">
      <c r="A138" s="2">
        <v>128</v>
      </c>
      <c r="B138" s="2" t="s">
        <v>1566</v>
      </c>
      <c r="C138" s="2"/>
      <c r="D138" s="59">
        <v>41319</v>
      </c>
      <c r="E138" s="2">
        <v>234</v>
      </c>
      <c r="F138" s="102">
        <v>300000</v>
      </c>
      <c r="G138" s="2"/>
      <c r="H138" s="1"/>
      <c r="I138" s="1"/>
      <c r="J138" s="1"/>
    </row>
    <row r="139" spans="1:10" ht="12.75">
      <c r="A139" s="2">
        <v>129</v>
      </c>
      <c r="B139" s="2" t="s">
        <v>1566</v>
      </c>
      <c r="C139" s="2"/>
      <c r="D139" s="59">
        <v>41319</v>
      </c>
      <c r="E139" s="2">
        <v>235</v>
      </c>
      <c r="F139" s="102">
        <v>500000</v>
      </c>
      <c r="G139" s="2"/>
      <c r="H139" s="1"/>
      <c r="I139" s="1"/>
      <c r="J139" s="1"/>
    </row>
    <row r="140" spans="1:10" ht="12.75">
      <c r="A140" s="2">
        <v>130</v>
      </c>
      <c r="B140" s="2" t="s">
        <v>1566</v>
      </c>
      <c r="C140" s="2"/>
      <c r="D140" s="59">
        <v>41319</v>
      </c>
      <c r="E140" s="2">
        <v>236</v>
      </c>
      <c r="F140" s="102">
        <v>100000</v>
      </c>
      <c r="G140" s="2"/>
      <c r="H140" s="1"/>
      <c r="I140" s="1"/>
      <c r="J140" s="1"/>
    </row>
    <row r="141" spans="1:10" ht="12.75">
      <c r="A141" s="2">
        <v>131</v>
      </c>
      <c r="B141" s="2" t="s">
        <v>1567</v>
      </c>
      <c r="C141" s="2"/>
      <c r="D141" s="59">
        <v>41319</v>
      </c>
      <c r="E141" s="2">
        <v>39</v>
      </c>
      <c r="F141" s="102">
        <v>100000</v>
      </c>
      <c r="G141" s="2"/>
      <c r="H141" s="1"/>
      <c r="I141" s="1"/>
      <c r="J141" s="1"/>
    </row>
    <row r="142" spans="1:10" ht="12.75">
      <c r="A142" s="2">
        <v>132</v>
      </c>
      <c r="B142" s="2" t="s">
        <v>1568</v>
      </c>
      <c r="C142" s="2"/>
      <c r="D142" s="59">
        <v>41319</v>
      </c>
      <c r="E142" s="2">
        <v>41</v>
      </c>
      <c r="F142" s="102">
        <v>10000</v>
      </c>
      <c r="G142" s="2"/>
      <c r="H142" s="1"/>
      <c r="I142" s="1"/>
      <c r="J142" s="1"/>
    </row>
    <row r="143" spans="1:10" ht="12.75">
      <c r="A143" s="2">
        <v>133</v>
      </c>
      <c r="B143" s="2" t="s">
        <v>1442</v>
      </c>
      <c r="C143" s="2"/>
      <c r="D143" s="59">
        <v>41319</v>
      </c>
      <c r="E143" s="2">
        <v>53</v>
      </c>
      <c r="F143" s="102">
        <v>5000</v>
      </c>
      <c r="G143" s="2"/>
      <c r="H143" s="1"/>
      <c r="I143" s="1"/>
      <c r="J143" s="1"/>
    </row>
    <row r="144" spans="1:10" ht="12.75">
      <c r="A144" s="2">
        <v>134</v>
      </c>
      <c r="B144" s="2" t="s">
        <v>1569</v>
      </c>
      <c r="C144" s="2"/>
      <c r="D144" s="59">
        <v>41319</v>
      </c>
      <c r="E144" s="2">
        <v>606</v>
      </c>
      <c r="F144" s="102">
        <v>500000</v>
      </c>
      <c r="G144" s="2"/>
      <c r="H144" s="1"/>
      <c r="I144" s="1"/>
      <c r="J144" s="1"/>
    </row>
    <row r="145" spans="1:10" ht="12.75">
      <c r="A145" s="2">
        <v>135</v>
      </c>
      <c r="B145" s="2" t="s">
        <v>1365</v>
      </c>
      <c r="C145" s="2"/>
      <c r="D145" s="59">
        <v>41319</v>
      </c>
      <c r="E145" s="2">
        <v>786</v>
      </c>
      <c r="F145" s="102">
        <v>300000</v>
      </c>
      <c r="G145" s="2"/>
      <c r="H145" s="1"/>
      <c r="I145" s="1"/>
      <c r="J145" s="1"/>
    </row>
    <row r="146" spans="1:10" ht="12.75">
      <c r="A146" s="2">
        <v>136</v>
      </c>
      <c r="B146" s="2" t="s">
        <v>1365</v>
      </c>
      <c r="C146" s="2"/>
      <c r="D146" s="59">
        <v>41319</v>
      </c>
      <c r="E146" s="2">
        <v>787</v>
      </c>
      <c r="F146" s="102">
        <v>300000</v>
      </c>
      <c r="G146" s="2"/>
      <c r="H146" s="1"/>
      <c r="I146" s="1"/>
      <c r="J146" s="1"/>
    </row>
    <row r="147" spans="1:10" ht="12.75">
      <c r="A147" s="2">
        <v>137</v>
      </c>
      <c r="B147" s="2" t="s">
        <v>1365</v>
      </c>
      <c r="C147" s="2"/>
      <c r="D147" s="59">
        <v>41319</v>
      </c>
      <c r="E147" s="2">
        <v>788</v>
      </c>
      <c r="F147" s="102">
        <v>300000</v>
      </c>
      <c r="G147" s="2"/>
      <c r="H147" s="1"/>
      <c r="I147" s="1"/>
      <c r="J147" s="1"/>
    </row>
    <row r="148" spans="1:10" ht="12.75">
      <c r="A148" s="2">
        <v>138</v>
      </c>
      <c r="B148" s="2" t="s">
        <v>1365</v>
      </c>
      <c r="C148" s="2"/>
      <c r="D148" s="59">
        <v>41319</v>
      </c>
      <c r="E148" s="2">
        <v>789</v>
      </c>
      <c r="F148" s="102">
        <v>300000</v>
      </c>
      <c r="G148" s="2"/>
      <c r="H148" s="1"/>
      <c r="I148" s="1"/>
      <c r="J148" s="1"/>
    </row>
    <row r="149" spans="1:10" ht="12.75">
      <c r="A149" s="2">
        <v>139</v>
      </c>
      <c r="B149" s="2" t="s">
        <v>1365</v>
      </c>
      <c r="C149" s="2"/>
      <c r="D149" s="59">
        <v>41319</v>
      </c>
      <c r="E149" s="2">
        <v>790</v>
      </c>
      <c r="F149" s="102">
        <v>300000</v>
      </c>
      <c r="G149" s="2"/>
      <c r="H149" s="79"/>
      <c r="I149" s="1"/>
      <c r="J149" s="1"/>
    </row>
    <row r="150" spans="1:10" ht="12.75">
      <c r="A150" s="2">
        <v>140</v>
      </c>
      <c r="B150" s="2" t="s">
        <v>1570</v>
      </c>
      <c r="C150" s="2"/>
      <c r="D150" s="59">
        <v>41320</v>
      </c>
      <c r="E150" s="2">
        <v>128</v>
      </c>
      <c r="F150" s="102">
        <v>100000</v>
      </c>
      <c r="G150" s="2"/>
      <c r="H150" s="1"/>
      <c r="I150" s="1"/>
      <c r="J150" s="1"/>
    </row>
    <row r="151" spans="1:10" ht="25.5" customHeight="1">
      <c r="A151" s="2">
        <v>141</v>
      </c>
      <c r="B151" s="83" t="s">
        <v>1571</v>
      </c>
      <c r="C151" s="2"/>
      <c r="D151" s="59">
        <v>41320</v>
      </c>
      <c r="E151" s="2">
        <v>365</v>
      </c>
      <c r="F151" s="102">
        <v>10000</v>
      </c>
      <c r="G151" s="2"/>
      <c r="H151" s="1"/>
      <c r="I151" s="1"/>
      <c r="J151" s="1"/>
    </row>
    <row r="152" spans="1:10" ht="12.75">
      <c r="A152" s="2">
        <v>142</v>
      </c>
      <c r="B152" s="83" t="s">
        <v>1572</v>
      </c>
      <c r="C152" s="2"/>
      <c r="D152" s="59">
        <v>41320</v>
      </c>
      <c r="E152" s="2">
        <v>717</v>
      </c>
      <c r="F152" s="102">
        <v>500000</v>
      </c>
      <c r="G152" s="2"/>
      <c r="H152" s="1"/>
      <c r="I152" s="1"/>
      <c r="J152" s="1"/>
    </row>
    <row r="153" spans="1:10" ht="25.5">
      <c r="A153" s="2">
        <v>143</v>
      </c>
      <c r="B153" s="83" t="s">
        <v>1573</v>
      </c>
      <c r="C153" s="2"/>
      <c r="D153" s="59">
        <v>41320</v>
      </c>
      <c r="E153" s="2">
        <v>826</v>
      </c>
      <c r="F153" s="102">
        <v>200000</v>
      </c>
      <c r="G153" s="2"/>
      <c r="H153" s="92"/>
      <c r="I153" s="1"/>
      <c r="J153" s="1"/>
    </row>
    <row r="154" spans="1:10" ht="25.5">
      <c r="A154" s="2">
        <v>144</v>
      </c>
      <c r="B154" s="83" t="s">
        <v>1574</v>
      </c>
      <c r="C154" s="2"/>
      <c r="D154" s="59">
        <v>41320</v>
      </c>
      <c r="E154" s="2">
        <v>632</v>
      </c>
      <c r="F154" s="102">
        <v>10000</v>
      </c>
      <c r="G154" s="2"/>
      <c r="H154" s="92"/>
      <c r="I154" s="1"/>
      <c r="J154" s="1"/>
    </row>
    <row r="155" spans="1:10" ht="12.75">
      <c r="A155" s="2">
        <v>145</v>
      </c>
      <c r="B155" s="83" t="s">
        <v>1575</v>
      </c>
      <c r="C155" s="2"/>
      <c r="D155" s="59">
        <v>41324</v>
      </c>
      <c r="E155" s="2">
        <v>119</v>
      </c>
      <c r="F155" s="102">
        <v>100000</v>
      </c>
      <c r="G155" s="2"/>
      <c r="H155" s="1"/>
      <c r="I155" s="1"/>
      <c r="J155" s="1"/>
    </row>
    <row r="156" spans="1:10" ht="12.75">
      <c r="A156" s="2">
        <v>146</v>
      </c>
      <c r="B156" s="83" t="s">
        <v>1575</v>
      </c>
      <c r="C156" s="2"/>
      <c r="D156" s="59">
        <v>41324</v>
      </c>
      <c r="E156" s="2">
        <v>120</v>
      </c>
      <c r="F156" s="102">
        <v>100000</v>
      </c>
      <c r="G156" s="2"/>
      <c r="H156" s="1"/>
      <c r="I156" s="1"/>
      <c r="J156" s="1"/>
    </row>
    <row r="157" spans="1:10" ht="12.75">
      <c r="A157" s="2">
        <v>147</v>
      </c>
      <c r="B157" s="83" t="s">
        <v>1576</v>
      </c>
      <c r="C157" s="2"/>
      <c r="D157" s="59">
        <v>41324</v>
      </c>
      <c r="E157" s="2">
        <v>146</v>
      </c>
      <c r="F157" s="102">
        <v>10000</v>
      </c>
      <c r="G157" s="2"/>
      <c r="H157" s="1"/>
      <c r="I157" s="1"/>
      <c r="J157" s="1"/>
    </row>
    <row r="158" spans="1:10" ht="12.75">
      <c r="A158" s="2">
        <v>148</v>
      </c>
      <c r="B158" s="83" t="s">
        <v>1577</v>
      </c>
      <c r="C158" s="2"/>
      <c r="D158" s="59">
        <v>41324</v>
      </c>
      <c r="E158" s="2">
        <v>191</v>
      </c>
      <c r="F158" s="102">
        <v>100000</v>
      </c>
      <c r="G158" s="2"/>
      <c r="H158" s="1"/>
      <c r="I158" s="1"/>
      <c r="J158" s="1"/>
    </row>
    <row r="159" spans="1:10" ht="12.75">
      <c r="A159" s="2">
        <v>149</v>
      </c>
      <c r="B159" s="83" t="s">
        <v>1598</v>
      </c>
      <c r="C159" s="2"/>
      <c r="D159" s="59">
        <v>41324</v>
      </c>
      <c r="E159" s="2">
        <v>236</v>
      </c>
      <c r="F159" s="102">
        <v>5000</v>
      </c>
      <c r="G159" s="2"/>
      <c r="H159" s="1"/>
      <c r="I159" s="1"/>
      <c r="J159" s="1"/>
    </row>
    <row r="160" spans="1:10" ht="12.75">
      <c r="A160" s="2">
        <v>150</v>
      </c>
      <c r="B160" s="83" t="s">
        <v>1439</v>
      </c>
      <c r="C160" s="2"/>
      <c r="D160" s="59">
        <v>41324</v>
      </c>
      <c r="E160" s="2">
        <v>259</v>
      </c>
      <c r="F160" s="102">
        <v>100000</v>
      </c>
      <c r="G160" s="2"/>
      <c r="H160" s="1"/>
      <c r="I160" s="1"/>
      <c r="J160" s="1"/>
    </row>
    <row r="161" spans="1:10" ht="12.75">
      <c r="A161" s="2">
        <v>151</v>
      </c>
      <c r="B161" s="83" t="s">
        <v>1623</v>
      </c>
      <c r="C161" s="2"/>
      <c r="D161" s="59">
        <v>41324</v>
      </c>
      <c r="E161" s="2">
        <v>450</v>
      </c>
      <c r="F161" s="102">
        <v>500000</v>
      </c>
      <c r="G161" s="83"/>
      <c r="H161" s="1"/>
      <c r="I161" s="1"/>
      <c r="J161" s="1"/>
    </row>
    <row r="162" spans="1:10" ht="12.75">
      <c r="A162" s="2">
        <v>152</v>
      </c>
      <c r="B162" s="83" t="s">
        <v>1624</v>
      </c>
      <c r="C162" s="2"/>
      <c r="D162" s="59">
        <v>41324</v>
      </c>
      <c r="E162" s="2">
        <v>457</v>
      </c>
      <c r="F162" s="102">
        <v>5000</v>
      </c>
      <c r="G162" s="83"/>
      <c r="H162" s="1"/>
      <c r="I162" s="1"/>
      <c r="J162" s="1"/>
    </row>
    <row r="163" spans="1:10" ht="12.75">
      <c r="A163" s="2">
        <v>153</v>
      </c>
      <c r="B163" s="83" t="s">
        <v>1625</v>
      </c>
      <c r="C163" s="2"/>
      <c r="D163" s="59">
        <v>41324</v>
      </c>
      <c r="E163" s="2">
        <v>66</v>
      </c>
      <c r="F163" s="102">
        <v>100000</v>
      </c>
      <c r="G163" s="83"/>
      <c r="H163" s="92">
        <f>SUM(F155:F163)</f>
        <v>1020000</v>
      </c>
      <c r="I163" s="1"/>
      <c r="J163" s="1"/>
    </row>
    <row r="164" spans="1:10" ht="25.5">
      <c r="A164" s="2">
        <v>154</v>
      </c>
      <c r="B164" s="83" t="s">
        <v>1627</v>
      </c>
      <c r="C164" s="74" t="s">
        <v>1628</v>
      </c>
      <c r="D164" s="59">
        <v>41302</v>
      </c>
      <c r="E164" s="2">
        <v>396</v>
      </c>
      <c r="F164" s="103">
        <v>10000</v>
      </c>
      <c r="G164" s="93" t="s">
        <v>1629</v>
      </c>
      <c r="H164" s="1"/>
      <c r="I164" s="1"/>
      <c r="J164" s="1"/>
    </row>
    <row r="165" spans="1:10" ht="23.25" customHeight="1">
      <c r="A165" s="2">
        <v>155</v>
      </c>
      <c r="B165" s="83" t="s">
        <v>1630</v>
      </c>
      <c r="C165" s="74" t="s">
        <v>1631</v>
      </c>
      <c r="D165" s="59">
        <v>41303</v>
      </c>
      <c r="E165" s="2">
        <v>15</v>
      </c>
      <c r="F165" s="103">
        <v>10000</v>
      </c>
      <c r="G165" s="93" t="s">
        <v>1632</v>
      </c>
      <c r="H165" s="1"/>
      <c r="I165" s="1"/>
      <c r="J165" s="1"/>
    </row>
    <row r="166" spans="1:10" ht="12.75">
      <c r="A166" s="2">
        <v>156</v>
      </c>
      <c r="B166" s="83" t="s">
        <v>1575</v>
      </c>
      <c r="C166" s="2"/>
      <c r="D166" s="59">
        <v>41324</v>
      </c>
      <c r="E166" s="2">
        <v>121</v>
      </c>
      <c r="F166" s="102">
        <v>500000</v>
      </c>
      <c r="G166" s="83"/>
      <c r="H166" s="1"/>
      <c r="I166" s="1"/>
      <c r="J166" s="1"/>
    </row>
    <row r="167" spans="1:10" ht="22.5" customHeight="1">
      <c r="A167" s="2">
        <v>157</v>
      </c>
      <c r="B167" s="83" t="s">
        <v>1420</v>
      </c>
      <c r="C167" s="74" t="s">
        <v>1633</v>
      </c>
      <c r="D167" s="59">
        <v>41284</v>
      </c>
      <c r="E167" s="2">
        <v>28</v>
      </c>
      <c r="F167" s="103">
        <v>100000</v>
      </c>
      <c r="G167" s="93" t="s">
        <v>1632</v>
      </c>
      <c r="H167" s="94">
        <f>SUM(F164,F165,F167)</f>
        <v>120000</v>
      </c>
      <c r="I167" s="1"/>
      <c r="J167" s="1"/>
    </row>
    <row r="168" spans="1:10" ht="12.75">
      <c r="A168" s="2">
        <v>158</v>
      </c>
      <c r="B168" s="83" t="s">
        <v>1634</v>
      </c>
      <c r="C168" s="2"/>
      <c r="D168" s="59">
        <v>41325</v>
      </c>
      <c r="E168" s="2">
        <v>142</v>
      </c>
      <c r="F168" s="102">
        <v>10000</v>
      </c>
      <c r="G168" s="83"/>
      <c r="H168" s="1"/>
      <c r="I168" s="1"/>
      <c r="J168" s="1"/>
    </row>
    <row r="169" spans="1:10" ht="12.75">
      <c r="A169" s="2">
        <v>159</v>
      </c>
      <c r="B169" s="83" t="s">
        <v>1635</v>
      </c>
      <c r="C169" s="2"/>
      <c r="D169" s="59">
        <v>41325</v>
      </c>
      <c r="E169" s="2">
        <v>162</v>
      </c>
      <c r="F169" s="102">
        <v>10000</v>
      </c>
      <c r="G169" s="83"/>
      <c r="H169" s="1"/>
      <c r="I169" s="1"/>
      <c r="J169" s="1"/>
    </row>
    <row r="170" spans="1:10" ht="12.75">
      <c r="A170" s="2">
        <v>160</v>
      </c>
      <c r="B170" s="83" t="s">
        <v>1636</v>
      </c>
      <c r="C170" s="2"/>
      <c r="D170" s="59">
        <v>41325</v>
      </c>
      <c r="E170" s="2">
        <v>33</v>
      </c>
      <c r="F170" s="102">
        <v>10000</v>
      </c>
      <c r="G170" s="83"/>
      <c r="H170" s="1"/>
      <c r="I170" s="1"/>
      <c r="J170" s="1"/>
    </row>
    <row r="171" spans="1:10" ht="12.75">
      <c r="A171" s="2">
        <v>161</v>
      </c>
      <c r="B171" s="2" t="s">
        <v>1637</v>
      </c>
      <c r="C171" s="2"/>
      <c r="D171" s="59">
        <v>41325</v>
      </c>
      <c r="E171" s="2">
        <v>41</v>
      </c>
      <c r="F171" s="102">
        <v>100000</v>
      </c>
      <c r="G171" s="83"/>
      <c r="H171" s="1"/>
      <c r="I171" s="1"/>
      <c r="J171" s="1"/>
    </row>
    <row r="172" spans="1:10" ht="35.25" customHeight="1">
      <c r="A172" s="2">
        <v>162</v>
      </c>
      <c r="B172" s="83" t="s">
        <v>1638</v>
      </c>
      <c r="C172" s="2"/>
      <c r="D172" s="59">
        <v>41325</v>
      </c>
      <c r="E172" s="2">
        <v>42</v>
      </c>
      <c r="F172" s="102">
        <v>100000</v>
      </c>
      <c r="G172" s="83"/>
      <c r="H172" s="1"/>
      <c r="I172" s="1"/>
      <c r="J172" s="1"/>
    </row>
    <row r="173" spans="1:10" ht="12.75">
      <c r="A173" s="2">
        <v>163</v>
      </c>
      <c r="B173" s="83" t="s">
        <v>1639</v>
      </c>
      <c r="C173" s="2"/>
      <c r="D173" s="59">
        <v>41325</v>
      </c>
      <c r="E173" s="2">
        <v>45</v>
      </c>
      <c r="F173" s="102">
        <v>100000</v>
      </c>
      <c r="G173" s="83"/>
      <c r="H173" s="92">
        <f>SUM(F166,F168:F173)</f>
        <v>830000</v>
      </c>
      <c r="I173" s="1"/>
      <c r="J173" s="1"/>
    </row>
    <row r="174" spans="1:10" ht="22.5" customHeight="1">
      <c r="A174" s="2">
        <v>164</v>
      </c>
      <c r="B174" s="83" t="s">
        <v>1640</v>
      </c>
      <c r="C174" s="74" t="s">
        <v>1641</v>
      </c>
      <c r="D174" s="59">
        <v>41305</v>
      </c>
      <c r="E174" s="2">
        <v>312</v>
      </c>
      <c r="F174" s="103">
        <v>10000</v>
      </c>
      <c r="G174" s="93" t="s">
        <v>1629</v>
      </c>
      <c r="H174" s="96">
        <f>SUM(F174)</f>
        <v>10000</v>
      </c>
      <c r="I174" s="1"/>
      <c r="J174" s="1"/>
    </row>
    <row r="175" spans="1:10" ht="12.75">
      <c r="A175" s="2">
        <v>165</v>
      </c>
      <c r="B175" s="83" t="s">
        <v>1642</v>
      </c>
      <c r="C175" s="2"/>
      <c r="D175" s="59">
        <v>41326</v>
      </c>
      <c r="E175" s="2">
        <v>108</v>
      </c>
      <c r="F175" s="102">
        <v>10000</v>
      </c>
      <c r="G175" s="83"/>
      <c r="H175" s="1"/>
      <c r="I175" s="1"/>
      <c r="J175" s="1"/>
    </row>
    <row r="176" spans="1:10" ht="12.75">
      <c r="A176" s="2">
        <v>166</v>
      </c>
      <c r="B176" s="83" t="s">
        <v>1643</v>
      </c>
      <c r="C176" s="2"/>
      <c r="D176" s="59">
        <v>41326</v>
      </c>
      <c r="E176" s="2">
        <v>257</v>
      </c>
      <c r="F176" s="102">
        <v>10000</v>
      </c>
      <c r="G176" s="83"/>
      <c r="H176" s="1"/>
      <c r="I176" s="1"/>
      <c r="J176" s="1"/>
    </row>
    <row r="177" spans="1:10" ht="12.75">
      <c r="A177" s="2">
        <v>167</v>
      </c>
      <c r="B177" s="83" t="s">
        <v>1644</v>
      </c>
      <c r="C177" s="2"/>
      <c r="D177" s="59">
        <v>41326</v>
      </c>
      <c r="E177" s="2">
        <v>36</v>
      </c>
      <c r="F177" s="102">
        <v>100000</v>
      </c>
      <c r="G177" s="83"/>
      <c r="H177" s="1"/>
      <c r="I177" s="1"/>
      <c r="J177" s="1"/>
    </row>
    <row r="178" spans="1:10" ht="12.75">
      <c r="A178" s="2">
        <v>168</v>
      </c>
      <c r="B178" s="83" t="s">
        <v>1348</v>
      </c>
      <c r="C178" s="2"/>
      <c r="D178" s="59">
        <v>41326</v>
      </c>
      <c r="E178" s="2">
        <v>614</v>
      </c>
      <c r="F178" s="102">
        <v>10000</v>
      </c>
      <c r="G178" s="83"/>
      <c r="H178" s="1"/>
      <c r="I178" s="1"/>
      <c r="J178" s="1"/>
    </row>
    <row r="179" spans="1:10" s="163" customFormat="1" ht="12.75">
      <c r="A179" s="41">
        <v>169</v>
      </c>
      <c r="B179" s="93" t="s">
        <v>1348</v>
      </c>
      <c r="C179" s="41"/>
      <c r="D179" s="469">
        <v>41326</v>
      </c>
      <c r="E179" s="41">
        <v>615</v>
      </c>
      <c r="F179" s="65">
        <v>10000</v>
      </c>
      <c r="G179" s="93" t="s">
        <v>533</v>
      </c>
      <c r="H179" s="162"/>
      <c r="I179" s="162"/>
      <c r="J179" s="162"/>
    </row>
    <row r="180" spans="1:10" s="163" customFormat="1" ht="12.75">
      <c r="A180" s="41">
        <v>170</v>
      </c>
      <c r="B180" s="93" t="s">
        <v>1348</v>
      </c>
      <c r="C180" s="41"/>
      <c r="D180" s="469">
        <v>41326</v>
      </c>
      <c r="E180" s="41">
        <v>616</v>
      </c>
      <c r="F180" s="65">
        <v>40000</v>
      </c>
      <c r="G180" s="93" t="s">
        <v>533</v>
      </c>
      <c r="H180" s="162"/>
      <c r="I180" s="162"/>
      <c r="J180" s="162"/>
    </row>
    <row r="181" spans="1:10" ht="12.75">
      <c r="A181" s="2">
        <v>171</v>
      </c>
      <c r="B181" s="83" t="s">
        <v>1645</v>
      </c>
      <c r="C181" s="2"/>
      <c r="D181" s="59">
        <v>41326</v>
      </c>
      <c r="E181" s="2">
        <v>79</v>
      </c>
      <c r="F181" s="102">
        <v>10000</v>
      </c>
      <c r="G181" s="83"/>
      <c r="H181" s="95">
        <f>SUM(F175:F181)</f>
        <v>190000</v>
      </c>
      <c r="I181" s="1"/>
      <c r="J181" s="1"/>
    </row>
    <row r="182" spans="1:10" ht="12.75">
      <c r="A182" s="2">
        <v>172</v>
      </c>
      <c r="B182" s="83" t="s">
        <v>1646</v>
      </c>
      <c r="C182" s="2"/>
      <c r="D182" s="59">
        <v>41326</v>
      </c>
      <c r="E182" s="2">
        <v>249</v>
      </c>
      <c r="F182" s="102">
        <v>5000</v>
      </c>
      <c r="G182" s="101">
        <f>SUM(F136:F182)</f>
        <v>6810000</v>
      </c>
      <c r="H182" s="1"/>
      <c r="I182" s="1"/>
      <c r="J182" s="1"/>
    </row>
    <row r="183" spans="1:10" ht="12.75">
      <c r="A183" s="2">
        <v>173</v>
      </c>
      <c r="B183" s="83" t="s">
        <v>1647</v>
      </c>
      <c r="C183" s="2"/>
      <c r="D183" s="59">
        <v>41327</v>
      </c>
      <c r="E183" s="2">
        <v>111</v>
      </c>
      <c r="F183" s="102">
        <v>300000</v>
      </c>
      <c r="G183" s="83"/>
      <c r="H183" s="1"/>
      <c r="I183" s="1"/>
      <c r="J183" s="1"/>
    </row>
    <row r="184" spans="1:10" ht="12.75">
      <c r="A184" s="2">
        <v>174</v>
      </c>
      <c r="B184" s="83" t="s">
        <v>1648</v>
      </c>
      <c r="C184" s="2"/>
      <c r="D184" s="59">
        <v>41327</v>
      </c>
      <c r="E184" s="2">
        <v>163</v>
      </c>
      <c r="F184" s="102">
        <v>100000</v>
      </c>
      <c r="G184" s="83"/>
      <c r="H184" s="1"/>
      <c r="I184" s="1"/>
      <c r="J184" s="1"/>
    </row>
    <row r="185" spans="1:10" ht="12.75">
      <c r="A185" s="2">
        <v>175</v>
      </c>
      <c r="B185" s="83" t="s">
        <v>1646</v>
      </c>
      <c r="C185" s="2"/>
      <c r="D185" s="59">
        <v>41327</v>
      </c>
      <c r="E185" s="2">
        <v>256</v>
      </c>
      <c r="F185" s="102">
        <v>5000</v>
      </c>
      <c r="G185" s="2"/>
      <c r="H185" s="1"/>
      <c r="I185" s="1"/>
      <c r="J185" s="1"/>
    </row>
    <row r="186" spans="1:10" ht="12.75">
      <c r="A186" s="2">
        <v>177</v>
      </c>
      <c r="B186" s="83" t="s">
        <v>1461</v>
      </c>
      <c r="C186" s="2"/>
      <c r="D186" s="59">
        <v>41327</v>
      </c>
      <c r="E186" s="2">
        <v>637</v>
      </c>
      <c r="F186" s="102">
        <v>10000</v>
      </c>
      <c r="G186" s="2"/>
      <c r="H186" s="1"/>
      <c r="I186" s="1"/>
      <c r="J186" s="1"/>
    </row>
    <row r="187" spans="1:10" ht="12.75">
      <c r="A187" s="2">
        <v>178</v>
      </c>
      <c r="B187" s="83" t="s">
        <v>1649</v>
      </c>
      <c r="C187" s="2"/>
      <c r="D187" s="59">
        <v>41327</v>
      </c>
      <c r="E187" s="2">
        <v>79</v>
      </c>
      <c r="F187" s="58">
        <v>10000</v>
      </c>
      <c r="G187" s="2"/>
      <c r="H187" s="92"/>
      <c r="I187" s="1"/>
      <c r="J187" s="1"/>
    </row>
    <row r="188" spans="1:10" ht="12.75">
      <c r="A188" s="2">
        <v>179</v>
      </c>
      <c r="B188" s="83" t="s">
        <v>1650</v>
      </c>
      <c r="C188" s="2"/>
      <c r="D188" s="59">
        <v>41330</v>
      </c>
      <c r="E188" s="2">
        <v>659</v>
      </c>
      <c r="F188" s="102">
        <v>300000</v>
      </c>
      <c r="G188" s="2"/>
      <c r="H188" s="1"/>
      <c r="I188" s="1"/>
      <c r="J188" s="1"/>
    </row>
    <row r="189" spans="1:10" ht="12.75">
      <c r="A189" s="2">
        <v>180</v>
      </c>
      <c r="B189" s="83" t="s">
        <v>1651</v>
      </c>
      <c r="C189" s="2"/>
      <c r="D189" s="59">
        <v>41330</v>
      </c>
      <c r="E189" s="2">
        <v>50</v>
      </c>
      <c r="F189" s="102">
        <v>200000</v>
      </c>
      <c r="G189" s="2"/>
      <c r="H189" s="1"/>
      <c r="I189" s="1"/>
      <c r="J189" s="1"/>
    </row>
    <row r="190" spans="1:10" ht="12.75">
      <c r="A190" s="2">
        <v>181</v>
      </c>
      <c r="B190" s="83" t="s">
        <v>1652</v>
      </c>
      <c r="C190" s="2"/>
      <c r="D190" s="59">
        <v>41330</v>
      </c>
      <c r="E190" s="2">
        <v>811</v>
      </c>
      <c r="F190" s="58">
        <v>10000</v>
      </c>
      <c r="G190" s="2"/>
      <c r="H190" s="1"/>
      <c r="I190" s="1"/>
      <c r="J190" s="1"/>
    </row>
    <row r="191" spans="1:10" ht="12.75">
      <c r="A191" s="2">
        <v>182</v>
      </c>
      <c r="B191" s="83" t="s">
        <v>1653</v>
      </c>
      <c r="C191" s="2"/>
      <c r="D191" s="59">
        <v>41330</v>
      </c>
      <c r="E191" s="2">
        <v>17</v>
      </c>
      <c r="F191" s="102">
        <v>300000</v>
      </c>
      <c r="G191" s="2"/>
      <c r="H191" s="1"/>
      <c r="I191" s="1"/>
      <c r="J191" s="1"/>
    </row>
    <row r="192" spans="1:10" ht="12.75">
      <c r="A192" s="2">
        <v>183</v>
      </c>
      <c r="B192" s="83" t="s">
        <v>1654</v>
      </c>
      <c r="C192" s="2"/>
      <c r="D192" s="59">
        <v>41327</v>
      </c>
      <c r="E192" s="2">
        <v>73</v>
      </c>
      <c r="F192" s="58">
        <v>300000</v>
      </c>
      <c r="G192" s="2"/>
      <c r="H192" s="1"/>
      <c r="I192" s="1"/>
      <c r="J192" s="1"/>
    </row>
    <row r="193" spans="1:10" ht="12.75">
      <c r="A193" s="2">
        <v>184</v>
      </c>
      <c r="B193" s="83" t="s">
        <v>1655</v>
      </c>
      <c r="C193" s="2"/>
      <c r="D193" s="59">
        <v>41330</v>
      </c>
      <c r="E193" s="2">
        <v>57</v>
      </c>
      <c r="F193" s="102">
        <v>50000</v>
      </c>
      <c r="G193" s="2"/>
      <c r="H193" s="1"/>
      <c r="I193" s="1"/>
      <c r="J193" s="1"/>
    </row>
    <row r="194" spans="1:10" ht="12.75">
      <c r="A194" s="2">
        <v>185</v>
      </c>
      <c r="B194" s="83" t="s">
        <v>1517</v>
      </c>
      <c r="C194" s="2"/>
      <c r="D194" s="59">
        <v>41330</v>
      </c>
      <c r="E194" s="2">
        <v>738</v>
      </c>
      <c r="F194" s="102">
        <v>500000</v>
      </c>
      <c r="G194" s="2"/>
      <c r="H194" s="92">
        <f>SUM(F188:F194)</f>
        <v>1660000</v>
      </c>
      <c r="I194" s="1"/>
      <c r="J194" s="1"/>
    </row>
    <row r="195" spans="1:10" ht="12.75">
      <c r="A195" s="2">
        <v>186</v>
      </c>
      <c r="B195" s="83" t="s">
        <v>1656</v>
      </c>
      <c r="C195" s="2"/>
      <c r="D195" s="59">
        <v>41330</v>
      </c>
      <c r="E195" s="2">
        <v>62</v>
      </c>
      <c r="F195" s="58">
        <v>10000</v>
      </c>
      <c r="G195" s="2"/>
      <c r="H195" s="1"/>
      <c r="I195" s="1"/>
      <c r="J195" s="1"/>
    </row>
    <row r="196" spans="1:10" ht="12.75">
      <c r="A196" s="2">
        <v>187</v>
      </c>
      <c r="B196" s="83" t="s">
        <v>1657</v>
      </c>
      <c r="C196" s="2"/>
      <c r="D196" s="59">
        <v>41331</v>
      </c>
      <c r="E196" s="2">
        <v>130</v>
      </c>
      <c r="F196" s="58">
        <v>100000</v>
      </c>
      <c r="G196" s="2"/>
      <c r="H196" s="1"/>
      <c r="I196" s="1"/>
      <c r="J196" s="1"/>
    </row>
    <row r="197" spans="1:10" ht="12.75">
      <c r="A197" s="2">
        <v>188</v>
      </c>
      <c r="B197" s="83" t="s">
        <v>1653</v>
      </c>
      <c r="C197" s="2"/>
      <c r="D197" s="59">
        <v>41331</v>
      </c>
      <c r="E197" s="2">
        <v>18</v>
      </c>
      <c r="F197" s="58">
        <v>100000</v>
      </c>
      <c r="G197" s="2"/>
      <c r="H197" s="1"/>
      <c r="I197" s="1"/>
      <c r="J197" s="1"/>
    </row>
    <row r="198" spans="1:10" ht="12.75">
      <c r="A198" s="2">
        <v>189</v>
      </c>
      <c r="B198" s="83" t="s">
        <v>1658</v>
      </c>
      <c r="C198" s="2"/>
      <c r="D198" s="59">
        <v>41331</v>
      </c>
      <c r="E198" s="2">
        <v>2</v>
      </c>
      <c r="F198" s="58">
        <v>3000</v>
      </c>
      <c r="G198" s="2"/>
      <c r="H198" s="1"/>
      <c r="I198" s="1"/>
      <c r="J198" s="1"/>
    </row>
    <row r="199" spans="1:10" ht="12.75">
      <c r="A199" s="2">
        <v>190</v>
      </c>
      <c r="B199" s="83" t="s">
        <v>1598</v>
      </c>
      <c r="C199" s="2"/>
      <c r="D199" s="59">
        <v>41331</v>
      </c>
      <c r="E199" s="2">
        <v>259</v>
      </c>
      <c r="F199" s="58">
        <v>5000</v>
      </c>
      <c r="G199" s="2"/>
      <c r="H199" s="1"/>
      <c r="I199" s="1"/>
      <c r="J199" s="1"/>
    </row>
    <row r="200" spans="1:10" ht="12.75">
      <c r="A200" s="2">
        <v>191</v>
      </c>
      <c r="B200" s="83" t="s">
        <v>1659</v>
      </c>
      <c r="C200" s="2"/>
      <c r="D200" s="59">
        <v>41331</v>
      </c>
      <c r="E200" s="2">
        <v>302</v>
      </c>
      <c r="F200" s="58">
        <v>10000</v>
      </c>
      <c r="G200" s="2"/>
      <c r="H200" s="1"/>
      <c r="I200" s="1"/>
      <c r="J200" s="1"/>
    </row>
    <row r="201" spans="1:10" ht="12.75">
      <c r="A201" s="2">
        <v>192</v>
      </c>
      <c r="B201" s="2" t="s">
        <v>1660</v>
      </c>
      <c r="C201" s="2"/>
      <c r="D201" s="59">
        <v>41331</v>
      </c>
      <c r="E201" s="2">
        <v>508</v>
      </c>
      <c r="F201" s="58">
        <v>100000</v>
      </c>
      <c r="G201" s="2"/>
      <c r="H201" s="1"/>
      <c r="I201" s="1"/>
      <c r="J201" s="1"/>
    </row>
    <row r="202" spans="1:10" ht="22.5" customHeight="1">
      <c r="A202" s="2">
        <v>193</v>
      </c>
      <c r="B202" s="83" t="s">
        <v>1661</v>
      </c>
      <c r="C202" s="2"/>
      <c r="D202" s="59">
        <v>41331</v>
      </c>
      <c r="E202" s="2">
        <v>583</v>
      </c>
      <c r="F202" s="58">
        <v>10000</v>
      </c>
      <c r="G202" s="2"/>
      <c r="H202" s="1"/>
      <c r="I202" s="1"/>
      <c r="J202" s="1"/>
    </row>
    <row r="203" spans="1:10" ht="12.75">
      <c r="A203" s="2">
        <v>194</v>
      </c>
      <c r="B203" s="83" t="s">
        <v>1461</v>
      </c>
      <c r="C203" s="2"/>
      <c r="D203" s="59">
        <v>41331</v>
      </c>
      <c r="E203" s="2">
        <v>720</v>
      </c>
      <c r="F203" s="58">
        <v>100000</v>
      </c>
      <c r="G203" s="2"/>
      <c r="H203" s="1"/>
      <c r="I203" s="1"/>
      <c r="J203" s="1"/>
    </row>
    <row r="204" spans="1:10" ht="12.75">
      <c r="A204" s="2">
        <v>195</v>
      </c>
      <c r="B204" s="83" t="s">
        <v>1461</v>
      </c>
      <c r="C204" s="2"/>
      <c r="D204" s="59">
        <v>41331</v>
      </c>
      <c r="E204" s="2">
        <v>721</v>
      </c>
      <c r="F204" s="58">
        <v>100000</v>
      </c>
      <c r="G204" s="2"/>
      <c r="H204" s="1"/>
      <c r="I204" s="1"/>
      <c r="J204" s="1"/>
    </row>
    <row r="205" spans="1:10" ht="12.75">
      <c r="A205" s="2">
        <v>196</v>
      </c>
      <c r="B205" s="83" t="s">
        <v>1439</v>
      </c>
      <c r="C205" s="2"/>
      <c r="D205" s="59">
        <v>41331</v>
      </c>
      <c r="E205" s="2">
        <v>760</v>
      </c>
      <c r="F205" s="58">
        <v>300000</v>
      </c>
      <c r="G205" s="2"/>
      <c r="H205" s="1"/>
      <c r="I205" s="1"/>
      <c r="J205" s="1"/>
    </row>
    <row r="206" spans="1:10" ht="12.75">
      <c r="A206" s="2">
        <v>197</v>
      </c>
      <c r="B206" s="83" t="s">
        <v>1662</v>
      </c>
      <c r="C206" s="2"/>
      <c r="D206" s="59">
        <v>41331</v>
      </c>
      <c r="E206" s="2">
        <v>831</v>
      </c>
      <c r="F206" s="58">
        <v>10000</v>
      </c>
      <c r="G206" s="2"/>
      <c r="H206" s="97">
        <f>SUM(F195:F206)</f>
        <v>848000</v>
      </c>
      <c r="I206" s="1"/>
      <c r="J206" s="1"/>
    </row>
    <row r="207" spans="1:10" ht="12.75">
      <c r="A207" s="2">
        <v>198</v>
      </c>
      <c r="B207" s="83" t="s">
        <v>1663</v>
      </c>
      <c r="C207" s="2"/>
      <c r="D207" s="59">
        <v>41331</v>
      </c>
      <c r="E207" s="2">
        <v>14</v>
      </c>
      <c r="F207" s="58">
        <v>10000</v>
      </c>
      <c r="G207" s="2"/>
      <c r="H207" s="1"/>
      <c r="I207" s="1"/>
      <c r="J207" s="1"/>
    </row>
    <row r="208" spans="1:10" ht="12.75">
      <c r="A208" s="2">
        <v>199</v>
      </c>
      <c r="B208" s="83" t="s">
        <v>1664</v>
      </c>
      <c r="C208" s="2"/>
      <c r="D208" s="59">
        <v>41332</v>
      </c>
      <c r="E208" s="2">
        <v>1</v>
      </c>
      <c r="F208" s="58">
        <v>500000</v>
      </c>
      <c r="G208" s="2"/>
      <c r="H208" s="1"/>
      <c r="I208" s="1"/>
      <c r="J208" s="1"/>
    </row>
    <row r="209" spans="1:10" ht="12.75">
      <c r="A209" s="2">
        <v>200</v>
      </c>
      <c r="B209" s="83" t="s">
        <v>1665</v>
      </c>
      <c r="C209" s="2"/>
      <c r="D209" s="59">
        <v>41332</v>
      </c>
      <c r="E209" s="2">
        <v>125</v>
      </c>
      <c r="F209" s="58">
        <v>100000</v>
      </c>
      <c r="G209" s="2"/>
      <c r="H209" s="1"/>
      <c r="I209" s="1"/>
      <c r="J209" s="1"/>
    </row>
    <row r="210" spans="1:10" ht="12.75">
      <c r="A210" s="2">
        <v>201</v>
      </c>
      <c r="B210" s="83" t="s">
        <v>1480</v>
      </c>
      <c r="C210" s="2"/>
      <c r="D210" s="59">
        <v>41332</v>
      </c>
      <c r="E210" s="2">
        <v>164</v>
      </c>
      <c r="F210" s="58">
        <v>100000</v>
      </c>
      <c r="G210" s="2"/>
      <c r="H210" s="1"/>
      <c r="I210" s="1"/>
      <c r="J210" s="1"/>
    </row>
    <row r="211" spans="1:10" ht="12.75">
      <c r="A211" s="2">
        <v>202</v>
      </c>
      <c r="B211" s="83" t="s">
        <v>1666</v>
      </c>
      <c r="C211" s="2"/>
      <c r="D211" s="59">
        <v>41332</v>
      </c>
      <c r="E211" s="2">
        <v>207</v>
      </c>
      <c r="F211" s="58">
        <v>300000</v>
      </c>
      <c r="G211" s="2"/>
      <c r="H211" s="1"/>
      <c r="I211" s="1"/>
      <c r="J211" s="1"/>
    </row>
    <row r="212" spans="1:10" ht="12.75">
      <c r="A212" s="2">
        <v>203</v>
      </c>
      <c r="B212" s="83" t="s">
        <v>1667</v>
      </c>
      <c r="C212" s="2"/>
      <c r="D212" s="59">
        <v>41332</v>
      </c>
      <c r="E212" s="2">
        <v>392</v>
      </c>
      <c r="F212" s="58">
        <v>10000</v>
      </c>
      <c r="G212" s="2"/>
      <c r="H212" s="1"/>
      <c r="I212" s="1"/>
      <c r="J212" s="1"/>
    </row>
    <row r="213" spans="1:10" ht="12.75">
      <c r="A213" s="2">
        <v>204</v>
      </c>
      <c r="B213" s="83" t="s">
        <v>1668</v>
      </c>
      <c r="C213" s="2"/>
      <c r="D213" s="59">
        <v>41332</v>
      </c>
      <c r="E213" s="2">
        <v>461</v>
      </c>
      <c r="F213" s="58">
        <v>500000</v>
      </c>
      <c r="G213" s="2"/>
      <c r="H213" s="1"/>
      <c r="I213" s="1"/>
      <c r="J213" s="1"/>
    </row>
    <row r="214" spans="1:10" ht="12.75">
      <c r="A214" s="2">
        <v>205</v>
      </c>
      <c r="B214" s="83" t="s">
        <v>1669</v>
      </c>
      <c r="C214" s="2"/>
      <c r="D214" s="59">
        <v>41332</v>
      </c>
      <c r="E214" s="2">
        <v>597</v>
      </c>
      <c r="F214" s="58">
        <v>100000</v>
      </c>
      <c r="G214" s="2"/>
      <c r="H214" s="1"/>
      <c r="I214" s="1"/>
      <c r="J214" s="1"/>
    </row>
    <row r="215" spans="1:10" ht="12.75">
      <c r="A215" s="2">
        <v>206</v>
      </c>
      <c r="B215" s="83" t="s">
        <v>1669</v>
      </c>
      <c r="C215" s="2"/>
      <c r="D215" s="59">
        <v>41332</v>
      </c>
      <c r="E215" s="2">
        <v>598</v>
      </c>
      <c r="F215" s="58">
        <v>100000</v>
      </c>
      <c r="G215" s="2"/>
      <c r="H215" s="1"/>
      <c r="I215" s="1"/>
      <c r="J215" s="1"/>
    </row>
    <row r="216" spans="1:10" ht="12.75">
      <c r="A216" s="2">
        <v>207</v>
      </c>
      <c r="B216" s="83" t="s">
        <v>1679</v>
      </c>
      <c r="C216" s="2"/>
      <c r="D216" s="59">
        <v>41332</v>
      </c>
      <c r="E216" s="2">
        <v>804</v>
      </c>
      <c r="F216" s="58">
        <v>500000</v>
      </c>
      <c r="G216" s="2"/>
      <c r="H216" s="1"/>
      <c r="I216" s="1"/>
      <c r="J216" s="1"/>
    </row>
    <row r="217" spans="1:10" ht="12.75">
      <c r="A217" s="2">
        <v>208</v>
      </c>
      <c r="B217" s="83" t="s">
        <v>1679</v>
      </c>
      <c r="C217" s="2"/>
      <c r="D217" s="59">
        <v>41332</v>
      </c>
      <c r="E217" s="2">
        <v>805</v>
      </c>
      <c r="F217" s="58">
        <v>500000</v>
      </c>
      <c r="G217" s="2"/>
      <c r="H217" s="98">
        <f>SUM(F207:F217)</f>
        <v>2720000</v>
      </c>
      <c r="I217" s="1"/>
      <c r="J217" s="1"/>
    </row>
    <row r="218" spans="1:10" ht="48">
      <c r="A218" s="2">
        <v>209</v>
      </c>
      <c r="B218" s="83" t="s">
        <v>1440</v>
      </c>
      <c r="C218" s="80" t="s">
        <v>1680</v>
      </c>
      <c r="D218" s="59">
        <v>41236</v>
      </c>
      <c r="E218" s="2">
        <v>28</v>
      </c>
      <c r="F218" s="105">
        <v>-10000</v>
      </c>
      <c r="G218" s="2"/>
      <c r="H218" s="99">
        <f>SUM(F218)</f>
        <v>-10000</v>
      </c>
      <c r="I218" s="1"/>
      <c r="J218" s="1"/>
    </row>
    <row r="219" spans="1:10" ht="24">
      <c r="A219" s="2">
        <v>210</v>
      </c>
      <c r="B219" s="83" t="s">
        <v>1500</v>
      </c>
      <c r="C219" s="74" t="s">
        <v>1681</v>
      </c>
      <c r="D219" s="59">
        <v>41311</v>
      </c>
      <c r="E219" s="2">
        <v>59</v>
      </c>
      <c r="F219" s="65">
        <v>40000</v>
      </c>
      <c r="G219" s="2"/>
      <c r="H219" s="1"/>
      <c r="I219" s="1"/>
      <c r="J219" s="1"/>
    </row>
    <row r="220" spans="1:10" ht="24">
      <c r="A220" s="2">
        <v>211</v>
      </c>
      <c r="B220" s="83" t="s">
        <v>1500</v>
      </c>
      <c r="C220" s="74" t="s">
        <v>1682</v>
      </c>
      <c r="D220" s="59">
        <v>41311</v>
      </c>
      <c r="E220" s="2">
        <v>58</v>
      </c>
      <c r="F220" s="65">
        <v>10000</v>
      </c>
      <c r="G220" s="77">
        <f>SUM(F183:F220)</f>
        <v>5693000</v>
      </c>
      <c r="H220" s="100">
        <f>SUM(F219:F220)</f>
        <v>50000</v>
      </c>
      <c r="I220" s="1"/>
      <c r="J220" s="1"/>
    </row>
    <row r="221" spans="1:10" ht="12.75">
      <c r="A221" s="2">
        <v>212</v>
      </c>
      <c r="B221" s="83"/>
      <c r="C221" s="2"/>
      <c r="D221" s="2"/>
      <c r="E221" s="2"/>
      <c r="F221" s="58"/>
      <c r="G221" s="2"/>
      <c r="H221" s="1"/>
      <c r="I221" s="1"/>
      <c r="J221" s="1"/>
    </row>
    <row r="222" spans="1:10" ht="12.75">
      <c r="A222" s="2">
        <v>213</v>
      </c>
      <c r="B222" s="2"/>
      <c r="C222" s="2"/>
      <c r="D222" s="2"/>
      <c r="E222" s="2"/>
      <c r="F222" s="58"/>
      <c r="G222" s="2"/>
      <c r="H222" s="1"/>
      <c r="I222" s="1"/>
      <c r="J222" s="1"/>
    </row>
    <row r="223" spans="1:10" ht="12.75">
      <c r="A223" s="2">
        <v>214</v>
      </c>
      <c r="B223" s="2"/>
      <c r="C223" s="2"/>
      <c r="D223" s="2"/>
      <c r="E223" s="2" t="s">
        <v>1458</v>
      </c>
      <c r="F223" s="106">
        <f>SUM(F10:F222)</f>
        <v>25553300</v>
      </c>
      <c r="G223" s="2"/>
      <c r="H223" s="1"/>
      <c r="I223" s="1"/>
      <c r="J223" s="1"/>
    </row>
    <row r="224" spans="1:10" ht="12.75">
      <c r="A224" s="2">
        <v>215</v>
      </c>
      <c r="B224" s="2"/>
      <c r="C224" s="2"/>
      <c r="D224" s="2"/>
      <c r="E224" s="2"/>
      <c r="F224" s="58"/>
      <c r="G224" s="2"/>
      <c r="H224" s="1"/>
      <c r="I224" s="1"/>
      <c r="J224" s="1"/>
    </row>
    <row r="225" spans="1:10" ht="12.75">
      <c r="A225" s="2">
        <v>216</v>
      </c>
      <c r="B225" s="2"/>
      <c r="C225" s="2"/>
      <c r="D225" s="2"/>
      <c r="E225" s="2"/>
      <c r="F225" s="58"/>
      <c r="G225" s="2"/>
      <c r="H225" s="1"/>
      <c r="I225" s="1"/>
      <c r="J225" s="1"/>
    </row>
    <row r="226" spans="1:10" ht="12.75">
      <c r="A226" s="2">
        <v>217</v>
      </c>
      <c r="B226" s="2"/>
      <c r="C226" s="2"/>
      <c r="D226" s="2"/>
      <c r="E226" s="2"/>
      <c r="F226" s="58"/>
      <c r="G226" s="2"/>
      <c r="H226" s="1"/>
      <c r="I226" s="1"/>
      <c r="J226" s="1"/>
    </row>
    <row r="227" spans="1:10" ht="12.75">
      <c r="A227" s="2">
        <v>218</v>
      </c>
      <c r="B227" s="2"/>
      <c r="C227" s="2"/>
      <c r="D227" s="2"/>
      <c r="E227" s="2"/>
      <c r="F227" s="58"/>
      <c r="G227" s="2"/>
      <c r="H227" s="1"/>
      <c r="I227" s="1"/>
      <c r="J227" s="1"/>
    </row>
    <row r="228" spans="1:10" ht="12.75">
      <c r="A228" s="2">
        <v>219</v>
      </c>
      <c r="B228" s="2"/>
      <c r="C228" s="2"/>
      <c r="D228" s="2"/>
      <c r="E228" s="2"/>
      <c r="F228" s="58"/>
      <c r="G228" s="2"/>
      <c r="H228" s="1"/>
      <c r="I228" s="1"/>
      <c r="J228" s="1"/>
    </row>
    <row r="229" spans="1:10" ht="12.75">
      <c r="A229" s="2">
        <v>220</v>
      </c>
      <c r="B229" s="2"/>
      <c r="C229" s="2"/>
      <c r="D229" s="2"/>
      <c r="E229" s="2"/>
      <c r="F229" s="58"/>
      <c r="G229" s="2"/>
      <c r="H229" s="1"/>
      <c r="I229" s="1"/>
      <c r="J229" s="1"/>
    </row>
    <row r="230" spans="1:10" ht="12.75">
      <c r="A230" s="2">
        <v>221</v>
      </c>
      <c r="B230" s="2"/>
      <c r="C230" s="2"/>
      <c r="D230" s="2"/>
      <c r="E230" s="2"/>
      <c r="F230" s="58"/>
      <c r="G230" s="2"/>
      <c r="H230" s="1"/>
      <c r="I230" s="1"/>
      <c r="J230" s="1"/>
    </row>
    <row r="231" spans="1:10" ht="12.75">
      <c r="A231" s="2">
        <v>222</v>
      </c>
      <c r="B231" s="2"/>
      <c r="C231" s="2"/>
      <c r="D231" s="2"/>
      <c r="E231" s="2"/>
      <c r="F231" s="58"/>
      <c r="G231" s="2"/>
      <c r="H231" s="1"/>
      <c r="I231" s="1"/>
      <c r="J231" s="1"/>
    </row>
    <row r="232" spans="1:10" ht="12.75">
      <c r="A232" s="2">
        <v>223</v>
      </c>
      <c r="B232" s="2"/>
      <c r="C232" s="2"/>
      <c r="D232" s="2"/>
      <c r="E232" s="2"/>
      <c r="F232" s="58"/>
      <c r="G232" s="2"/>
      <c r="H232" s="1"/>
      <c r="I232" s="1"/>
      <c r="J232" s="1"/>
    </row>
    <row r="233" spans="1:10" ht="12.75">
      <c r="A233" s="2">
        <v>224</v>
      </c>
      <c r="B233" s="2"/>
      <c r="C233" s="2"/>
      <c r="D233" s="2"/>
      <c r="E233" s="2"/>
      <c r="F233" s="58"/>
      <c r="G233" s="2"/>
      <c r="H233" s="1"/>
      <c r="I233" s="1"/>
      <c r="J233" s="1"/>
    </row>
    <row r="234" spans="1:10" ht="12.75">
      <c r="A234" s="2">
        <v>225</v>
      </c>
      <c r="B234" s="2"/>
      <c r="C234" s="2"/>
      <c r="D234" s="2"/>
      <c r="E234" s="2"/>
      <c r="F234" s="58"/>
      <c r="G234" s="2"/>
      <c r="H234" s="1"/>
      <c r="I234" s="1"/>
      <c r="J234" s="1"/>
    </row>
    <row r="235" spans="1:10" ht="12.75">
      <c r="A235" s="2">
        <v>226</v>
      </c>
      <c r="B235" s="2"/>
      <c r="C235" s="2"/>
      <c r="D235" s="2"/>
      <c r="E235" s="2"/>
      <c r="F235" s="58"/>
      <c r="G235" s="2"/>
      <c r="H235" s="1"/>
      <c r="I235" s="1"/>
      <c r="J235" s="1"/>
    </row>
    <row r="236" spans="1:10" ht="12.75">
      <c r="A236" s="2">
        <v>227</v>
      </c>
      <c r="B236" s="2"/>
      <c r="C236" s="2"/>
      <c r="D236" s="2"/>
      <c r="E236" s="2"/>
      <c r="F236" s="58"/>
      <c r="G236" s="2"/>
      <c r="H236" s="1"/>
      <c r="I236" s="1"/>
      <c r="J236" s="1"/>
    </row>
    <row r="237" spans="1:10" ht="12.75">
      <c r="A237" s="2">
        <v>228</v>
      </c>
      <c r="B237" s="2"/>
      <c r="C237" s="2"/>
      <c r="D237" s="2"/>
      <c r="E237" s="2"/>
      <c r="F237" s="58"/>
      <c r="G237" s="2"/>
      <c r="H237" s="1"/>
      <c r="I237" s="1"/>
      <c r="J237" s="1"/>
    </row>
    <row r="238" spans="1:10" ht="12.75">
      <c r="A238" s="2">
        <v>229</v>
      </c>
      <c r="B238" s="2"/>
      <c r="C238" s="2"/>
      <c r="D238" s="2"/>
      <c r="E238" s="2"/>
      <c r="F238" s="58"/>
      <c r="G238" s="2"/>
      <c r="H238" s="1"/>
      <c r="I238" s="1"/>
      <c r="J238" s="1"/>
    </row>
    <row r="239" spans="1:10" ht="12.75">
      <c r="A239" s="2">
        <v>230</v>
      </c>
      <c r="B239" s="2"/>
      <c r="C239" s="2"/>
      <c r="D239" s="2"/>
      <c r="E239" s="2"/>
      <c r="F239" s="58"/>
      <c r="G239" s="2"/>
      <c r="H239" s="1"/>
      <c r="I239" s="1"/>
      <c r="J239" s="1"/>
    </row>
    <row r="240" spans="1:10" ht="12.75">
      <c r="A240" s="2">
        <v>231</v>
      </c>
      <c r="B240" s="2"/>
      <c r="C240" s="2"/>
      <c r="D240" s="2"/>
      <c r="E240" s="2"/>
      <c r="F240" s="58"/>
      <c r="G240" s="2"/>
      <c r="H240" s="1"/>
      <c r="I240" s="1"/>
      <c r="J240" s="1"/>
    </row>
    <row r="241" spans="1:10" ht="12.75">
      <c r="A241" s="2">
        <v>232</v>
      </c>
      <c r="B241" s="2"/>
      <c r="C241" s="2"/>
      <c r="D241" s="2"/>
      <c r="E241" s="2"/>
      <c r="F241" s="58"/>
      <c r="G241" s="2"/>
      <c r="H241" s="1"/>
      <c r="I241" s="1"/>
      <c r="J241" s="1"/>
    </row>
    <row r="242" spans="1:10" ht="12.75">
      <c r="A242" s="2">
        <v>233</v>
      </c>
      <c r="B242" s="2"/>
      <c r="C242" s="2"/>
      <c r="D242" s="2"/>
      <c r="E242" s="2"/>
      <c r="F242" s="58"/>
      <c r="G242" s="2"/>
      <c r="H242" s="1"/>
      <c r="I242" s="1"/>
      <c r="J242" s="1"/>
    </row>
    <row r="243" spans="1:10" ht="12.75">
      <c r="A243" s="2">
        <v>234</v>
      </c>
      <c r="B243" s="2"/>
      <c r="C243" s="2"/>
      <c r="D243" s="2"/>
      <c r="E243" s="2"/>
      <c r="F243" s="58"/>
      <c r="G243" s="2"/>
      <c r="H243" s="1"/>
      <c r="I243" s="1"/>
      <c r="J243" s="1"/>
    </row>
    <row r="244" spans="1:10" ht="12.75">
      <c r="A244" s="2">
        <v>235</v>
      </c>
      <c r="B244" s="2"/>
      <c r="C244" s="2"/>
      <c r="D244" s="2"/>
      <c r="E244" s="2"/>
      <c r="F244" s="58"/>
      <c r="G244" s="2"/>
      <c r="H244" s="1"/>
      <c r="I244" s="1"/>
      <c r="J244" s="1"/>
    </row>
    <row r="245" spans="1:10" ht="12.75">
      <c r="A245" s="2">
        <v>236</v>
      </c>
      <c r="B245" s="2"/>
      <c r="C245" s="2"/>
      <c r="D245" s="2"/>
      <c r="E245" s="2"/>
      <c r="F245" s="58"/>
      <c r="G245" s="2"/>
      <c r="H245" s="1"/>
      <c r="I245" s="1"/>
      <c r="J245" s="1"/>
    </row>
    <row r="246" spans="1:10" ht="12.75">
      <c r="A246" s="2">
        <v>237</v>
      </c>
      <c r="B246" s="2"/>
      <c r="C246" s="2"/>
      <c r="D246" s="2"/>
      <c r="E246" s="2"/>
      <c r="F246" s="58"/>
      <c r="G246" s="2"/>
      <c r="H246" s="1"/>
      <c r="I246" s="1"/>
      <c r="J246" s="1"/>
    </row>
    <row r="247" spans="1:10" ht="12.75">
      <c r="A247" s="2">
        <v>238</v>
      </c>
      <c r="B247" s="2"/>
      <c r="C247" s="2"/>
      <c r="D247" s="2"/>
      <c r="E247" s="2"/>
      <c r="F247" s="58"/>
      <c r="G247" s="2"/>
      <c r="H247" s="1"/>
      <c r="I247" s="1"/>
      <c r="J247" s="1"/>
    </row>
    <row r="248" spans="1:10" ht="12.75">
      <c r="A248" s="2">
        <v>239</v>
      </c>
      <c r="B248" s="2"/>
      <c r="C248" s="2"/>
      <c r="D248" s="2"/>
      <c r="E248" s="2"/>
      <c r="F248" s="58"/>
      <c r="G248" s="2"/>
      <c r="H248" s="1"/>
      <c r="I248" s="1"/>
      <c r="J248" s="1"/>
    </row>
    <row r="249" spans="1:10" ht="12.75">
      <c r="A249" s="2">
        <v>240</v>
      </c>
      <c r="B249" s="2"/>
      <c r="C249" s="2"/>
      <c r="D249" s="2"/>
      <c r="E249" s="2"/>
      <c r="F249" s="58"/>
      <c r="G249" s="2"/>
      <c r="H249" s="1"/>
      <c r="I249" s="1"/>
      <c r="J249" s="1"/>
    </row>
    <row r="250" spans="1:10" ht="12.75">
      <c r="A250" s="2">
        <v>241</v>
      </c>
      <c r="B250" s="2"/>
      <c r="C250" s="2"/>
      <c r="D250" s="2"/>
      <c r="E250" s="2"/>
      <c r="F250" s="58"/>
      <c r="G250" s="2"/>
      <c r="H250" s="1"/>
      <c r="I250" s="1"/>
      <c r="J250" s="1"/>
    </row>
    <row r="251" spans="1:10" ht="12.75">
      <c r="A251" s="2">
        <v>242</v>
      </c>
      <c r="B251" s="2"/>
      <c r="C251" s="2"/>
      <c r="D251" s="2"/>
      <c r="E251" s="2"/>
      <c r="F251" s="58"/>
      <c r="G251" s="2"/>
      <c r="H251" s="1"/>
      <c r="I251" s="1"/>
      <c r="J251" s="1"/>
    </row>
    <row r="252" spans="1:10" ht="12.75">
      <c r="A252" s="2">
        <v>243</v>
      </c>
      <c r="B252" s="2"/>
      <c r="C252" s="2"/>
      <c r="D252" s="2"/>
      <c r="E252" s="2"/>
      <c r="F252" s="58"/>
      <c r="G252" s="2"/>
      <c r="H252" s="1"/>
      <c r="I252" s="1"/>
      <c r="J252" s="1"/>
    </row>
    <row r="253" spans="1:10" ht="12.75">
      <c r="A253" s="2">
        <v>244</v>
      </c>
      <c r="B253" s="2"/>
      <c r="C253" s="2"/>
      <c r="D253" s="2"/>
      <c r="E253" s="2"/>
      <c r="F253" s="58"/>
      <c r="G253" s="2"/>
      <c r="H253" s="1"/>
      <c r="I253" s="1"/>
      <c r="J253" s="1"/>
    </row>
    <row r="254" spans="1:10" ht="12.75">
      <c r="A254" s="2">
        <v>245</v>
      </c>
      <c r="B254" s="2"/>
      <c r="C254" s="2"/>
      <c r="D254" s="2"/>
      <c r="E254" s="2"/>
      <c r="F254" s="58"/>
      <c r="G254" s="2"/>
      <c r="H254" s="1"/>
      <c r="I254" s="1"/>
      <c r="J254" s="1"/>
    </row>
    <row r="255" spans="1:10" ht="12.75">
      <c r="A255" s="2">
        <v>246</v>
      </c>
      <c r="B255" s="2"/>
      <c r="C255" s="2"/>
      <c r="D255" s="2"/>
      <c r="E255" s="2"/>
      <c r="F255" s="58"/>
      <c r="G255" s="2"/>
      <c r="H255" s="1"/>
      <c r="I255" s="1"/>
      <c r="J255" s="1"/>
    </row>
    <row r="256" spans="1:10" ht="12.75">
      <c r="A256" s="2">
        <v>247</v>
      </c>
      <c r="B256" s="2"/>
      <c r="C256" s="2"/>
      <c r="D256" s="2"/>
      <c r="E256" s="2"/>
      <c r="F256" s="58"/>
      <c r="G256" s="2"/>
      <c r="H256" s="1"/>
      <c r="I256" s="1"/>
      <c r="J256" s="1"/>
    </row>
    <row r="257" spans="1:10" ht="12.75">
      <c r="A257" s="2">
        <v>248</v>
      </c>
      <c r="B257" s="2"/>
      <c r="C257" s="2"/>
      <c r="D257" s="2"/>
      <c r="E257" s="2"/>
      <c r="F257" s="58"/>
      <c r="G257" s="2"/>
      <c r="H257" s="1"/>
      <c r="I257" s="1"/>
      <c r="J257" s="1"/>
    </row>
    <row r="258" spans="1:10" ht="12.75">
      <c r="A258" s="2">
        <v>249</v>
      </c>
      <c r="B258" s="2"/>
      <c r="C258" s="2"/>
      <c r="D258" s="2"/>
      <c r="E258" s="2"/>
      <c r="F258" s="58"/>
      <c r="G258" s="2"/>
      <c r="H258" s="1"/>
      <c r="I258" s="1"/>
      <c r="J258" s="1"/>
    </row>
    <row r="259" spans="1:10" ht="12.75">
      <c r="A259" s="2">
        <v>250</v>
      </c>
      <c r="B259" s="2"/>
      <c r="C259" s="2"/>
      <c r="D259" s="2"/>
      <c r="E259" s="2"/>
      <c r="F259" s="58"/>
      <c r="G259" s="2"/>
      <c r="H259" s="1"/>
      <c r="I259" s="1"/>
      <c r="J259" s="1"/>
    </row>
    <row r="260" spans="1:10" ht="12.75">
      <c r="A260" s="2">
        <v>251</v>
      </c>
      <c r="B260" s="2"/>
      <c r="C260" s="2"/>
      <c r="D260" s="2"/>
      <c r="E260" s="2"/>
      <c r="F260" s="58"/>
      <c r="G260" s="2"/>
      <c r="H260" s="1"/>
      <c r="I260" s="1"/>
      <c r="J260" s="1"/>
    </row>
    <row r="261" spans="1:10" ht="12.75">
      <c r="A261" s="2">
        <v>252</v>
      </c>
      <c r="B261" s="2"/>
      <c r="C261" s="2"/>
      <c r="D261" s="2"/>
      <c r="E261" s="2"/>
      <c r="F261" s="58"/>
      <c r="G261" s="2"/>
      <c r="H261" s="1"/>
      <c r="I261" s="1"/>
      <c r="J261" s="1"/>
    </row>
    <row r="262" spans="1:10" ht="12.75">
      <c r="A262" s="2">
        <v>253</v>
      </c>
      <c r="B262" s="2"/>
      <c r="C262" s="2"/>
      <c r="D262" s="2"/>
      <c r="E262" s="2"/>
      <c r="F262" s="58"/>
      <c r="G262" s="2"/>
      <c r="H262" s="1"/>
      <c r="I262" s="1"/>
      <c r="J262" s="1"/>
    </row>
    <row r="263" spans="1:10" ht="12.75">
      <c r="A263" s="2">
        <v>254</v>
      </c>
      <c r="B263" s="2"/>
      <c r="C263" s="2"/>
      <c r="D263" s="2"/>
      <c r="E263" s="2"/>
      <c r="F263" s="58"/>
      <c r="G263" s="2"/>
      <c r="H263" s="1"/>
      <c r="I263" s="1"/>
      <c r="J263" s="1"/>
    </row>
    <row r="264" spans="1:10" ht="12.75">
      <c r="A264" s="2">
        <v>255</v>
      </c>
      <c r="B264" s="2"/>
      <c r="C264" s="2"/>
      <c r="D264" s="2"/>
      <c r="E264" s="2"/>
      <c r="F264" s="58"/>
      <c r="G264" s="2"/>
      <c r="H264" s="1"/>
      <c r="I264" s="1"/>
      <c r="J264" s="1"/>
    </row>
    <row r="265" spans="1:10" ht="12.75">
      <c r="A265" s="2">
        <v>256</v>
      </c>
      <c r="B265" s="2"/>
      <c r="C265" s="2"/>
      <c r="D265" s="2"/>
      <c r="E265" s="2"/>
      <c r="F265" s="58"/>
      <c r="G265" s="2"/>
      <c r="H265" s="1"/>
      <c r="I265" s="1"/>
      <c r="J265" s="1"/>
    </row>
    <row r="266" spans="1:10" ht="12.75">
      <c r="A266" s="2">
        <v>257</v>
      </c>
      <c r="B266" s="2"/>
      <c r="C266" s="2"/>
      <c r="D266" s="2"/>
      <c r="E266" s="2"/>
      <c r="F266" s="58"/>
      <c r="G266" s="2"/>
      <c r="H266" s="1"/>
      <c r="I266" s="1"/>
      <c r="J266" s="1"/>
    </row>
    <row r="267" spans="1:10" ht="12.75">
      <c r="A267" s="2">
        <v>258</v>
      </c>
      <c r="B267" s="2"/>
      <c r="C267" s="2"/>
      <c r="D267" s="2"/>
      <c r="E267" s="2"/>
      <c r="F267" s="58"/>
      <c r="G267" s="2"/>
      <c r="H267" s="1"/>
      <c r="I267" s="1"/>
      <c r="J267" s="1"/>
    </row>
    <row r="268" spans="1:10" ht="12.75">
      <c r="A268" s="2">
        <v>259</v>
      </c>
      <c r="B268" s="2"/>
      <c r="C268" s="2"/>
      <c r="D268" s="2"/>
      <c r="E268" s="2"/>
      <c r="F268" s="58"/>
      <c r="G268" s="2"/>
      <c r="H268" s="1"/>
      <c r="I268" s="1"/>
      <c r="J268" s="1"/>
    </row>
    <row r="269" spans="1:10" ht="12.75">
      <c r="A269" s="2">
        <v>260</v>
      </c>
      <c r="B269" s="2"/>
      <c r="C269" s="2"/>
      <c r="D269" s="2"/>
      <c r="E269" s="2"/>
      <c r="F269" s="58"/>
      <c r="G269" s="2"/>
      <c r="H269" s="1"/>
      <c r="I269" s="1"/>
      <c r="J269" s="1"/>
    </row>
    <row r="270" spans="1:10" ht="12.75">
      <c r="A270" s="2">
        <v>261</v>
      </c>
      <c r="B270" s="2"/>
      <c r="C270" s="2"/>
      <c r="D270" s="2"/>
      <c r="E270" s="2"/>
      <c r="F270" s="58"/>
      <c r="G270" s="2"/>
      <c r="H270" s="1"/>
      <c r="I270" s="1"/>
      <c r="J270" s="1"/>
    </row>
    <row r="271" spans="1:10" ht="12.75">
      <c r="A271" s="2">
        <v>262</v>
      </c>
      <c r="B271" s="2"/>
      <c r="C271" s="2"/>
      <c r="D271" s="2"/>
      <c r="E271" s="2"/>
      <c r="F271" s="58"/>
      <c r="G271" s="2"/>
      <c r="H271" s="1"/>
      <c r="I271" s="1"/>
      <c r="J271" s="1"/>
    </row>
    <row r="272" spans="1:10" ht="12.75">
      <c r="A272" s="2">
        <v>263</v>
      </c>
      <c r="B272" s="2"/>
      <c r="C272" s="2"/>
      <c r="D272" s="2"/>
      <c r="E272" s="2"/>
      <c r="F272" s="58"/>
      <c r="G272" s="2"/>
      <c r="H272" s="1"/>
      <c r="I272" s="1"/>
      <c r="J272" s="1"/>
    </row>
    <row r="273" spans="1:10" ht="12.75">
      <c r="A273" s="2">
        <v>264</v>
      </c>
      <c r="B273" s="2"/>
      <c r="C273" s="2"/>
      <c r="D273" s="2"/>
      <c r="E273" s="2"/>
      <c r="F273" s="58"/>
      <c r="G273" s="2"/>
      <c r="H273" s="1"/>
      <c r="I273" s="1"/>
      <c r="J273" s="1"/>
    </row>
    <row r="274" spans="1:10" ht="12.75">
      <c r="A274" s="2">
        <v>265</v>
      </c>
      <c r="B274" s="2"/>
      <c r="C274" s="2"/>
      <c r="D274" s="2"/>
      <c r="E274" s="2"/>
      <c r="F274" s="58"/>
      <c r="G274" s="2"/>
      <c r="H274" s="1"/>
      <c r="I274" s="1"/>
      <c r="J274" s="1"/>
    </row>
    <row r="275" spans="1:10" ht="12.75">
      <c r="A275" s="2">
        <v>266</v>
      </c>
      <c r="B275" s="2"/>
      <c r="C275" s="2"/>
      <c r="D275" s="2"/>
      <c r="E275" s="2"/>
      <c r="F275" s="58"/>
      <c r="G275" s="2"/>
      <c r="H275" s="1"/>
      <c r="I275" s="1"/>
      <c r="J275" s="1"/>
    </row>
    <row r="276" spans="1:10" ht="12.75">
      <c r="A276" s="2">
        <v>267</v>
      </c>
      <c r="B276" s="2"/>
      <c r="C276" s="2"/>
      <c r="D276" s="2"/>
      <c r="E276" s="2"/>
      <c r="F276" s="58"/>
      <c r="G276" s="2"/>
      <c r="H276" s="1"/>
      <c r="I276" s="1"/>
      <c r="J276" s="1"/>
    </row>
    <row r="277" spans="1:10" ht="12.75">
      <c r="A277" s="2">
        <v>268</v>
      </c>
      <c r="B277" s="2"/>
      <c r="C277" s="2"/>
      <c r="D277" s="2"/>
      <c r="E277" s="2"/>
      <c r="F277" s="58"/>
      <c r="G277" s="2"/>
      <c r="H277" s="1"/>
      <c r="I277" s="1"/>
      <c r="J277" s="1"/>
    </row>
    <row r="278" spans="1:10" ht="12.75">
      <c r="A278" s="2">
        <v>269</v>
      </c>
      <c r="B278" s="2"/>
      <c r="C278" s="2"/>
      <c r="D278" s="2"/>
      <c r="E278" s="2"/>
      <c r="F278" s="58"/>
      <c r="G278" s="2"/>
      <c r="H278" s="1"/>
      <c r="I278" s="1"/>
      <c r="J278" s="1"/>
    </row>
    <row r="279" spans="1:10" ht="12.75">
      <c r="A279" s="2">
        <v>270</v>
      </c>
      <c r="B279" s="2"/>
      <c r="C279" s="2"/>
      <c r="D279" s="2"/>
      <c r="E279" s="2"/>
      <c r="F279" s="58"/>
      <c r="G279" s="2"/>
      <c r="H279" s="1"/>
      <c r="I279" s="1"/>
      <c r="J279" s="1"/>
    </row>
    <row r="280" spans="1:10" ht="12.75">
      <c r="A280" s="2">
        <v>271</v>
      </c>
      <c r="B280" s="2"/>
      <c r="C280" s="2"/>
      <c r="D280" s="2"/>
      <c r="E280" s="2"/>
      <c r="F280" s="58"/>
      <c r="G280" s="2"/>
      <c r="H280" s="1"/>
      <c r="I280" s="1"/>
      <c r="J280" s="1"/>
    </row>
    <row r="281" spans="1:10" ht="12.75">
      <c r="A281" s="2">
        <v>272</v>
      </c>
      <c r="B281" s="2"/>
      <c r="C281" s="2"/>
      <c r="D281" s="2"/>
      <c r="E281" s="2"/>
      <c r="F281" s="58"/>
      <c r="G281" s="2"/>
      <c r="H281" s="1"/>
      <c r="I281" s="1"/>
      <c r="J281" s="1"/>
    </row>
    <row r="282" spans="1:10" ht="12.75">
      <c r="A282" s="2">
        <v>273</v>
      </c>
      <c r="B282" s="2"/>
      <c r="C282" s="2"/>
      <c r="D282" s="2"/>
      <c r="E282" s="2"/>
      <c r="F282" s="58"/>
      <c r="G282" s="2"/>
      <c r="H282" s="1"/>
      <c r="I282" s="1"/>
      <c r="J282" s="1"/>
    </row>
    <row r="283" spans="1:10" ht="12.75">
      <c r="A283" s="2">
        <v>274</v>
      </c>
      <c r="B283" s="2"/>
      <c r="C283" s="2"/>
      <c r="D283" s="2"/>
      <c r="E283" s="2"/>
      <c r="F283" s="58"/>
      <c r="G283" s="2"/>
      <c r="H283" s="1"/>
      <c r="I283" s="1"/>
      <c r="J283" s="1"/>
    </row>
    <row r="284" spans="1:10" ht="12.75">
      <c r="A284" s="2">
        <v>275</v>
      </c>
      <c r="B284" s="2"/>
      <c r="C284" s="2"/>
      <c r="D284" s="2"/>
      <c r="E284" s="2"/>
      <c r="F284" s="58"/>
      <c r="G284" s="2"/>
      <c r="H284" s="1"/>
      <c r="I284" s="1"/>
      <c r="J284" s="1"/>
    </row>
    <row r="285" spans="1:10" ht="12.75">
      <c r="A285" s="2">
        <v>276</v>
      </c>
      <c r="B285" s="2"/>
      <c r="C285" s="2"/>
      <c r="D285" s="2"/>
      <c r="E285" s="2"/>
      <c r="F285" s="58"/>
      <c r="G285" s="2"/>
      <c r="H285" s="1"/>
      <c r="I285" s="1"/>
      <c r="J285" s="1"/>
    </row>
    <row r="286" spans="1:10" ht="12.75">
      <c r="A286" s="2">
        <v>277</v>
      </c>
      <c r="B286" s="2"/>
      <c r="C286" s="2"/>
      <c r="D286" s="2"/>
      <c r="E286" s="2"/>
      <c r="F286" s="58"/>
      <c r="G286" s="2"/>
      <c r="H286" s="1"/>
      <c r="I286" s="1"/>
      <c r="J286" s="1"/>
    </row>
    <row r="287" spans="1:10" ht="12.75">
      <c r="A287" s="2">
        <v>278</v>
      </c>
      <c r="B287" s="2"/>
      <c r="C287" s="2"/>
      <c r="D287" s="2"/>
      <c r="E287" s="2"/>
      <c r="F287" s="58"/>
      <c r="G287" s="2"/>
      <c r="H287" s="1"/>
      <c r="I287" s="1"/>
      <c r="J287" s="1"/>
    </row>
    <row r="288" spans="1:10" ht="12.75">
      <c r="A288" s="2">
        <v>279</v>
      </c>
      <c r="B288" s="2"/>
      <c r="C288" s="2"/>
      <c r="D288" s="2"/>
      <c r="E288" s="2"/>
      <c r="F288" s="58"/>
      <c r="G288" s="2"/>
      <c r="H288" s="1"/>
      <c r="I288" s="1"/>
      <c r="J288" s="1"/>
    </row>
    <row r="289" spans="1:10" ht="12.75">
      <c r="A289" s="2">
        <v>280</v>
      </c>
      <c r="B289" s="2"/>
      <c r="C289" s="2"/>
      <c r="D289" s="2"/>
      <c r="E289" s="2"/>
      <c r="F289" s="58"/>
      <c r="G289" s="2"/>
      <c r="H289" s="1"/>
      <c r="I289" s="1"/>
      <c r="J289" s="1"/>
    </row>
    <row r="290" spans="1:10" ht="12.75">
      <c r="A290" s="2">
        <v>281</v>
      </c>
      <c r="B290" s="2"/>
      <c r="C290" s="2"/>
      <c r="D290" s="2"/>
      <c r="E290" s="2"/>
      <c r="F290" s="58"/>
      <c r="G290" s="2"/>
      <c r="H290" s="1"/>
      <c r="I290" s="1"/>
      <c r="J290" s="1"/>
    </row>
    <row r="291" spans="1:10" ht="12.75">
      <c r="A291" s="2">
        <v>282</v>
      </c>
      <c r="B291" s="2"/>
      <c r="C291" s="2"/>
      <c r="D291" s="2"/>
      <c r="E291" s="2"/>
      <c r="F291" s="58"/>
      <c r="G291" s="2"/>
      <c r="H291" s="1"/>
      <c r="I291" s="1"/>
      <c r="J291" s="1"/>
    </row>
    <row r="292" spans="1:10" ht="12.75">
      <c r="A292" s="2">
        <v>283</v>
      </c>
      <c r="B292" s="2"/>
      <c r="C292" s="2"/>
      <c r="D292" s="2"/>
      <c r="E292" s="2"/>
      <c r="F292" s="58"/>
      <c r="G292" s="2"/>
      <c r="H292" s="1"/>
      <c r="I292" s="1"/>
      <c r="J292" s="1"/>
    </row>
    <row r="293" spans="1:10" ht="12.75">
      <c r="A293" s="2">
        <v>284</v>
      </c>
      <c r="B293" s="2"/>
      <c r="C293" s="2"/>
      <c r="D293" s="2"/>
      <c r="E293" s="2"/>
      <c r="F293" s="58"/>
      <c r="G293" s="2"/>
      <c r="H293" s="1"/>
      <c r="I293" s="1"/>
      <c r="J293" s="1"/>
    </row>
    <row r="294" spans="1:10" ht="12.75">
      <c r="A294" s="2">
        <v>285</v>
      </c>
      <c r="B294" s="2"/>
      <c r="C294" s="2"/>
      <c r="D294" s="2"/>
      <c r="E294" s="2"/>
      <c r="F294" s="58"/>
      <c r="G294" s="2"/>
      <c r="H294" s="1"/>
      <c r="I294" s="1"/>
      <c r="J294" s="1"/>
    </row>
    <row r="295" spans="1:10" ht="12.75">
      <c r="A295" s="2">
        <v>286</v>
      </c>
      <c r="B295" s="2"/>
      <c r="C295" s="2"/>
      <c r="D295" s="2"/>
      <c r="E295" s="2"/>
      <c r="F295" s="58"/>
      <c r="G295" s="2"/>
      <c r="H295" s="1"/>
      <c r="I295" s="1"/>
      <c r="J295" s="1"/>
    </row>
    <row r="296" spans="1:10" ht="12.75">
      <c r="A296" s="2">
        <v>287</v>
      </c>
      <c r="B296" s="2"/>
      <c r="C296" s="2"/>
      <c r="D296" s="2"/>
      <c r="E296" s="2"/>
      <c r="F296" s="58"/>
      <c r="G296" s="2"/>
      <c r="H296" s="1"/>
      <c r="I296" s="1"/>
      <c r="J296" s="1"/>
    </row>
    <row r="297" spans="1:10" ht="12.75">
      <c r="A297" s="2">
        <v>288</v>
      </c>
      <c r="B297" s="2"/>
      <c r="C297" s="2"/>
      <c r="D297" s="2"/>
      <c r="E297" s="2"/>
      <c r="F297" s="58"/>
      <c r="G297" s="2"/>
      <c r="H297" s="1"/>
      <c r="I297" s="1"/>
      <c r="J297" s="1"/>
    </row>
    <row r="298" spans="1:10" ht="12.75">
      <c r="A298" s="2">
        <v>289</v>
      </c>
      <c r="B298" s="2"/>
      <c r="C298" s="2"/>
      <c r="D298" s="2"/>
      <c r="E298" s="2"/>
      <c r="F298" s="58"/>
      <c r="G298" s="2"/>
      <c r="H298" s="1"/>
      <c r="I298" s="1"/>
      <c r="J298" s="1"/>
    </row>
    <row r="299" spans="1:10" ht="12.75">
      <c r="A299" s="2">
        <v>290</v>
      </c>
      <c r="B299" s="2"/>
      <c r="C299" s="2"/>
      <c r="D299" s="2"/>
      <c r="E299" s="2"/>
      <c r="F299" s="58"/>
      <c r="G299" s="2"/>
      <c r="H299" s="1"/>
      <c r="I299" s="1"/>
      <c r="J299" s="1"/>
    </row>
    <row r="300" spans="1:10" ht="12.75">
      <c r="A300" s="2">
        <v>291</v>
      </c>
      <c r="B300" s="2"/>
      <c r="C300" s="2"/>
      <c r="D300" s="2"/>
      <c r="E300" s="2"/>
      <c r="F300" s="58"/>
      <c r="G300" s="2"/>
      <c r="H300" s="1"/>
      <c r="I300" s="1"/>
      <c r="J300" s="1"/>
    </row>
    <row r="301" spans="1:10" ht="12.75">
      <c r="A301" s="2">
        <v>292</v>
      </c>
      <c r="B301" s="2"/>
      <c r="C301" s="2"/>
      <c r="D301" s="2"/>
      <c r="E301" s="2"/>
      <c r="F301" s="58"/>
      <c r="G301" s="2"/>
      <c r="H301" s="1"/>
      <c r="I301" s="1"/>
      <c r="J301" s="1"/>
    </row>
    <row r="302" spans="1:10" ht="12.75">
      <c r="A302" s="2">
        <v>293</v>
      </c>
      <c r="B302" s="2"/>
      <c r="C302" s="2"/>
      <c r="D302" s="2"/>
      <c r="E302" s="2"/>
      <c r="F302" s="58"/>
      <c r="G302" s="2"/>
      <c r="H302" s="1"/>
      <c r="I302" s="1"/>
      <c r="J302" s="1"/>
    </row>
    <row r="303" spans="1:10" ht="12.75">
      <c r="A303" s="2">
        <v>294</v>
      </c>
      <c r="B303" s="2"/>
      <c r="C303" s="2"/>
      <c r="D303" s="2"/>
      <c r="E303" s="2"/>
      <c r="F303" s="58"/>
      <c r="G303" s="2"/>
      <c r="H303" s="1"/>
      <c r="I303" s="1"/>
      <c r="J303" s="1"/>
    </row>
    <row r="304" spans="1:10" ht="12.75">
      <c r="A304" s="2">
        <v>295</v>
      </c>
      <c r="B304" s="2"/>
      <c r="C304" s="2"/>
      <c r="D304" s="2"/>
      <c r="E304" s="2"/>
      <c r="F304" s="58"/>
      <c r="G304" s="2"/>
      <c r="H304" s="1"/>
      <c r="I304" s="1"/>
      <c r="J304" s="1"/>
    </row>
    <row r="305" spans="1:10" ht="12.75">
      <c r="A305" s="2">
        <v>296</v>
      </c>
      <c r="B305" s="2"/>
      <c r="C305" s="2"/>
      <c r="D305" s="2"/>
      <c r="E305" s="2"/>
      <c r="F305" s="58"/>
      <c r="G305" s="2"/>
      <c r="H305" s="1"/>
      <c r="I305" s="1"/>
      <c r="J305" s="1"/>
    </row>
    <row r="306" spans="1:10" ht="12.75">
      <c r="A306" s="2">
        <v>297</v>
      </c>
      <c r="B306" s="2"/>
      <c r="C306" s="2"/>
      <c r="D306" s="2"/>
      <c r="E306" s="2"/>
      <c r="F306" s="58"/>
      <c r="G306" s="2"/>
      <c r="H306" s="1"/>
      <c r="I306" s="1"/>
      <c r="J306" s="1"/>
    </row>
    <row r="307" spans="1:10" ht="12.75">
      <c r="A307" s="2">
        <v>298</v>
      </c>
      <c r="B307" s="2"/>
      <c r="C307" s="2"/>
      <c r="D307" s="2"/>
      <c r="E307" s="2"/>
      <c r="F307" s="58"/>
      <c r="G307" s="2"/>
      <c r="H307" s="1"/>
      <c r="I307" s="1"/>
      <c r="J307" s="1"/>
    </row>
    <row r="308" spans="1:10" ht="12.75">
      <c r="A308" s="2">
        <v>299</v>
      </c>
      <c r="B308" s="2"/>
      <c r="C308" s="2"/>
      <c r="D308" s="2"/>
      <c r="E308" s="2"/>
      <c r="F308" s="58"/>
      <c r="G308" s="2"/>
      <c r="H308" s="1"/>
      <c r="I308" s="1"/>
      <c r="J308" s="1"/>
    </row>
    <row r="309" spans="1:10" ht="12.75">
      <c r="A309" s="2">
        <v>300</v>
      </c>
      <c r="B309" s="2"/>
      <c r="C309" s="2"/>
      <c r="D309" s="2"/>
      <c r="E309" s="2"/>
      <c r="F309" s="58"/>
      <c r="G309" s="2"/>
      <c r="H309" s="1"/>
      <c r="I309" s="1"/>
      <c r="J309" s="1"/>
    </row>
    <row r="310" spans="1:10" ht="12.75">
      <c r="A310" s="2">
        <v>301</v>
      </c>
      <c r="B310" s="2"/>
      <c r="C310" s="2"/>
      <c r="D310" s="2"/>
      <c r="E310" s="2"/>
      <c r="F310" s="58"/>
      <c r="G310" s="2"/>
      <c r="H310" s="1"/>
      <c r="I310" s="1"/>
      <c r="J310" s="1"/>
    </row>
    <row r="311" spans="1:10" ht="12.75">
      <c r="A311" s="2">
        <v>302</v>
      </c>
      <c r="B311" s="2"/>
      <c r="C311" s="2"/>
      <c r="D311" s="2"/>
      <c r="E311" s="2"/>
      <c r="F311" s="58"/>
      <c r="G311" s="2"/>
      <c r="H311" s="1"/>
      <c r="I311" s="1"/>
      <c r="J311" s="1"/>
    </row>
    <row r="312" spans="1:10" ht="12.75">
      <c r="A312" s="2">
        <v>303</v>
      </c>
      <c r="B312" s="2"/>
      <c r="C312" s="2"/>
      <c r="D312" s="2"/>
      <c r="E312" s="2"/>
      <c r="F312" s="58"/>
      <c r="G312" s="2"/>
      <c r="H312" s="1"/>
      <c r="I312" s="1"/>
      <c r="J312" s="1"/>
    </row>
    <row r="313" spans="1:10" ht="12.75">
      <c r="A313" s="2">
        <v>304</v>
      </c>
      <c r="B313" s="2"/>
      <c r="C313" s="2"/>
      <c r="D313" s="2"/>
      <c r="E313" s="2"/>
      <c r="F313" s="58"/>
      <c r="G313" s="2"/>
      <c r="H313" s="1"/>
      <c r="I313" s="1"/>
      <c r="J313" s="1"/>
    </row>
    <row r="314" spans="1:10" ht="12.75">
      <c r="A314" s="2">
        <v>305</v>
      </c>
      <c r="B314" s="2"/>
      <c r="C314" s="2"/>
      <c r="D314" s="2"/>
      <c r="E314" s="2"/>
      <c r="F314" s="58"/>
      <c r="G314" s="2"/>
      <c r="H314" s="1"/>
      <c r="I314" s="1"/>
      <c r="J314" s="1"/>
    </row>
    <row r="315" spans="1:10" ht="12.75">
      <c r="A315" s="2">
        <v>306</v>
      </c>
      <c r="B315" s="2"/>
      <c r="C315" s="2"/>
      <c r="D315" s="2"/>
      <c r="E315" s="2"/>
      <c r="F315" s="58"/>
      <c r="G315" s="2"/>
      <c r="H315" s="1"/>
      <c r="I315" s="1"/>
      <c r="J315" s="1"/>
    </row>
    <row r="316" spans="1:10" ht="12.75">
      <c r="A316" s="2">
        <v>307</v>
      </c>
      <c r="B316" s="2"/>
      <c r="C316" s="2"/>
      <c r="D316" s="2"/>
      <c r="E316" s="2"/>
      <c r="F316" s="58"/>
      <c r="G316" s="2"/>
      <c r="H316" s="1"/>
      <c r="I316" s="1"/>
      <c r="J316" s="1"/>
    </row>
    <row r="317" spans="1:10" ht="12.75">
      <c r="A317" s="2">
        <v>308</v>
      </c>
      <c r="B317" s="2"/>
      <c r="C317" s="2"/>
      <c r="D317" s="2"/>
      <c r="E317" s="2"/>
      <c r="F317" s="58"/>
      <c r="G317" s="2"/>
      <c r="H317" s="1"/>
      <c r="I317" s="1"/>
      <c r="J317" s="1"/>
    </row>
    <row r="318" spans="1:10" ht="12.75">
      <c r="A318" s="2">
        <v>309</v>
      </c>
      <c r="B318" s="2"/>
      <c r="C318" s="2"/>
      <c r="D318" s="2"/>
      <c r="E318" s="2"/>
      <c r="F318" s="58"/>
      <c r="G318" s="2"/>
      <c r="H318" s="1"/>
      <c r="I318" s="1"/>
      <c r="J318" s="1"/>
    </row>
    <row r="319" spans="1:10" ht="12.75">
      <c r="A319" s="2">
        <v>310</v>
      </c>
      <c r="B319" s="2"/>
      <c r="C319" s="2"/>
      <c r="D319" s="2"/>
      <c r="E319" s="2"/>
      <c r="F319" s="58"/>
      <c r="G319" s="2"/>
      <c r="H319" s="1"/>
      <c r="I319" s="1"/>
      <c r="J319" s="1"/>
    </row>
    <row r="320" spans="1:10" ht="12.75">
      <c r="A320" s="2">
        <v>311</v>
      </c>
      <c r="B320" s="2"/>
      <c r="C320" s="2"/>
      <c r="D320" s="2"/>
      <c r="E320" s="2"/>
      <c r="F320" s="58"/>
      <c r="G320" s="2"/>
      <c r="H320" s="1"/>
      <c r="I320" s="1"/>
      <c r="J320" s="1"/>
    </row>
    <row r="321" spans="1:10" ht="12.75">
      <c r="A321" s="2">
        <v>312</v>
      </c>
      <c r="B321" s="2"/>
      <c r="C321" s="2"/>
      <c r="D321" s="2"/>
      <c r="E321" s="2"/>
      <c r="F321" s="58"/>
      <c r="G321" s="2"/>
      <c r="H321" s="1"/>
      <c r="I321" s="1"/>
      <c r="J321" s="1"/>
    </row>
    <row r="322" spans="1:10" ht="12.75">
      <c r="A322" s="2">
        <v>313</v>
      </c>
      <c r="B322" s="2"/>
      <c r="C322" s="2"/>
      <c r="D322" s="2"/>
      <c r="E322" s="2"/>
      <c r="F322" s="58"/>
      <c r="G322" s="2"/>
      <c r="H322" s="1"/>
      <c r="I322" s="1"/>
      <c r="J322" s="1"/>
    </row>
    <row r="323" spans="1:10" ht="12.75">
      <c r="A323" s="2">
        <v>314</v>
      </c>
      <c r="B323" s="2"/>
      <c r="C323" s="2"/>
      <c r="D323" s="2"/>
      <c r="E323" s="2"/>
      <c r="F323" s="58"/>
      <c r="G323" s="2"/>
      <c r="H323" s="1"/>
      <c r="I323" s="1"/>
      <c r="J323" s="1"/>
    </row>
    <row r="324" spans="1:10" ht="12.75">
      <c r="A324" s="2">
        <v>315</v>
      </c>
      <c r="B324" s="2"/>
      <c r="C324" s="2"/>
      <c r="D324" s="2"/>
      <c r="E324" s="2"/>
      <c r="F324" s="58"/>
      <c r="G324" s="2"/>
      <c r="H324" s="1"/>
      <c r="I324" s="1"/>
      <c r="J324" s="1"/>
    </row>
    <row r="325" spans="1:10" ht="12.75">
      <c r="A325" s="2">
        <v>316</v>
      </c>
      <c r="B325" s="2"/>
      <c r="C325" s="2"/>
      <c r="D325" s="2"/>
      <c r="E325" s="2"/>
      <c r="F325" s="58"/>
      <c r="G325" s="2"/>
      <c r="H325" s="1"/>
      <c r="I325" s="1"/>
      <c r="J325" s="1"/>
    </row>
    <row r="326" spans="1:10" ht="12.75">
      <c r="A326" s="2">
        <v>317</v>
      </c>
      <c r="B326" s="2"/>
      <c r="C326" s="2"/>
      <c r="D326" s="2"/>
      <c r="E326" s="2"/>
      <c r="F326" s="58"/>
      <c r="G326" s="2"/>
      <c r="H326" s="1"/>
      <c r="I326" s="1"/>
      <c r="J326" s="1"/>
    </row>
    <row r="327" spans="1:10" ht="12.75">
      <c r="A327" s="2">
        <v>318</v>
      </c>
      <c r="B327" s="2"/>
      <c r="C327" s="2"/>
      <c r="D327" s="2"/>
      <c r="E327" s="2"/>
      <c r="F327" s="58"/>
      <c r="G327" s="2"/>
      <c r="H327" s="1"/>
      <c r="I327" s="1"/>
      <c r="J327" s="1"/>
    </row>
    <row r="328" spans="1:10" ht="12.75">
      <c r="A328" s="2">
        <v>319</v>
      </c>
      <c r="B328" s="2"/>
      <c r="C328" s="2"/>
      <c r="D328" s="2"/>
      <c r="E328" s="2"/>
      <c r="F328" s="58"/>
      <c r="G328" s="2"/>
      <c r="H328" s="1"/>
      <c r="I328" s="1"/>
      <c r="J328" s="1"/>
    </row>
    <row r="329" spans="1:10" ht="12.75">
      <c r="A329" s="2">
        <v>320</v>
      </c>
      <c r="B329" s="2"/>
      <c r="C329" s="2"/>
      <c r="D329" s="2"/>
      <c r="E329" s="2"/>
      <c r="F329" s="58"/>
      <c r="G329" s="2"/>
      <c r="H329" s="1"/>
      <c r="I329" s="1"/>
      <c r="J329" s="1"/>
    </row>
    <row r="330" spans="1:10" ht="12.75">
      <c r="A330" s="2">
        <v>321</v>
      </c>
      <c r="B330" s="2"/>
      <c r="C330" s="2"/>
      <c r="D330" s="2"/>
      <c r="E330" s="2"/>
      <c r="F330" s="58"/>
      <c r="G330" s="2"/>
      <c r="H330" s="1"/>
      <c r="I330" s="1"/>
      <c r="J330" s="1"/>
    </row>
    <row r="331" spans="1:10" ht="12.75">
      <c r="A331" s="2">
        <v>322</v>
      </c>
      <c r="B331" s="2"/>
      <c r="C331" s="2"/>
      <c r="D331" s="2"/>
      <c r="E331" s="2"/>
      <c r="F331" s="58"/>
      <c r="G331" s="2"/>
      <c r="H331" s="1"/>
      <c r="I331" s="1"/>
      <c r="J331" s="1"/>
    </row>
    <row r="332" spans="1:10" ht="12.75">
      <c r="A332" s="2">
        <v>323</v>
      </c>
      <c r="B332" s="2"/>
      <c r="C332" s="2"/>
      <c r="D332" s="2"/>
      <c r="E332" s="2"/>
      <c r="F332" s="58"/>
      <c r="G332" s="2"/>
      <c r="H332" s="1"/>
      <c r="I332" s="1"/>
      <c r="J332" s="1"/>
    </row>
    <row r="333" spans="1:10" ht="12.75">
      <c r="A333" s="2">
        <v>324</v>
      </c>
      <c r="B333" s="2"/>
      <c r="C333" s="2"/>
      <c r="D333" s="2"/>
      <c r="E333" s="2"/>
      <c r="F333" s="58"/>
      <c r="G333" s="2"/>
      <c r="H333" s="1"/>
      <c r="I333" s="1"/>
      <c r="J333" s="1"/>
    </row>
    <row r="334" spans="1:10" ht="12.75">
      <c r="A334" s="2">
        <v>325</v>
      </c>
      <c r="B334" s="2"/>
      <c r="C334" s="2"/>
      <c r="D334" s="2"/>
      <c r="E334" s="2"/>
      <c r="F334" s="58"/>
      <c r="G334" s="2"/>
      <c r="H334" s="1"/>
      <c r="I334" s="1"/>
      <c r="J334" s="1"/>
    </row>
    <row r="335" spans="1:10" ht="12.75">
      <c r="A335" s="2">
        <v>326</v>
      </c>
      <c r="B335" s="2"/>
      <c r="C335" s="2"/>
      <c r="D335" s="2"/>
      <c r="E335" s="2"/>
      <c r="F335" s="58"/>
      <c r="G335" s="2"/>
      <c r="H335" s="1"/>
      <c r="I335" s="1"/>
      <c r="J335" s="1"/>
    </row>
    <row r="336" spans="1:10" ht="12.75">
      <c r="A336" s="2">
        <v>327</v>
      </c>
      <c r="B336" s="2"/>
      <c r="C336" s="2"/>
      <c r="D336" s="2"/>
      <c r="E336" s="2"/>
      <c r="F336" s="58"/>
      <c r="G336" s="2"/>
      <c r="H336" s="1"/>
      <c r="I336" s="1"/>
      <c r="J336" s="1"/>
    </row>
    <row r="337" spans="1:10" ht="12.75">
      <c r="A337" s="2">
        <v>328</v>
      </c>
      <c r="B337" s="2"/>
      <c r="C337" s="2"/>
      <c r="D337" s="2"/>
      <c r="E337" s="2"/>
      <c r="F337" s="58"/>
      <c r="G337" s="2"/>
      <c r="H337" s="1"/>
      <c r="I337" s="1"/>
      <c r="J337" s="1"/>
    </row>
    <row r="338" spans="1:10" ht="12.75">
      <c r="A338" s="2">
        <v>329</v>
      </c>
      <c r="B338" s="2"/>
      <c r="C338" s="2"/>
      <c r="D338" s="2"/>
      <c r="E338" s="2"/>
      <c r="F338" s="58"/>
      <c r="G338" s="2"/>
      <c r="H338" s="1"/>
      <c r="I338" s="1"/>
      <c r="J338" s="1"/>
    </row>
    <row r="339" spans="1:10" ht="12.75">
      <c r="A339" s="2">
        <v>330</v>
      </c>
      <c r="B339" s="2"/>
      <c r="C339" s="2"/>
      <c r="D339" s="2"/>
      <c r="E339" s="2"/>
      <c r="F339" s="58"/>
      <c r="G339" s="2"/>
      <c r="H339" s="1"/>
      <c r="I339" s="1"/>
      <c r="J339" s="1"/>
    </row>
    <row r="340" spans="1:10" ht="12.75">
      <c r="A340" s="2">
        <v>331</v>
      </c>
      <c r="B340" s="2"/>
      <c r="C340" s="2"/>
      <c r="D340" s="2"/>
      <c r="E340" s="2"/>
      <c r="F340" s="58"/>
      <c r="G340" s="2"/>
      <c r="H340" s="1"/>
      <c r="I340" s="1"/>
      <c r="J340" s="1"/>
    </row>
    <row r="341" spans="1:10" ht="12.75">
      <c r="A341" s="2">
        <v>332</v>
      </c>
      <c r="B341" s="2"/>
      <c r="C341" s="2"/>
      <c r="D341" s="2"/>
      <c r="E341" s="2"/>
      <c r="F341" s="58"/>
      <c r="G341" s="2"/>
      <c r="H341" s="1"/>
      <c r="I341" s="1"/>
      <c r="J341" s="1"/>
    </row>
    <row r="342" spans="1:10" ht="12.75">
      <c r="A342" s="2">
        <v>333</v>
      </c>
      <c r="B342" s="2"/>
      <c r="C342" s="2"/>
      <c r="D342" s="2"/>
      <c r="E342" s="2"/>
      <c r="F342" s="58"/>
      <c r="G342" s="2"/>
      <c r="H342" s="1"/>
      <c r="I342" s="1"/>
      <c r="J342" s="1"/>
    </row>
    <row r="343" spans="1:10" ht="12.75">
      <c r="A343" s="2">
        <v>334</v>
      </c>
      <c r="B343" s="2"/>
      <c r="C343" s="2"/>
      <c r="D343" s="2"/>
      <c r="E343" s="2"/>
      <c r="F343" s="58"/>
      <c r="G343" s="2"/>
      <c r="H343" s="1"/>
      <c r="I343" s="1"/>
      <c r="J343" s="1"/>
    </row>
    <row r="344" spans="1:10" ht="12.75">
      <c r="A344" s="2">
        <v>335</v>
      </c>
      <c r="B344" s="2"/>
      <c r="C344" s="2"/>
      <c r="D344" s="2"/>
      <c r="E344" s="2"/>
      <c r="F344" s="58"/>
      <c r="G344" s="2"/>
      <c r="H344" s="1"/>
      <c r="I344" s="1"/>
      <c r="J344" s="1"/>
    </row>
    <row r="345" spans="1:10" ht="12.75">
      <c r="A345" s="2">
        <v>336</v>
      </c>
      <c r="B345" s="2"/>
      <c r="C345" s="2"/>
      <c r="D345" s="2"/>
      <c r="E345" s="2"/>
      <c r="F345" s="58"/>
      <c r="G345" s="2"/>
      <c r="H345" s="1"/>
      <c r="I345" s="1"/>
      <c r="J345" s="1"/>
    </row>
    <row r="346" spans="1:10" ht="12.75">
      <c r="A346" s="2">
        <v>337</v>
      </c>
      <c r="B346" s="2"/>
      <c r="C346" s="2"/>
      <c r="D346" s="2"/>
      <c r="E346" s="2"/>
      <c r="F346" s="58"/>
      <c r="G346" s="2"/>
      <c r="H346" s="1"/>
      <c r="I346" s="1"/>
      <c r="J346" s="1"/>
    </row>
    <row r="347" spans="1:10" ht="12.75">
      <c r="A347" s="2">
        <v>338</v>
      </c>
      <c r="B347" s="2"/>
      <c r="C347" s="2"/>
      <c r="D347" s="2"/>
      <c r="E347" s="2"/>
      <c r="F347" s="58"/>
      <c r="G347" s="2"/>
      <c r="H347" s="1"/>
      <c r="I347" s="1"/>
      <c r="J347" s="1"/>
    </row>
    <row r="348" spans="1:10" ht="12.75">
      <c r="A348" s="2">
        <v>339</v>
      </c>
      <c r="B348" s="2"/>
      <c r="C348" s="2"/>
      <c r="D348" s="2"/>
      <c r="E348" s="2"/>
      <c r="F348" s="58"/>
      <c r="G348" s="2"/>
      <c r="H348" s="1"/>
      <c r="I348" s="1"/>
      <c r="J348" s="1"/>
    </row>
    <row r="349" spans="1:10" ht="12.75">
      <c r="A349" s="2">
        <v>340</v>
      </c>
      <c r="B349" s="2"/>
      <c r="C349" s="2"/>
      <c r="D349" s="2"/>
      <c r="E349" s="2"/>
      <c r="F349" s="58"/>
      <c r="G349" s="2"/>
      <c r="H349" s="1"/>
      <c r="I349" s="1"/>
      <c r="J349" s="1"/>
    </row>
    <row r="350" spans="1:10" ht="12.75">
      <c r="A350" s="2">
        <v>341</v>
      </c>
      <c r="B350" s="2"/>
      <c r="C350" s="2"/>
      <c r="D350" s="2"/>
      <c r="E350" s="2"/>
      <c r="F350" s="58"/>
      <c r="G350" s="2"/>
      <c r="H350" s="1"/>
      <c r="I350" s="1"/>
      <c r="J350" s="1"/>
    </row>
    <row r="351" spans="1:10" ht="12.75">
      <c r="A351" s="2">
        <v>342</v>
      </c>
      <c r="B351" s="2"/>
      <c r="C351" s="2"/>
      <c r="D351" s="2"/>
      <c r="E351" s="2"/>
      <c r="F351" s="58"/>
      <c r="G351" s="2"/>
      <c r="H351" s="1"/>
      <c r="I351" s="1"/>
      <c r="J351" s="1"/>
    </row>
    <row r="352" spans="1:10" ht="12.75">
      <c r="A352" s="2">
        <v>343</v>
      </c>
      <c r="B352" s="2"/>
      <c r="C352" s="2"/>
      <c r="D352" s="2"/>
      <c r="E352" s="2"/>
      <c r="F352" s="58"/>
      <c r="G352" s="2"/>
      <c r="H352" s="1"/>
      <c r="I352" s="1"/>
      <c r="J352" s="1"/>
    </row>
    <row r="353" spans="1:10" ht="12.75">
      <c r="A353" s="2">
        <v>344</v>
      </c>
      <c r="B353" s="2"/>
      <c r="C353" s="2"/>
      <c r="D353" s="2"/>
      <c r="E353" s="2"/>
      <c r="F353" s="58"/>
      <c r="G353" s="2"/>
      <c r="H353" s="1"/>
      <c r="I353" s="1"/>
      <c r="J353" s="1"/>
    </row>
    <row r="354" spans="1:10" ht="12.75">
      <c r="A354" s="2">
        <v>345</v>
      </c>
      <c r="B354" s="2"/>
      <c r="C354" s="2"/>
      <c r="D354" s="2"/>
      <c r="E354" s="2"/>
      <c r="F354" s="58"/>
      <c r="G354" s="2"/>
      <c r="H354" s="1"/>
      <c r="I354" s="1"/>
      <c r="J354" s="1"/>
    </row>
    <row r="355" spans="1:10" ht="12.75">
      <c r="A355" s="2">
        <v>346</v>
      </c>
      <c r="B355" s="2"/>
      <c r="C355" s="2"/>
      <c r="D355" s="2"/>
      <c r="E355" s="2"/>
      <c r="F355" s="58"/>
      <c r="G355" s="2"/>
      <c r="H355" s="1"/>
      <c r="I355" s="1"/>
      <c r="J355" s="1"/>
    </row>
    <row r="356" spans="1:10" ht="12.75">
      <c r="A356" s="2">
        <v>347</v>
      </c>
      <c r="B356" s="2"/>
      <c r="C356" s="2"/>
      <c r="D356" s="2"/>
      <c r="E356" s="2"/>
      <c r="F356" s="58"/>
      <c r="G356" s="2"/>
      <c r="H356" s="1"/>
      <c r="I356" s="1"/>
      <c r="J356" s="1"/>
    </row>
    <row r="357" spans="1:10" ht="12.75">
      <c r="A357" s="2">
        <v>348</v>
      </c>
      <c r="B357" s="2"/>
      <c r="C357" s="2"/>
      <c r="D357" s="2"/>
      <c r="E357" s="2"/>
      <c r="F357" s="58"/>
      <c r="G357" s="2"/>
      <c r="H357" s="1"/>
      <c r="I357" s="1"/>
      <c r="J357" s="1"/>
    </row>
    <row r="358" spans="1:10" ht="12.75">
      <c r="A358" s="2">
        <v>349</v>
      </c>
      <c r="B358" s="2"/>
      <c r="C358" s="2"/>
      <c r="D358" s="2"/>
      <c r="E358" s="2"/>
      <c r="F358" s="58"/>
      <c r="G358" s="2"/>
      <c r="H358" s="1"/>
      <c r="I358" s="1"/>
      <c r="J358" s="1"/>
    </row>
    <row r="359" spans="1:10" ht="12.75">
      <c r="A359" s="2">
        <v>350</v>
      </c>
      <c r="B359" s="2"/>
      <c r="C359" s="2"/>
      <c r="D359" s="2"/>
      <c r="E359" s="2"/>
      <c r="F359" s="58"/>
      <c r="G359" s="2"/>
      <c r="H359" s="1"/>
      <c r="I359" s="1"/>
      <c r="J359" s="1"/>
    </row>
    <row r="360" spans="1:10" ht="12.75">
      <c r="A360" s="2">
        <v>351</v>
      </c>
      <c r="B360" s="2"/>
      <c r="C360" s="2"/>
      <c r="D360" s="2"/>
      <c r="E360" s="2"/>
      <c r="F360" s="58"/>
      <c r="G360" s="2"/>
      <c r="H360" s="1"/>
      <c r="I360" s="1"/>
      <c r="J360" s="1"/>
    </row>
    <row r="361" spans="1:10" ht="12.75">
      <c r="A361" s="2">
        <v>352</v>
      </c>
      <c r="B361" s="2"/>
      <c r="C361" s="2"/>
      <c r="D361" s="2"/>
      <c r="E361" s="2"/>
      <c r="F361" s="58"/>
      <c r="G361" s="2"/>
      <c r="H361" s="1"/>
      <c r="I361" s="1"/>
      <c r="J361" s="1"/>
    </row>
    <row r="362" spans="1:10" ht="12.75">
      <c r="A362" s="2">
        <v>353</v>
      </c>
      <c r="B362" s="2"/>
      <c r="C362" s="2"/>
      <c r="D362" s="2"/>
      <c r="E362" s="2"/>
      <c r="F362" s="58"/>
      <c r="G362" s="2"/>
      <c r="H362" s="1"/>
      <c r="I362" s="1"/>
      <c r="J362" s="1"/>
    </row>
    <row r="363" spans="1:10" ht="12.75">
      <c r="A363" s="2">
        <v>354</v>
      </c>
      <c r="B363" s="2"/>
      <c r="C363" s="2"/>
      <c r="D363" s="2"/>
      <c r="E363" s="2"/>
      <c r="F363" s="58"/>
      <c r="G363" s="2"/>
      <c r="H363" s="1"/>
      <c r="I363" s="1"/>
      <c r="J363" s="1"/>
    </row>
    <row r="364" spans="1:10" ht="12.75">
      <c r="A364" s="2">
        <v>355</v>
      </c>
      <c r="B364" s="2"/>
      <c r="C364" s="2"/>
      <c r="D364" s="2"/>
      <c r="E364" s="2"/>
      <c r="F364" s="58"/>
      <c r="G364" s="2"/>
      <c r="H364" s="1"/>
      <c r="I364" s="1"/>
      <c r="J364" s="1"/>
    </row>
    <row r="365" spans="1:10" ht="12.75">
      <c r="A365" s="2">
        <v>356</v>
      </c>
      <c r="B365" s="2"/>
      <c r="C365" s="2"/>
      <c r="D365" s="2"/>
      <c r="E365" s="2"/>
      <c r="F365" s="58"/>
      <c r="G365" s="2"/>
      <c r="H365" s="1"/>
      <c r="I365" s="1"/>
      <c r="J365" s="1"/>
    </row>
    <row r="366" spans="1:10" ht="12.75">
      <c r="A366" s="2">
        <v>357</v>
      </c>
      <c r="B366" s="2"/>
      <c r="C366" s="2"/>
      <c r="D366" s="2"/>
      <c r="E366" s="2"/>
      <c r="F366" s="58"/>
      <c r="G366" s="2"/>
      <c r="H366" s="1"/>
      <c r="I366" s="1"/>
      <c r="J366" s="1"/>
    </row>
    <row r="367" spans="1:10" ht="12.75">
      <c r="A367" s="2">
        <v>358</v>
      </c>
      <c r="B367" s="2"/>
      <c r="C367" s="2"/>
      <c r="D367" s="2"/>
      <c r="E367" s="2"/>
      <c r="F367" s="58"/>
      <c r="G367" s="2"/>
      <c r="H367" s="1"/>
      <c r="I367" s="1"/>
      <c r="J367" s="1"/>
    </row>
    <row r="368" spans="1:10" ht="12.75">
      <c r="A368" s="2">
        <v>359</v>
      </c>
      <c r="B368" s="2"/>
      <c r="C368" s="2"/>
      <c r="D368" s="2"/>
      <c r="E368" s="2"/>
      <c r="F368" s="58"/>
      <c r="G368" s="2"/>
      <c r="H368" s="1"/>
      <c r="I368" s="1"/>
      <c r="J368" s="1"/>
    </row>
    <row r="369" spans="1:10" ht="12.75">
      <c r="A369" s="2">
        <v>360</v>
      </c>
      <c r="B369" s="2"/>
      <c r="C369" s="2"/>
      <c r="D369" s="2"/>
      <c r="E369" s="2"/>
      <c r="F369" s="58"/>
      <c r="G369" s="2"/>
      <c r="H369" s="1"/>
      <c r="I369" s="1"/>
      <c r="J369" s="1"/>
    </row>
    <row r="370" spans="1:10" ht="12.75">
      <c r="A370" s="2">
        <v>361</v>
      </c>
      <c r="B370" s="2"/>
      <c r="C370" s="2"/>
      <c r="D370" s="2"/>
      <c r="E370" s="2"/>
      <c r="F370" s="58"/>
      <c r="G370" s="2"/>
      <c r="H370" s="1"/>
      <c r="I370" s="1"/>
      <c r="J370" s="1"/>
    </row>
    <row r="371" spans="1:10" ht="12.75">
      <c r="A371" s="2">
        <v>362</v>
      </c>
      <c r="B371" s="2"/>
      <c r="C371" s="2"/>
      <c r="D371" s="2"/>
      <c r="E371" s="2"/>
      <c r="F371" s="58"/>
      <c r="G371" s="2"/>
      <c r="H371" s="1"/>
      <c r="I371" s="1"/>
      <c r="J371" s="1"/>
    </row>
    <row r="372" spans="1:10" ht="12.75">
      <c r="A372" s="2">
        <v>363</v>
      </c>
      <c r="B372" s="2"/>
      <c r="C372" s="2"/>
      <c r="D372" s="2"/>
      <c r="E372" s="2"/>
      <c r="F372" s="58"/>
      <c r="G372" s="2"/>
      <c r="H372" s="1"/>
      <c r="I372" s="1"/>
      <c r="J372" s="1"/>
    </row>
    <row r="373" spans="1:10" ht="12.75">
      <c r="A373" s="2">
        <v>364</v>
      </c>
      <c r="B373" s="2"/>
      <c r="C373" s="2"/>
      <c r="D373" s="2"/>
      <c r="E373" s="2"/>
      <c r="F373" s="58"/>
      <c r="G373" s="2"/>
      <c r="H373" s="1"/>
      <c r="I373" s="1"/>
      <c r="J373" s="1"/>
    </row>
    <row r="374" spans="1:10" ht="12.75">
      <c r="A374" s="2">
        <v>365</v>
      </c>
      <c r="B374" s="2"/>
      <c r="C374" s="2"/>
      <c r="D374" s="2"/>
      <c r="E374" s="2"/>
      <c r="F374" s="58"/>
      <c r="G374" s="2"/>
      <c r="H374" s="1"/>
      <c r="I374" s="1"/>
      <c r="J374" s="1"/>
    </row>
    <row r="375" spans="1:10" ht="12.75">
      <c r="A375" s="2">
        <v>366</v>
      </c>
      <c r="B375" s="2"/>
      <c r="C375" s="2"/>
      <c r="D375" s="2"/>
      <c r="E375" s="2"/>
      <c r="F375" s="58"/>
      <c r="G375" s="2"/>
      <c r="H375" s="1"/>
      <c r="I375" s="1"/>
      <c r="J375" s="1"/>
    </row>
    <row r="376" spans="1:10" ht="12.75">
      <c r="A376" s="2">
        <v>367</v>
      </c>
      <c r="B376" s="2"/>
      <c r="C376" s="2"/>
      <c r="D376" s="2"/>
      <c r="E376" s="2"/>
      <c r="F376" s="58"/>
      <c r="G376" s="2"/>
      <c r="H376" s="1"/>
      <c r="I376" s="1"/>
      <c r="J376" s="1"/>
    </row>
    <row r="377" spans="1:10" ht="12.75">
      <c r="A377" s="2">
        <v>368</v>
      </c>
      <c r="B377" s="2"/>
      <c r="C377" s="2"/>
      <c r="D377" s="2"/>
      <c r="E377" s="2"/>
      <c r="F377" s="58"/>
      <c r="G377" s="2"/>
      <c r="H377" s="1"/>
      <c r="I377" s="1"/>
      <c r="J377" s="1"/>
    </row>
    <row r="378" spans="1:10" ht="12.75">
      <c r="A378" s="2">
        <v>369</v>
      </c>
      <c r="B378" s="2"/>
      <c r="C378" s="2"/>
      <c r="D378" s="2"/>
      <c r="E378" s="2"/>
      <c r="F378" s="58"/>
      <c r="G378" s="2"/>
      <c r="H378" s="1"/>
      <c r="I378" s="1"/>
      <c r="J378" s="1"/>
    </row>
    <row r="379" spans="1:10" ht="12.75">
      <c r="A379" s="2">
        <v>370</v>
      </c>
      <c r="B379" s="2"/>
      <c r="C379" s="2"/>
      <c r="D379" s="2"/>
      <c r="E379" s="2"/>
      <c r="F379" s="58"/>
      <c r="G379" s="2"/>
      <c r="H379" s="1"/>
      <c r="I379" s="1"/>
      <c r="J379" s="1"/>
    </row>
    <row r="380" spans="1:10" ht="12.75">
      <c r="A380" s="2">
        <v>371</v>
      </c>
      <c r="B380" s="2"/>
      <c r="C380" s="2"/>
      <c r="D380" s="2"/>
      <c r="E380" s="2"/>
      <c r="F380" s="58"/>
      <c r="G380" s="2"/>
      <c r="H380" s="1"/>
      <c r="I380" s="1"/>
      <c r="J380" s="1"/>
    </row>
    <row r="381" spans="1:10" ht="12.75">
      <c r="A381" s="2">
        <v>372</v>
      </c>
      <c r="B381" s="2"/>
      <c r="C381" s="2"/>
      <c r="D381" s="2"/>
      <c r="E381" s="2"/>
      <c r="F381" s="58"/>
      <c r="G381" s="2"/>
      <c r="H381" s="1"/>
      <c r="I381" s="1"/>
      <c r="J381" s="1"/>
    </row>
    <row r="382" spans="1:10" ht="12.75">
      <c r="A382" s="2">
        <v>373</v>
      </c>
      <c r="B382" s="2"/>
      <c r="C382" s="2"/>
      <c r="D382" s="2"/>
      <c r="E382" s="2"/>
      <c r="F382" s="58"/>
      <c r="G382" s="2"/>
      <c r="H382" s="1"/>
      <c r="I382" s="1"/>
      <c r="J382" s="1"/>
    </row>
    <row r="383" spans="1:10" ht="12.75">
      <c r="A383" s="2">
        <v>374</v>
      </c>
      <c r="B383" s="2"/>
      <c r="C383" s="2"/>
      <c r="D383" s="2"/>
      <c r="E383" s="2"/>
      <c r="F383" s="58"/>
      <c r="G383" s="2"/>
      <c r="H383" s="1"/>
      <c r="I383" s="1"/>
      <c r="J383" s="1"/>
    </row>
    <row r="384" spans="1:10" ht="12.75">
      <c r="A384" s="2">
        <v>375</v>
      </c>
      <c r="B384" s="2"/>
      <c r="C384" s="2"/>
      <c r="D384" s="2"/>
      <c r="E384" s="2"/>
      <c r="F384" s="58"/>
      <c r="G384" s="2"/>
      <c r="H384" s="1"/>
      <c r="I384" s="1"/>
      <c r="J384" s="1"/>
    </row>
    <row r="385" spans="1:10" ht="12.75">
      <c r="A385" s="2">
        <v>376</v>
      </c>
      <c r="B385" s="2"/>
      <c r="C385" s="2"/>
      <c r="D385" s="2"/>
      <c r="E385" s="2"/>
      <c r="F385" s="58"/>
      <c r="G385" s="2"/>
      <c r="H385" s="1"/>
      <c r="I385" s="1"/>
      <c r="J385" s="1"/>
    </row>
    <row r="386" spans="1:10" ht="12.75">
      <c r="A386" s="2">
        <v>377</v>
      </c>
      <c r="B386" s="2"/>
      <c r="C386" s="2"/>
      <c r="D386" s="2"/>
      <c r="E386" s="2"/>
      <c r="F386" s="58"/>
      <c r="G386" s="2"/>
      <c r="H386" s="1"/>
      <c r="I386" s="1"/>
      <c r="J386" s="1"/>
    </row>
    <row r="387" spans="1:10" ht="12.75">
      <c r="A387" s="2">
        <v>381</v>
      </c>
      <c r="B387" s="2"/>
      <c r="C387" s="2"/>
      <c r="D387" s="2"/>
      <c r="E387" s="2"/>
      <c r="F387" s="58"/>
      <c r="G387" s="2"/>
      <c r="H387" s="1"/>
      <c r="I387" s="1"/>
      <c r="J387" s="1"/>
    </row>
    <row r="388" spans="1:10" ht="12.75">
      <c r="A388" s="2">
        <v>382</v>
      </c>
      <c r="B388" s="2"/>
      <c r="C388" s="2"/>
      <c r="D388" s="2"/>
      <c r="E388" s="2"/>
      <c r="F388" s="58"/>
      <c r="G388" s="2"/>
      <c r="H388" s="1"/>
      <c r="I388" s="1"/>
      <c r="J388" s="1"/>
    </row>
    <row r="389" spans="1:10" ht="12.75">
      <c r="A389" s="2">
        <v>383</v>
      </c>
      <c r="B389" s="2"/>
      <c r="C389" s="2"/>
      <c r="D389" s="2"/>
      <c r="E389" s="2"/>
      <c r="F389" s="58"/>
      <c r="G389" s="2"/>
      <c r="H389" s="1"/>
      <c r="I389" s="1"/>
      <c r="J389" s="1"/>
    </row>
    <row r="390" spans="1:10" ht="12.75">
      <c r="A390" s="2">
        <v>384</v>
      </c>
      <c r="B390" s="2"/>
      <c r="C390" s="2"/>
      <c r="D390" s="2"/>
      <c r="E390" s="2"/>
      <c r="F390" s="58"/>
      <c r="G390" s="2"/>
      <c r="H390" s="1"/>
      <c r="I390" s="1"/>
      <c r="J390" s="1"/>
    </row>
    <row r="391" spans="1:10" ht="12.75">
      <c r="A391" s="2">
        <v>385</v>
      </c>
      <c r="B391" s="2"/>
      <c r="C391" s="2"/>
      <c r="D391" s="2"/>
      <c r="E391" s="2"/>
      <c r="F391" s="58"/>
      <c r="G391" s="2"/>
      <c r="H391" s="1"/>
      <c r="I391" s="1"/>
      <c r="J391" s="1"/>
    </row>
    <row r="392" spans="1:10" ht="12.75">
      <c r="A392" s="2">
        <v>386</v>
      </c>
      <c r="B392" s="2"/>
      <c r="C392" s="2"/>
      <c r="D392" s="2"/>
      <c r="E392" s="2"/>
      <c r="F392" s="58"/>
      <c r="G392" s="2"/>
      <c r="H392" s="1"/>
      <c r="I392" s="1"/>
      <c r="J392" s="1"/>
    </row>
    <row r="393" spans="1:10" ht="12.75">
      <c r="A393" s="2">
        <v>387</v>
      </c>
      <c r="B393" s="2"/>
      <c r="C393" s="2"/>
      <c r="D393" s="2"/>
      <c r="E393" s="2"/>
      <c r="F393" s="58"/>
      <c r="G393" s="2"/>
      <c r="H393" s="1"/>
      <c r="I393" s="1"/>
      <c r="J393" s="1"/>
    </row>
    <row r="394" spans="1:10" ht="12.75">
      <c r="A394" s="2">
        <v>388</v>
      </c>
      <c r="B394" s="2"/>
      <c r="C394" s="2"/>
      <c r="D394" s="2"/>
      <c r="E394" s="2"/>
      <c r="F394" s="58"/>
      <c r="G394" s="2"/>
      <c r="H394" s="1"/>
      <c r="I394" s="1"/>
      <c r="J394" s="1"/>
    </row>
    <row r="395" spans="1:10" ht="12.75">
      <c r="A395" s="2">
        <v>389</v>
      </c>
      <c r="B395" s="2"/>
      <c r="C395" s="2"/>
      <c r="D395" s="2"/>
      <c r="E395" s="2"/>
      <c r="F395" s="58"/>
      <c r="G395" s="2"/>
      <c r="H395" s="1"/>
      <c r="I395" s="1"/>
      <c r="J395" s="1"/>
    </row>
    <row r="396" spans="1:10" ht="12.75">
      <c r="A396" s="2">
        <v>390</v>
      </c>
      <c r="B396" s="2"/>
      <c r="C396" s="2"/>
      <c r="D396" s="2"/>
      <c r="E396" s="2"/>
      <c r="F396" s="58"/>
      <c r="G396" s="2"/>
      <c r="H396" s="1"/>
      <c r="I396" s="1"/>
      <c r="J396" s="1"/>
    </row>
    <row r="397" spans="1:10" ht="12.75">
      <c r="A397" s="2">
        <v>391</v>
      </c>
      <c r="B397" s="2"/>
      <c r="C397" s="2"/>
      <c r="D397" s="2"/>
      <c r="E397" s="2"/>
      <c r="F397" s="58"/>
      <c r="G397" s="2"/>
      <c r="H397" s="1"/>
      <c r="I397" s="1"/>
      <c r="J397" s="1"/>
    </row>
    <row r="398" spans="1:10" ht="12.75">
      <c r="A398" s="2">
        <v>392</v>
      </c>
      <c r="B398" s="2"/>
      <c r="C398" s="2"/>
      <c r="D398" s="2"/>
      <c r="E398" s="2"/>
      <c r="F398" s="58"/>
      <c r="G398" s="2"/>
      <c r="H398" s="1"/>
      <c r="I398" s="1"/>
      <c r="J398" s="1"/>
    </row>
    <row r="399" spans="1:10" ht="12.75">
      <c r="A399" s="2">
        <v>393</v>
      </c>
      <c r="B399" s="2"/>
      <c r="C399" s="2"/>
      <c r="D399" s="2"/>
      <c r="E399" s="2"/>
      <c r="F399" s="58"/>
      <c r="G399" s="2"/>
      <c r="H399" s="1"/>
      <c r="I399" s="1"/>
      <c r="J399" s="1"/>
    </row>
    <row r="400" spans="1:10" ht="12.75">
      <c r="A400" s="2">
        <v>394</v>
      </c>
      <c r="B400" s="2"/>
      <c r="C400" s="2"/>
      <c r="D400" s="2"/>
      <c r="E400" s="2"/>
      <c r="F400" s="58"/>
      <c r="G400" s="2"/>
      <c r="H400" s="1"/>
      <c r="I400" s="1"/>
      <c r="J400" s="1"/>
    </row>
    <row r="401" spans="1:10" ht="12.75">
      <c r="A401" s="2">
        <v>395</v>
      </c>
      <c r="B401" s="2"/>
      <c r="C401" s="2"/>
      <c r="D401" s="2"/>
      <c r="E401" s="2"/>
      <c r="F401" s="58"/>
      <c r="G401" s="2"/>
      <c r="H401" s="1"/>
      <c r="I401" s="1"/>
      <c r="J401" s="1"/>
    </row>
    <row r="402" spans="1:10" ht="12.75">
      <c r="A402" s="2">
        <v>396</v>
      </c>
      <c r="B402" s="2"/>
      <c r="C402" s="2"/>
      <c r="D402" s="2"/>
      <c r="E402" s="2"/>
      <c r="F402" s="58"/>
      <c r="G402" s="2"/>
      <c r="H402" s="1"/>
      <c r="I402" s="1"/>
      <c r="J402" s="1"/>
    </row>
    <row r="403" spans="1:10" ht="12.75">
      <c r="A403" s="2">
        <v>397</v>
      </c>
      <c r="B403" s="2"/>
      <c r="C403" s="2"/>
      <c r="D403" s="2"/>
      <c r="E403" s="2"/>
      <c r="F403" s="58"/>
      <c r="G403" s="2"/>
      <c r="H403" s="1"/>
      <c r="I403" s="1"/>
      <c r="J403" s="1"/>
    </row>
    <row r="404" spans="1:10" ht="12.75">
      <c r="A404" s="2">
        <v>398</v>
      </c>
      <c r="B404" s="2"/>
      <c r="C404" s="2"/>
      <c r="D404" s="2"/>
      <c r="E404" s="2"/>
      <c r="F404" s="58"/>
      <c r="G404" s="2"/>
      <c r="H404" s="1"/>
      <c r="I404" s="1"/>
      <c r="J404" s="1"/>
    </row>
    <row r="405" spans="1:10" ht="12.75">
      <c r="A405" s="2">
        <v>399</v>
      </c>
      <c r="B405" s="2"/>
      <c r="C405" s="2"/>
      <c r="D405" s="2"/>
      <c r="E405" s="2"/>
      <c r="F405" s="58"/>
      <c r="G405" s="2"/>
      <c r="H405" s="1"/>
      <c r="I405" s="1"/>
      <c r="J405" s="1"/>
    </row>
    <row r="406" spans="1:10" ht="12.75">
      <c r="A406" s="2">
        <v>400</v>
      </c>
      <c r="B406" s="2"/>
      <c r="C406" s="2"/>
      <c r="D406" s="2"/>
      <c r="E406" s="2"/>
      <c r="F406" s="58"/>
      <c r="G406" s="2"/>
      <c r="H406" s="1"/>
      <c r="I406" s="1"/>
      <c r="J406" s="1"/>
    </row>
    <row r="407" spans="1:10" ht="12.75">
      <c r="A407" s="2">
        <v>401</v>
      </c>
      <c r="B407" s="2"/>
      <c r="C407" s="2"/>
      <c r="D407" s="2"/>
      <c r="E407" s="2"/>
      <c r="F407" s="58"/>
      <c r="G407" s="2"/>
      <c r="H407" s="1"/>
      <c r="I407" s="1"/>
      <c r="J407" s="1"/>
    </row>
    <row r="408" spans="1:10" ht="12.75">
      <c r="A408" s="2">
        <v>402</v>
      </c>
      <c r="B408" s="2"/>
      <c r="C408" s="2"/>
      <c r="D408" s="2"/>
      <c r="E408" s="2"/>
      <c r="F408" s="58"/>
      <c r="G408" s="2"/>
      <c r="H408" s="1"/>
      <c r="I408" s="1"/>
      <c r="J408" s="1"/>
    </row>
    <row r="409" spans="1:10" ht="12.75">
      <c r="A409" s="2">
        <v>403</v>
      </c>
      <c r="B409" s="2"/>
      <c r="C409" s="2"/>
      <c r="D409" s="2"/>
      <c r="E409" s="2"/>
      <c r="F409" s="58"/>
      <c r="G409" s="2"/>
      <c r="H409" s="1"/>
      <c r="I409" s="1"/>
      <c r="J409" s="1"/>
    </row>
    <row r="410" spans="1:10" ht="12.75">
      <c r="A410" s="2">
        <v>404</v>
      </c>
      <c r="B410" s="2"/>
      <c r="C410" s="2"/>
      <c r="D410" s="2"/>
      <c r="E410" s="2"/>
      <c r="F410" s="58"/>
      <c r="G410" s="2"/>
      <c r="H410" s="1"/>
      <c r="I410" s="1"/>
      <c r="J410" s="1"/>
    </row>
    <row r="411" spans="1:10" ht="12.75">
      <c r="A411" s="2">
        <v>405</v>
      </c>
      <c r="B411" s="2"/>
      <c r="C411" s="2"/>
      <c r="D411" s="2"/>
      <c r="E411" s="2"/>
      <c r="F411" s="58"/>
      <c r="G411" s="2"/>
      <c r="H411" s="1"/>
      <c r="I411" s="1"/>
      <c r="J411" s="1"/>
    </row>
    <row r="412" spans="1:10" ht="12.75">
      <c r="A412" s="2">
        <v>406</v>
      </c>
      <c r="B412" s="2"/>
      <c r="C412" s="2"/>
      <c r="D412" s="2"/>
      <c r="E412" s="2"/>
      <c r="F412" s="58"/>
      <c r="G412" s="2"/>
      <c r="H412" s="1"/>
      <c r="I412" s="1"/>
      <c r="J412" s="1"/>
    </row>
    <row r="413" spans="1:10" ht="12.75">
      <c r="A413" s="2">
        <v>407</v>
      </c>
      <c r="B413" s="2"/>
      <c r="C413" s="2"/>
      <c r="D413" s="2"/>
      <c r="E413" s="2"/>
      <c r="F413" s="58"/>
      <c r="G413" s="2"/>
      <c r="H413" s="1"/>
      <c r="I413" s="1"/>
      <c r="J413" s="1"/>
    </row>
    <row r="414" spans="1:10" ht="12.75">
      <c r="A414" s="2">
        <v>408</v>
      </c>
      <c r="B414" s="2"/>
      <c r="C414" s="2"/>
      <c r="D414" s="2"/>
      <c r="E414" s="2"/>
      <c r="F414" s="58"/>
      <c r="G414" s="2"/>
      <c r="H414" s="1"/>
      <c r="I414" s="1"/>
      <c r="J414" s="1"/>
    </row>
    <row r="415" spans="1:10" ht="12.75">
      <c r="A415" s="2">
        <v>409</v>
      </c>
      <c r="B415" s="2"/>
      <c r="C415" s="2"/>
      <c r="D415" s="2"/>
      <c r="E415" s="2"/>
      <c r="F415" s="58"/>
      <c r="G415" s="2"/>
      <c r="H415" s="1"/>
      <c r="I415" s="1"/>
      <c r="J415" s="1"/>
    </row>
    <row r="416" spans="1:10" ht="12.75">
      <c r="A416" s="2">
        <v>410</v>
      </c>
      <c r="B416" s="2"/>
      <c r="C416" s="2"/>
      <c r="D416" s="2"/>
      <c r="E416" s="2"/>
      <c r="F416" s="58"/>
      <c r="G416" s="2"/>
      <c r="H416" s="1"/>
      <c r="I416" s="1"/>
      <c r="J416" s="1"/>
    </row>
    <row r="417" spans="1:10" ht="12.75">
      <c r="A417" s="2">
        <v>411</v>
      </c>
      <c r="B417" s="2"/>
      <c r="C417" s="2"/>
      <c r="D417" s="2"/>
      <c r="E417" s="2"/>
      <c r="F417" s="58"/>
      <c r="G417" s="2"/>
      <c r="H417" s="1"/>
      <c r="I417" s="1"/>
      <c r="J417" s="1"/>
    </row>
    <row r="418" spans="1:10" ht="12.75">
      <c r="A418" s="2">
        <v>412</v>
      </c>
      <c r="B418" s="2"/>
      <c r="C418" s="2"/>
      <c r="D418" s="2"/>
      <c r="E418" s="2"/>
      <c r="F418" s="58"/>
      <c r="G418" s="2"/>
      <c r="H418" s="1"/>
      <c r="I418" s="1"/>
      <c r="J418" s="1"/>
    </row>
    <row r="419" spans="1:10" ht="12.75">
      <c r="A419" s="2">
        <v>413</v>
      </c>
      <c r="B419" s="2"/>
      <c r="C419" s="2"/>
      <c r="D419" s="2"/>
      <c r="E419" s="2"/>
      <c r="F419" s="58"/>
      <c r="G419" s="2"/>
      <c r="H419" s="1"/>
      <c r="I419" s="1"/>
      <c r="J419" s="1"/>
    </row>
    <row r="420" spans="1:10" ht="12.75">
      <c r="A420" s="2">
        <v>414</v>
      </c>
      <c r="B420" s="2"/>
      <c r="C420" s="2"/>
      <c r="D420" s="2"/>
      <c r="E420" s="2"/>
      <c r="F420" s="58"/>
      <c r="G420" s="2"/>
      <c r="H420" s="1"/>
      <c r="I420" s="1"/>
      <c r="J420" s="1"/>
    </row>
    <row r="421" spans="1:10" ht="12.75">
      <c r="A421" s="2">
        <v>415</v>
      </c>
      <c r="B421" s="2"/>
      <c r="C421" s="2"/>
      <c r="D421" s="2"/>
      <c r="E421" s="2"/>
      <c r="F421" s="58"/>
      <c r="G421" s="2"/>
      <c r="H421" s="1"/>
      <c r="I421" s="1"/>
      <c r="J421" s="1"/>
    </row>
    <row r="422" spans="1:10" ht="12.75">
      <c r="A422" s="2">
        <v>416</v>
      </c>
      <c r="B422" s="2"/>
      <c r="C422" s="2"/>
      <c r="D422" s="2"/>
      <c r="E422" s="2"/>
      <c r="F422" s="58"/>
      <c r="G422" s="2"/>
      <c r="H422" s="1"/>
      <c r="I422" s="1"/>
      <c r="J422" s="1"/>
    </row>
    <row r="423" spans="1:10" ht="12.75">
      <c r="A423" s="2">
        <v>417</v>
      </c>
      <c r="B423" s="2"/>
      <c r="C423" s="2"/>
      <c r="D423" s="2"/>
      <c r="E423" s="2"/>
      <c r="F423" s="58"/>
      <c r="G423" s="2"/>
      <c r="H423" s="1"/>
      <c r="I423" s="1"/>
      <c r="J423" s="1"/>
    </row>
    <row r="424" spans="1:10" ht="12.75">
      <c r="A424" s="2">
        <v>418</v>
      </c>
      <c r="B424" s="2"/>
      <c r="C424" s="2"/>
      <c r="D424" s="2"/>
      <c r="E424" s="2"/>
      <c r="F424" s="58"/>
      <c r="G424" s="2"/>
      <c r="H424" s="1"/>
      <c r="I424" s="1"/>
      <c r="J424" s="1"/>
    </row>
    <row r="425" spans="1:10" ht="12.75">
      <c r="A425" s="2">
        <v>419</v>
      </c>
      <c r="B425" s="2"/>
      <c r="C425" s="2"/>
      <c r="D425" s="2"/>
      <c r="E425" s="2"/>
      <c r="F425" s="58"/>
      <c r="G425" s="2"/>
      <c r="H425" s="1"/>
      <c r="I425" s="1"/>
      <c r="J425" s="1"/>
    </row>
    <row r="426" spans="1:10" ht="12.75">
      <c r="A426" s="2">
        <v>420</v>
      </c>
      <c r="B426" s="2"/>
      <c r="C426" s="2"/>
      <c r="D426" s="2"/>
      <c r="E426" s="2"/>
      <c r="F426" s="58"/>
      <c r="G426" s="2"/>
      <c r="H426" s="1"/>
      <c r="I426" s="1"/>
      <c r="J426" s="1"/>
    </row>
    <row r="427" spans="1:10" ht="12.75">
      <c r="A427" s="2">
        <v>421</v>
      </c>
      <c r="B427" s="2"/>
      <c r="C427" s="2"/>
      <c r="D427" s="2"/>
      <c r="E427" s="2"/>
      <c r="F427" s="58"/>
      <c r="G427" s="2"/>
      <c r="H427" s="1"/>
      <c r="I427" s="1"/>
      <c r="J427" s="1"/>
    </row>
    <row r="428" spans="1:10" ht="12.75">
      <c r="A428" s="2">
        <v>422</v>
      </c>
      <c r="B428" s="2"/>
      <c r="C428" s="2"/>
      <c r="D428" s="2"/>
      <c r="E428" s="2"/>
      <c r="F428" s="58"/>
      <c r="G428" s="2"/>
      <c r="H428" s="1"/>
      <c r="I428" s="1"/>
      <c r="J428" s="1"/>
    </row>
    <row r="429" spans="1:10" ht="12.75">
      <c r="A429" s="2">
        <v>423</v>
      </c>
      <c r="B429" s="2"/>
      <c r="C429" s="2"/>
      <c r="D429" s="2"/>
      <c r="E429" s="2"/>
      <c r="F429" s="58"/>
      <c r="G429" s="2"/>
      <c r="H429" s="1"/>
      <c r="I429" s="1"/>
      <c r="J429" s="1"/>
    </row>
    <row r="430" spans="1:10" ht="12.75">
      <c r="A430" s="2">
        <v>424</v>
      </c>
      <c r="B430" s="2"/>
      <c r="C430" s="2"/>
      <c r="D430" s="2"/>
      <c r="E430" s="2"/>
      <c r="F430" s="58"/>
      <c r="G430" s="2"/>
      <c r="H430" s="1"/>
      <c r="I430" s="1"/>
      <c r="J430" s="1"/>
    </row>
    <row r="431" spans="1:10" ht="12.75">
      <c r="A431" s="2">
        <v>425</v>
      </c>
      <c r="B431" s="2"/>
      <c r="C431" s="2"/>
      <c r="D431" s="2"/>
      <c r="E431" s="2"/>
      <c r="F431" s="58"/>
      <c r="G431" s="2"/>
      <c r="H431" s="1"/>
      <c r="I431" s="1"/>
      <c r="J431" s="1"/>
    </row>
    <row r="432" spans="1:10" ht="12.75">
      <c r="A432" s="2">
        <v>426</v>
      </c>
      <c r="B432" s="2"/>
      <c r="C432" s="2"/>
      <c r="D432" s="2"/>
      <c r="E432" s="2"/>
      <c r="F432" s="58"/>
      <c r="G432" s="2"/>
      <c r="H432" s="1"/>
      <c r="I432" s="1"/>
      <c r="J432" s="1"/>
    </row>
    <row r="433" spans="1:10" ht="12.75">
      <c r="A433" s="2">
        <v>427</v>
      </c>
      <c r="B433" s="2"/>
      <c r="C433" s="2"/>
      <c r="D433" s="2"/>
      <c r="E433" s="2"/>
      <c r="F433" s="58"/>
      <c r="G433" s="2"/>
      <c r="H433" s="1"/>
      <c r="I433" s="1"/>
      <c r="J433" s="1"/>
    </row>
    <row r="434" spans="1:10" ht="12.75">
      <c r="A434" s="2">
        <v>428</v>
      </c>
      <c r="B434" s="2"/>
      <c r="C434" s="2"/>
      <c r="D434" s="2"/>
      <c r="E434" s="2"/>
      <c r="F434" s="58"/>
      <c r="G434" s="2"/>
      <c r="H434" s="1"/>
      <c r="I434" s="1"/>
      <c r="J434" s="1"/>
    </row>
    <row r="435" spans="1:10" ht="12.75">
      <c r="A435" s="2">
        <v>429</v>
      </c>
      <c r="B435" s="2"/>
      <c r="C435" s="2"/>
      <c r="D435" s="2"/>
      <c r="E435" s="2"/>
      <c r="F435" s="58"/>
      <c r="G435" s="2"/>
      <c r="H435" s="1"/>
      <c r="I435" s="1"/>
      <c r="J435" s="1"/>
    </row>
    <row r="436" spans="1:10" ht="12.75">
      <c r="A436" s="2">
        <v>430</v>
      </c>
      <c r="B436" s="2"/>
      <c r="C436" s="2"/>
      <c r="D436" s="2"/>
      <c r="E436" s="2"/>
      <c r="F436" s="58"/>
      <c r="G436" s="2"/>
      <c r="H436" s="1"/>
      <c r="I436" s="1"/>
      <c r="J436" s="1"/>
    </row>
    <row r="437" spans="1:10" ht="12.75">
      <c r="A437" s="2">
        <v>431</v>
      </c>
      <c r="B437" s="2"/>
      <c r="C437" s="2"/>
      <c r="D437" s="2"/>
      <c r="E437" s="2"/>
      <c r="F437" s="58"/>
      <c r="G437" s="2"/>
      <c r="H437" s="1"/>
      <c r="I437" s="1"/>
      <c r="J437" s="1"/>
    </row>
    <row r="438" spans="1:10" ht="12.75">
      <c r="A438" s="2">
        <v>432</v>
      </c>
      <c r="B438" s="2"/>
      <c r="C438" s="2"/>
      <c r="D438" s="2"/>
      <c r="E438" s="2"/>
      <c r="F438" s="58"/>
      <c r="G438" s="2"/>
      <c r="H438" s="1"/>
      <c r="I438" s="1"/>
      <c r="J438" s="1"/>
    </row>
    <row r="439" spans="1:10" ht="12.75">
      <c r="A439" s="2">
        <v>433</v>
      </c>
      <c r="B439" s="2"/>
      <c r="C439" s="2"/>
      <c r="D439" s="2"/>
      <c r="E439" s="2"/>
      <c r="F439" s="58"/>
      <c r="G439" s="2"/>
      <c r="H439" s="1"/>
      <c r="I439" s="1"/>
      <c r="J439" s="1"/>
    </row>
    <row r="440" spans="1:10" ht="12.75">
      <c r="A440" s="2">
        <v>434</v>
      </c>
      <c r="B440" s="2"/>
      <c r="C440" s="2"/>
      <c r="D440" s="2"/>
      <c r="E440" s="2"/>
      <c r="F440" s="58"/>
      <c r="G440" s="2"/>
      <c r="H440" s="1"/>
      <c r="I440" s="1"/>
      <c r="J440" s="1"/>
    </row>
    <row r="441" spans="1:10" ht="12.75">
      <c r="A441" s="2">
        <v>435</v>
      </c>
      <c r="B441" s="2"/>
      <c r="C441" s="2"/>
      <c r="D441" s="2"/>
      <c r="E441" s="2"/>
      <c r="F441" s="58"/>
      <c r="G441" s="2"/>
      <c r="H441" s="1"/>
      <c r="I441" s="1"/>
      <c r="J441" s="1"/>
    </row>
    <row r="442" spans="1:10" ht="12.75">
      <c r="A442" s="2">
        <v>436</v>
      </c>
      <c r="B442" s="2"/>
      <c r="C442" s="2"/>
      <c r="D442" s="2"/>
      <c r="E442" s="2"/>
      <c r="F442" s="58"/>
      <c r="G442" s="2"/>
      <c r="H442" s="1"/>
      <c r="I442" s="1"/>
      <c r="J442" s="1"/>
    </row>
    <row r="443" spans="1:10" ht="12.75">
      <c r="A443" s="2">
        <v>437</v>
      </c>
      <c r="B443" s="2"/>
      <c r="C443" s="2"/>
      <c r="D443" s="2"/>
      <c r="E443" s="2"/>
      <c r="F443" s="58"/>
      <c r="G443" s="2"/>
      <c r="H443" s="1"/>
      <c r="I443" s="1"/>
      <c r="J443" s="1"/>
    </row>
    <row r="444" spans="1:10" ht="12.75">
      <c r="A444" s="2">
        <v>438</v>
      </c>
      <c r="B444" s="2"/>
      <c r="C444" s="2"/>
      <c r="D444" s="2"/>
      <c r="E444" s="2"/>
      <c r="F444" s="58"/>
      <c r="G444" s="2"/>
      <c r="H444" s="1"/>
      <c r="I444" s="1"/>
      <c r="J444" s="1"/>
    </row>
    <row r="445" spans="1:10" ht="12.75">
      <c r="A445" s="2">
        <v>439</v>
      </c>
      <c r="B445" s="2"/>
      <c r="C445" s="2"/>
      <c r="D445" s="2"/>
      <c r="E445" s="2"/>
      <c r="F445" s="58"/>
      <c r="G445" s="2"/>
      <c r="H445" s="1"/>
      <c r="I445" s="1"/>
      <c r="J445" s="1"/>
    </row>
    <row r="446" spans="1:10" ht="12.75">
      <c r="A446" s="2">
        <v>440</v>
      </c>
      <c r="B446" s="2"/>
      <c r="C446" s="2"/>
      <c r="D446" s="2"/>
      <c r="E446" s="2"/>
      <c r="F446" s="58"/>
      <c r="G446" s="2"/>
      <c r="H446" s="1"/>
      <c r="I446" s="1"/>
      <c r="J446" s="1"/>
    </row>
    <row r="447" spans="1:10" ht="12.75">
      <c r="A447" s="2">
        <v>441</v>
      </c>
      <c r="B447" s="2"/>
      <c r="C447" s="2"/>
      <c r="D447" s="2"/>
      <c r="E447" s="2"/>
      <c r="F447" s="58"/>
      <c r="G447" s="2"/>
      <c r="H447" s="1"/>
      <c r="I447" s="1"/>
      <c r="J447" s="1"/>
    </row>
    <row r="448" spans="1:10" ht="12.75">
      <c r="A448" s="2">
        <v>442</v>
      </c>
      <c r="B448" s="2"/>
      <c r="C448" s="2"/>
      <c r="D448" s="2"/>
      <c r="E448" s="2"/>
      <c r="F448" s="58"/>
      <c r="G448" s="2"/>
      <c r="H448" s="1"/>
      <c r="I448" s="1"/>
      <c r="J448" s="1"/>
    </row>
    <row r="449" spans="1:10" ht="12.75">
      <c r="A449" s="2">
        <v>443</v>
      </c>
      <c r="B449" s="2"/>
      <c r="C449" s="2"/>
      <c r="D449" s="2"/>
      <c r="E449" s="2"/>
      <c r="F449" s="58"/>
      <c r="G449" s="2"/>
      <c r="H449" s="1"/>
      <c r="I449" s="1"/>
      <c r="J449" s="1"/>
    </row>
    <row r="450" spans="1:10" ht="12.75">
      <c r="A450" s="2">
        <v>444</v>
      </c>
      <c r="B450" s="2"/>
      <c r="C450" s="2"/>
      <c r="D450" s="2"/>
      <c r="E450" s="2"/>
      <c r="F450" s="58"/>
      <c r="G450" s="2"/>
      <c r="H450" s="1"/>
      <c r="I450" s="1"/>
      <c r="J450" s="1"/>
    </row>
    <row r="451" spans="1:10" ht="12.75">
      <c r="A451" s="2">
        <v>445</v>
      </c>
      <c r="B451" s="2"/>
      <c r="C451" s="2"/>
      <c r="D451" s="2"/>
      <c r="E451" s="2"/>
      <c r="F451" s="58"/>
      <c r="G451" s="2"/>
      <c r="H451" s="1"/>
      <c r="I451" s="1"/>
      <c r="J451" s="1"/>
    </row>
    <row r="452" spans="1:10" ht="12.75">
      <c r="A452" s="2">
        <v>446</v>
      </c>
      <c r="B452" s="2"/>
      <c r="C452" s="2"/>
      <c r="D452" s="2"/>
      <c r="E452" s="2"/>
      <c r="F452" s="58"/>
      <c r="G452" s="2"/>
      <c r="H452" s="1"/>
      <c r="I452" s="1"/>
      <c r="J452" s="1"/>
    </row>
    <row r="453" spans="1:10" ht="12.75">
      <c r="A453" s="2">
        <v>447</v>
      </c>
      <c r="B453" s="2"/>
      <c r="C453" s="2"/>
      <c r="D453" s="2"/>
      <c r="E453" s="2"/>
      <c r="F453" s="58"/>
      <c r="G453" s="2"/>
      <c r="H453" s="1"/>
      <c r="I453" s="1"/>
      <c r="J453" s="1"/>
    </row>
    <row r="454" spans="1:10" ht="12.75">
      <c r="A454" s="2">
        <v>448</v>
      </c>
      <c r="B454" s="2"/>
      <c r="C454" s="2"/>
      <c r="D454" s="2"/>
      <c r="E454" s="2"/>
      <c r="F454" s="58"/>
      <c r="G454" s="2"/>
      <c r="H454" s="1"/>
      <c r="I454" s="1"/>
      <c r="J454" s="1"/>
    </row>
    <row r="455" spans="1:10" ht="12.75">
      <c r="A455" s="2">
        <v>449</v>
      </c>
      <c r="B455" s="2"/>
      <c r="C455" s="2"/>
      <c r="D455" s="2"/>
      <c r="E455" s="2"/>
      <c r="F455" s="58"/>
      <c r="G455" s="2"/>
      <c r="H455" s="1"/>
      <c r="I455" s="1"/>
      <c r="J455" s="1"/>
    </row>
    <row r="456" spans="1:10" ht="12.75">
      <c r="A456" s="2">
        <v>450</v>
      </c>
      <c r="B456" s="2"/>
      <c r="C456" s="2"/>
      <c r="D456" s="2"/>
      <c r="E456" s="2"/>
      <c r="F456" s="58"/>
      <c r="G456" s="2"/>
      <c r="H456" s="1"/>
      <c r="I456" s="1"/>
      <c r="J456" s="1"/>
    </row>
    <row r="457" spans="1:10" ht="12.75">
      <c r="A457" s="2">
        <v>451</v>
      </c>
      <c r="B457" s="2"/>
      <c r="C457" s="2"/>
      <c r="D457" s="2"/>
      <c r="E457" s="2"/>
      <c r="F457" s="58"/>
      <c r="G457" s="2"/>
      <c r="H457" s="1"/>
      <c r="I457" s="1"/>
      <c r="J457" s="1"/>
    </row>
    <row r="458" spans="1:10" ht="12.75">
      <c r="A458" s="2">
        <v>452</v>
      </c>
      <c r="B458" s="2"/>
      <c r="C458" s="2"/>
      <c r="D458" s="2"/>
      <c r="E458" s="2"/>
      <c r="F458" s="58"/>
      <c r="G458" s="2"/>
      <c r="H458" s="1"/>
      <c r="I458" s="1"/>
      <c r="J458" s="1"/>
    </row>
    <row r="459" spans="1:10" ht="12.75">
      <c r="A459" s="2">
        <v>453</v>
      </c>
      <c r="B459" s="2"/>
      <c r="C459" s="2"/>
      <c r="D459" s="2"/>
      <c r="E459" s="2"/>
      <c r="F459" s="58"/>
      <c r="G459" s="2"/>
      <c r="H459" s="1"/>
      <c r="I459" s="1"/>
      <c r="J459" s="1"/>
    </row>
    <row r="460" spans="8:10" ht="12.75">
      <c r="H460" s="1"/>
      <c r="I460" s="1"/>
      <c r="J460" s="1"/>
    </row>
    <row r="461" spans="8:10" ht="12.75">
      <c r="H461" s="1"/>
      <c r="I461" s="1"/>
      <c r="J461" s="1"/>
    </row>
    <row r="462" spans="8:10" ht="12.75">
      <c r="H462" s="1"/>
      <c r="I462" s="1"/>
      <c r="J462" s="1"/>
    </row>
    <row r="463" spans="8:10" ht="12.75">
      <c r="H463" s="1"/>
      <c r="I463" s="1"/>
      <c r="J463" s="1"/>
    </row>
    <row r="464" spans="8:10" ht="12.75">
      <c r="H464" s="1"/>
      <c r="I464" s="1"/>
      <c r="J464" s="1"/>
    </row>
    <row r="465" spans="8:10" ht="12.75">
      <c r="H465" s="1"/>
      <c r="I465" s="1"/>
      <c r="J465" s="1"/>
    </row>
    <row r="466" spans="8:10" ht="12.75">
      <c r="H466" s="1"/>
      <c r="I466" s="1"/>
      <c r="J466" s="1"/>
    </row>
    <row r="467" spans="8:10" ht="12.75">
      <c r="H467" s="1"/>
      <c r="I467" s="1"/>
      <c r="J467" s="1"/>
    </row>
    <row r="468" spans="8:10" ht="12.75">
      <c r="H468" s="1"/>
      <c r="I468" s="1"/>
      <c r="J468" s="1"/>
    </row>
    <row r="469" spans="8:10" ht="12.75">
      <c r="H469" s="1"/>
      <c r="I469" s="1"/>
      <c r="J469" s="1"/>
    </row>
    <row r="470" spans="8:10" ht="12.75">
      <c r="H470" s="1"/>
      <c r="I470" s="1"/>
      <c r="J470" s="1"/>
    </row>
    <row r="471" spans="8:10" ht="12.75">
      <c r="H471" s="1"/>
      <c r="I471" s="1"/>
      <c r="J471" s="1"/>
    </row>
    <row r="472" spans="8:10" ht="12.75">
      <c r="H472" s="1"/>
      <c r="I472" s="1"/>
      <c r="J472" s="1"/>
    </row>
    <row r="473" spans="8:10" ht="12.75">
      <c r="H473" s="1"/>
      <c r="I473" s="1"/>
      <c r="J473" s="1"/>
    </row>
    <row r="474" spans="8:10" ht="12.75">
      <c r="H474" s="1"/>
      <c r="I474" s="1"/>
      <c r="J474" s="1"/>
    </row>
    <row r="475" spans="8:10" ht="12.75">
      <c r="H475" s="1"/>
      <c r="I475" s="1"/>
      <c r="J475" s="1"/>
    </row>
    <row r="476" spans="8:10" ht="12.75">
      <c r="H476" s="1"/>
      <c r="I476" s="1"/>
      <c r="J476" s="1"/>
    </row>
    <row r="477" spans="8:10" ht="12.75">
      <c r="H477" s="1"/>
      <c r="I477" s="1"/>
      <c r="J477" s="1"/>
    </row>
    <row r="478" spans="8:10" ht="12.75">
      <c r="H478" s="1"/>
      <c r="I478" s="1"/>
      <c r="J478" s="1"/>
    </row>
    <row r="479" spans="8:10" ht="12.75">
      <c r="H479" s="1"/>
      <c r="I479" s="1"/>
      <c r="J479" s="1"/>
    </row>
    <row r="480" spans="8:10" ht="12.75">
      <c r="H480" s="1"/>
      <c r="I480" s="1"/>
      <c r="J480" s="1"/>
    </row>
    <row r="481" spans="8:10" ht="12.75">
      <c r="H481" s="1"/>
      <c r="I481" s="1"/>
      <c r="J481" s="1"/>
    </row>
    <row r="482" spans="8:10" ht="12.75">
      <c r="H482" s="1"/>
      <c r="I482" s="1"/>
      <c r="J482" s="1"/>
    </row>
    <row r="483" spans="8:10" ht="12.75">
      <c r="H483" s="1"/>
      <c r="I483" s="1"/>
      <c r="J483" s="1"/>
    </row>
    <row r="484" spans="8:10" ht="12.75">
      <c r="H484" s="1"/>
      <c r="I484" s="1"/>
      <c r="J484" s="1"/>
    </row>
    <row r="485" spans="8:10" ht="12.75">
      <c r="H485" s="1"/>
      <c r="I485" s="1"/>
      <c r="J485" s="1"/>
    </row>
    <row r="486" spans="8:10" ht="12.75">
      <c r="H486" s="1"/>
      <c r="I486" s="1"/>
      <c r="J486" s="1"/>
    </row>
    <row r="487" spans="8:10" ht="12.75">
      <c r="H487" s="1"/>
      <c r="I487" s="1"/>
      <c r="J487" s="1"/>
    </row>
    <row r="488" spans="8:10" ht="12.75">
      <c r="H488" s="1"/>
      <c r="I488" s="1"/>
      <c r="J488" s="1"/>
    </row>
    <row r="489" spans="8:10" ht="12.75">
      <c r="H489" s="1"/>
      <c r="I489" s="1"/>
      <c r="J489" s="1"/>
    </row>
    <row r="490" spans="8:10" ht="12.75">
      <c r="H490" s="1"/>
      <c r="I490" s="1"/>
      <c r="J490" s="1"/>
    </row>
    <row r="491" spans="8:10" ht="12.75">
      <c r="H491" s="1"/>
      <c r="I491" s="1"/>
      <c r="J491" s="1"/>
    </row>
    <row r="492" spans="8:10" ht="12.75">
      <c r="H492" s="1"/>
      <c r="I492" s="1"/>
      <c r="J492" s="1"/>
    </row>
    <row r="493" spans="8:10" ht="12.75">
      <c r="H493" s="1"/>
      <c r="I493" s="1"/>
      <c r="J493" s="1"/>
    </row>
    <row r="494" spans="8:10" ht="12.75">
      <c r="H494" s="1"/>
      <c r="I494" s="1"/>
      <c r="J494" s="1"/>
    </row>
    <row r="495" spans="8:10" ht="12.75">
      <c r="H495" s="1"/>
      <c r="I495" s="1"/>
      <c r="J495" s="1"/>
    </row>
    <row r="496" spans="8:10" ht="12.75">
      <c r="H496" s="1"/>
      <c r="I496" s="1"/>
      <c r="J496" s="1"/>
    </row>
    <row r="497" spans="8:10" ht="12.75">
      <c r="H497" s="1"/>
      <c r="I497" s="1"/>
      <c r="J497" s="1"/>
    </row>
    <row r="498" spans="8:10" ht="12.75">
      <c r="H498" s="1"/>
      <c r="I498" s="1"/>
      <c r="J498" s="1"/>
    </row>
    <row r="499" spans="8:10" ht="12.75">
      <c r="H499" s="1"/>
      <c r="I499" s="1"/>
      <c r="J499" s="1"/>
    </row>
    <row r="500" spans="8:10" ht="12.75">
      <c r="H500" s="1"/>
      <c r="I500" s="1"/>
      <c r="J500" s="1"/>
    </row>
    <row r="501" spans="8:10" ht="12.75">
      <c r="H501" s="1"/>
      <c r="I501" s="1"/>
      <c r="J501" s="1"/>
    </row>
    <row r="502" spans="8:10" ht="12.75">
      <c r="H502" s="1"/>
      <c r="I502" s="1"/>
      <c r="J502" s="1"/>
    </row>
    <row r="503" spans="8:10" ht="12.75">
      <c r="H503" s="1"/>
      <c r="I503" s="1"/>
      <c r="J503" s="1"/>
    </row>
    <row r="504" spans="8:10" ht="12.75">
      <c r="H504" s="1"/>
      <c r="I504" s="1"/>
      <c r="J504" s="1"/>
    </row>
    <row r="505" spans="8:10" ht="12.75">
      <c r="H505" s="1"/>
      <c r="I505" s="1"/>
      <c r="J505" s="1"/>
    </row>
    <row r="506" spans="8:10" ht="12.75">
      <c r="H506" s="1"/>
      <c r="I506" s="1"/>
      <c r="J506" s="1"/>
    </row>
    <row r="507" spans="8:10" ht="12.75">
      <c r="H507" s="1"/>
      <c r="I507" s="1"/>
      <c r="J507" s="1"/>
    </row>
    <row r="508" spans="8:10" ht="12.75">
      <c r="H508" s="1"/>
      <c r="I508" s="1"/>
      <c r="J508" s="1"/>
    </row>
    <row r="509" spans="8:10" ht="12.75">
      <c r="H509" s="1"/>
      <c r="I509" s="1"/>
      <c r="J509" s="1"/>
    </row>
    <row r="510" spans="8:10" ht="12.75">
      <c r="H510" s="1"/>
      <c r="I510" s="1"/>
      <c r="J510" s="1"/>
    </row>
    <row r="511" spans="8:10" ht="12.75">
      <c r="H511" s="1"/>
      <c r="I511" s="1"/>
      <c r="J511" s="1"/>
    </row>
    <row r="512" spans="8:10" ht="12.75">
      <c r="H512" s="1"/>
      <c r="I512" s="1"/>
      <c r="J512" s="1"/>
    </row>
    <row r="513" spans="8:10" ht="12.75">
      <c r="H513" s="1"/>
      <c r="I513" s="1"/>
      <c r="J513" s="1"/>
    </row>
    <row r="514" spans="8:10" ht="12.75">
      <c r="H514" s="1"/>
      <c r="I514" s="1"/>
      <c r="J514" s="1"/>
    </row>
    <row r="515" spans="8:10" ht="12.75">
      <c r="H515" s="1"/>
      <c r="I515" s="1"/>
      <c r="J515" s="1"/>
    </row>
    <row r="516" spans="8:10" ht="12.75">
      <c r="H516" s="1"/>
      <c r="I516" s="1"/>
      <c r="J516" s="1"/>
    </row>
    <row r="517" spans="8:10" ht="12.75">
      <c r="H517" s="1"/>
      <c r="I517" s="1"/>
      <c r="J517" s="1"/>
    </row>
    <row r="518" spans="8:10" ht="12.75">
      <c r="H518" s="1"/>
      <c r="I518" s="1"/>
      <c r="J518" s="1"/>
    </row>
    <row r="519" spans="8:10" ht="12.75">
      <c r="H519" s="1"/>
      <c r="I519" s="1"/>
      <c r="J519" s="1"/>
    </row>
    <row r="520" spans="8:10" ht="12.75">
      <c r="H520" s="1"/>
      <c r="I520" s="1"/>
      <c r="J520" s="1"/>
    </row>
    <row r="521" spans="8:10" ht="12.75">
      <c r="H521" s="1"/>
      <c r="I521" s="1"/>
      <c r="J521" s="1"/>
    </row>
    <row r="522" spans="8:10" ht="12.75">
      <c r="H522" s="1"/>
      <c r="I522" s="1"/>
      <c r="J522" s="1"/>
    </row>
    <row r="523" spans="8:10" ht="12.75">
      <c r="H523" s="1"/>
      <c r="I523" s="1"/>
      <c r="J523" s="1"/>
    </row>
    <row r="524" spans="8:10" ht="12.75">
      <c r="H524" s="1"/>
      <c r="I524" s="1"/>
      <c r="J524" s="1"/>
    </row>
    <row r="525" spans="8:10" ht="12.75">
      <c r="H525" s="1"/>
      <c r="I525" s="1"/>
      <c r="J525" s="1"/>
    </row>
    <row r="526" spans="8:10" ht="12.75">
      <c r="H526" s="1"/>
      <c r="I526" s="1"/>
      <c r="J526" s="1"/>
    </row>
    <row r="527" spans="8:10" ht="12.75">
      <c r="H527" s="1"/>
      <c r="I527" s="1"/>
      <c r="J527" s="1"/>
    </row>
    <row r="528" spans="8:10" ht="12.75">
      <c r="H528" s="1"/>
      <c r="I528" s="1"/>
      <c r="J528" s="1"/>
    </row>
    <row r="529" spans="8:10" ht="12.75">
      <c r="H529" s="1"/>
      <c r="I529" s="1"/>
      <c r="J529" s="1"/>
    </row>
    <row r="530" spans="8:10" ht="12.75">
      <c r="H530" s="1"/>
      <c r="I530" s="1"/>
      <c r="J530" s="1"/>
    </row>
    <row r="531" spans="8:10" ht="12.75">
      <c r="H531" s="1"/>
      <c r="I531" s="1"/>
      <c r="J531" s="1"/>
    </row>
    <row r="532" spans="8:10" ht="12.75">
      <c r="H532" s="1"/>
      <c r="I532" s="1"/>
      <c r="J532" s="1"/>
    </row>
    <row r="533" spans="8:10" ht="12.75">
      <c r="H533" s="1"/>
      <c r="I533" s="1"/>
      <c r="J533" s="1"/>
    </row>
    <row r="534" spans="8:10" ht="12.75">
      <c r="H534" s="1"/>
      <c r="I534" s="1"/>
      <c r="J534" s="1"/>
    </row>
    <row r="535" spans="8:10" ht="12.75">
      <c r="H535" s="1"/>
      <c r="I535" s="1"/>
      <c r="J535" s="1"/>
    </row>
    <row r="536" spans="8:10" ht="12.75">
      <c r="H536" s="1"/>
      <c r="I536" s="1"/>
      <c r="J536" s="1"/>
    </row>
    <row r="537" spans="8:10" ht="12.75">
      <c r="H537" s="1"/>
      <c r="I537" s="1"/>
      <c r="J537" s="1"/>
    </row>
    <row r="538" spans="8:10" ht="12.75">
      <c r="H538" s="1"/>
      <c r="I538" s="1"/>
      <c r="J538" s="1"/>
    </row>
    <row r="539" spans="8:10" ht="12.75">
      <c r="H539" s="1"/>
      <c r="I539" s="1"/>
      <c r="J539" s="1"/>
    </row>
  </sheetData>
  <sheetProtection/>
  <mergeCells count="12">
    <mergeCell ref="A7:A9"/>
    <mergeCell ref="B7:B9"/>
    <mergeCell ref="C7:G7"/>
    <mergeCell ref="C8:G8"/>
    <mergeCell ref="H102:I102"/>
    <mergeCell ref="H112:I112"/>
    <mergeCell ref="E1:G1"/>
    <mergeCell ref="E2:G2"/>
    <mergeCell ref="E3:G3"/>
    <mergeCell ref="B5:F5"/>
    <mergeCell ref="H79:I79"/>
    <mergeCell ref="H86:K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3"/>
  <sheetViews>
    <sheetView zoomScale="75" zoomScaleNormal="75" zoomScalePageLayoutView="0" workbookViewId="0" topLeftCell="A145">
      <selection activeCell="C165" sqref="C165"/>
    </sheetView>
  </sheetViews>
  <sheetFormatPr defaultColWidth="9.00390625" defaultRowHeight="12.75"/>
  <cols>
    <col min="1" max="1" width="4.75390625" style="0" bestFit="1" customWidth="1"/>
    <col min="2" max="2" width="25.00390625" style="151" customWidth="1"/>
    <col min="3" max="3" width="12.75390625" style="151" customWidth="1"/>
    <col min="4" max="4" width="12.625" style="0" customWidth="1"/>
    <col min="5" max="5" width="9.25390625" style="0" bestFit="1" customWidth="1"/>
    <col min="6" max="6" width="14.375" style="107" bestFit="1" customWidth="1"/>
    <col min="7" max="7" width="9.75390625" style="0" customWidth="1"/>
    <col min="8" max="8" width="9.375" style="0" customWidth="1"/>
    <col min="9" max="9" width="12.125" style="0" customWidth="1"/>
  </cols>
  <sheetData>
    <row r="1" spans="5:9" ht="15.7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14"/>
      <c r="D4" s="15"/>
      <c r="E4" s="16"/>
      <c r="F4" s="17"/>
      <c r="G4" s="18"/>
      <c r="H4" s="25"/>
      <c r="I4" s="1"/>
    </row>
    <row r="5" spans="1:9" ht="33.75" customHeight="1">
      <c r="A5" s="12"/>
      <c r="B5" s="989" t="s">
        <v>1322</v>
      </c>
      <c r="C5" s="990"/>
      <c r="D5" s="990"/>
      <c r="E5" s="990"/>
      <c r="F5" s="990"/>
      <c r="G5" s="18"/>
      <c r="H5" s="6"/>
      <c r="I5" s="1"/>
    </row>
    <row r="6" spans="1:9" ht="17.25" customHeight="1">
      <c r="A6" s="12"/>
      <c r="B6" s="13"/>
      <c r="C6" s="14"/>
      <c r="D6" s="15"/>
      <c r="E6" s="16"/>
      <c r="F6" s="17"/>
      <c r="G6" s="18"/>
      <c r="H6" s="10"/>
      <c r="I6" s="1"/>
    </row>
    <row r="7" spans="1:9" ht="12.75" customHeight="1">
      <c r="A7" s="980" t="s">
        <v>1334</v>
      </c>
      <c r="B7" s="997" t="s">
        <v>1319</v>
      </c>
      <c r="C7" s="981" t="s">
        <v>1341</v>
      </c>
      <c r="D7" s="982"/>
      <c r="E7" s="982"/>
      <c r="F7" s="982"/>
      <c r="G7" s="983"/>
      <c r="H7" s="1"/>
      <c r="I7" s="2"/>
    </row>
    <row r="8" spans="1:9" ht="41.25" customHeight="1">
      <c r="A8" s="980"/>
      <c r="B8" s="997"/>
      <c r="C8" s="984" t="s">
        <v>1339</v>
      </c>
      <c r="D8" s="984"/>
      <c r="E8" s="984"/>
      <c r="F8" s="984"/>
      <c r="G8" s="984"/>
      <c r="H8" s="1"/>
      <c r="I8" s="1"/>
    </row>
    <row r="9" spans="1:9" ht="29.25" customHeight="1">
      <c r="A9" s="980"/>
      <c r="B9" s="997"/>
      <c r="C9" s="159" t="s">
        <v>1335</v>
      </c>
      <c r="D9" s="20" t="s">
        <v>1336</v>
      </c>
      <c r="E9" s="21" t="s">
        <v>1337</v>
      </c>
      <c r="F9" s="22" t="s">
        <v>1338</v>
      </c>
      <c r="G9" s="23" t="s">
        <v>1320</v>
      </c>
      <c r="H9" s="1"/>
      <c r="I9" s="1"/>
    </row>
    <row r="10" spans="1:11" ht="22.5">
      <c r="A10" s="2">
        <v>1</v>
      </c>
      <c r="B10" s="152" t="s">
        <v>1763</v>
      </c>
      <c r="C10" s="3"/>
      <c r="D10" s="124">
        <v>41333</v>
      </c>
      <c r="E10" s="140">
        <v>294</v>
      </c>
      <c r="F10" s="125">
        <v>10000</v>
      </c>
      <c r="G10" s="128"/>
      <c r="H10" s="130"/>
      <c r="I10" s="130"/>
      <c r="J10" s="130"/>
      <c r="K10" s="1"/>
    </row>
    <row r="11" spans="1:11" ht="15">
      <c r="A11" s="2">
        <v>2</v>
      </c>
      <c r="B11" s="152" t="s">
        <v>1764</v>
      </c>
      <c r="C11" s="3"/>
      <c r="D11" s="124">
        <v>41333</v>
      </c>
      <c r="E11" s="140">
        <v>922</v>
      </c>
      <c r="F11" s="125">
        <v>300000</v>
      </c>
      <c r="G11" s="128"/>
      <c r="H11" s="131"/>
      <c r="I11" s="131"/>
      <c r="J11" s="131"/>
      <c r="K11" s="1"/>
    </row>
    <row r="12" spans="1:11" ht="15">
      <c r="A12" s="2">
        <v>3</v>
      </c>
      <c r="B12" s="152" t="s">
        <v>1765</v>
      </c>
      <c r="C12" s="3"/>
      <c r="D12" s="124">
        <v>41333</v>
      </c>
      <c r="E12" s="140">
        <v>782</v>
      </c>
      <c r="F12" s="125">
        <v>100000</v>
      </c>
      <c r="G12" s="128"/>
      <c r="H12" s="132"/>
      <c r="I12" s="132"/>
      <c r="J12" s="132"/>
      <c r="K12" s="1"/>
    </row>
    <row r="13" spans="1:11" ht="15">
      <c r="A13" s="2">
        <v>4</v>
      </c>
      <c r="B13" s="152" t="s">
        <v>1765</v>
      </c>
      <c r="C13" s="3"/>
      <c r="D13" s="124">
        <v>41333</v>
      </c>
      <c r="E13" s="140">
        <v>783</v>
      </c>
      <c r="F13" s="125">
        <v>100000</v>
      </c>
      <c r="G13" s="128"/>
      <c r="H13" s="131"/>
      <c r="I13" s="131"/>
      <c r="J13" s="131"/>
      <c r="K13" s="1"/>
    </row>
    <row r="14" spans="1:11" ht="15">
      <c r="A14" s="2">
        <v>5</v>
      </c>
      <c r="B14" s="152" t="s">
        <v>1766</v>
      </c>
      <c r="C14" s="3"/>
      <c r="D14" s="124">
        <v>41333</v>
      </c>
      <c r="E14" s="140">
        <v>363</v>
      </c>
      <c r="F14" s="125">
        <v>300000</v>
      </c>
      <c r="G14" s="128"/>
      <c r="H14" s="131"/>
      <c r="I14" s="131"/>
      <c r="J14" s="131"/>
      <c r="K14" s="1"/>
    </row>
    <row r="15" spans="1:11" ht="15">
      <c r="A15" s="2">
        <v>6</v>
      </c>
      <c r="B15" s="152" t="s">
        <v>1767</v>
      </c>
      <c r="C15" s="3"/>
      <c r="D15" s="124">
        <v>41333</v>
      </c>
      <c r="E15" s="140">
        <v>18</v>
      </c>
      <c r="F15" s="125">
        <v>100000</v>
      </c>
      <c r="G15" s="128"/>
      <c r="H15" s="131"/>
      <c r="I15" s="131"/>
      <c r="J15" s="131"/>
      <c r="K15" s="1"/>
    </row>
    <row r="16" spans="1:11" ht="22.5">
      <c r="A16" s="2">
        <v>7</v>
      </c>
      <c r="B16" s="152" t="s">
        <v>1768</v>
      </c>
      <c r="C16" s="3"/>
      <c r="D16" s="124">
        <v>41333</v>
      </c>
      <c r="E16" s="140">
        <v>901</v>
      </c>
      <c r="F16" s="125">
        <v>300000</v>
      </c>
      <c r="G16" s="128"/>
      <c r="H16" s="131"/>
      <c r="I16" s="131"/>
      <c r="J16" s="131"/>
      <c r="K16" s="1"/>
    </row>
    <row r="17" spans="1:11" ht="15">
      <c r="A17" s="2">
        <v>8</v>
      </c>
      <c r="B17" s="152" t="s">
        <v>1769</v>
      </c>
      <c r="C17" s="3"/>
      <c r="D17" s="124">
        <v>41333</v>
      </c>
      <c r="E17" s="140">
        <v>136</v>
      </c>
      <c r="F17" s="125">
        <v>100000</v>
      </c>
      <c r="G17" s="128"/>
      <c r="H17" s="131"/>
      <c r="I17" s="131"/>
      <c r="J17" s="131"/>
      <c r="K17" s="1"/>
    </row>
    <row r="18" spans="1:11" ht="15">
      <c r="A18" s="165">
        <v>9</v>
      </c>
      <c r="B18" s="153" t="s">
        <v>1770</v>
      </c>
      <c r="C18" s="157"/>
      <c r="D18" s="134">
        <v>41333</v>
      </c>
      <c r="E18" s="141">
        <v>261</v>
      </c>
      <c r="F18" s="135">
        <v>300000</v>
      </c>
      <c r="G18" s="136"/>
      <c r="H18" s="131"/>
      <c r="I18" s="131"/>
      <c r="J18" s="131"/>
      <c r="K18" s="1"/>
    </row>
    <row r="19" spans="1:10" ht="15">
      <c r="A19" s="2">
        <v>10</v>
      </c>
      <c r="B19" s="152" t="s">
        <v>1771</v>
      </c>
      <c r="C19" s="3"/>
      <c r="D19" s="124">
        <v>41334</v>
      </c>
      <c r="E19" s="140">
        <v>39</v>
      </c>
      <c r="F19" s="125">
        <v>10000</v>
      </c>
      <c r="G19" s="128"/>
      <c r="H19" s="127"/>
      <c r="I19" s="127"/>
      <c r="J19" s="127"/>
    </row>
    <row r="20" spans="1:10" ht="15">
      <c r="A20" s="2">
        <v>11</v>
      </c>
      <c r="B20" s="152" t="s">
        <v>1772</v>
      </c>
      <c r="C20" s="3"/>
      <c r="D20" s="124">
        <v>41334</v>
      </c>
      <c r="E20" s="140">
        <v>259</v>
      </c>
      <c r="F20" s="125">
        <v>500000</v>
      </c>
      <c r="G20" s="129"/>
      <c r="H20" s="127"/>
      <c r="I20" s="127"/>
      <c r="J20" s="127"/>
    </row>
    <row r="21" spans="1:10" ht="33.75">
      <c r="A21" s="2">
        <v>12</v>
      </c>
      <c r="B21" s="152" t="s">
        <v>1773</v>
      </c>
      <c r="C21" s="3"/>
      <c r="D21" s="124">
        <v>41334</v>
      </c>
      <c r="E21" s="140">
        <v>137</v>
      </c>
      <c r="F21" s="125">
        <v>100000</v>
      </c>
      <c r="G21" s="129"/>
      <c r="H21" s="127"/>
      <c r="I21" s="127"/>
      <c r="J21" s="127"/>
    </row>
    <row r="22" spans="1:10" ht="15">
      <c r="A22" s="2">
        <v>13</v>
      </c>
      <c r="B22" s="152" t="s">
        <v>1774</v>
      </c>
      <c r="C22" s="3"/>
      <c r="D22" s="124">
        <v>41333</v>
      </c>
      <c r="E22" s="140">
        <v>54</v>
      </c>
      <c r="F22" s="125">
        <v>10000</v>
      </c>
      <c r="G22" s="129"/>
      <c r="H22" s="127"/>
      <c r="I22" s="127"/>
      <c r="J22" s="127"/>
    </row>
    <row r="23" spans="1:10" ht="15">
      <c r="A23" s="2">
        <v>14</v>
      </c>
      <c r="B23" s="152" t="s">
        <v>1775</v>
      </c>
      <c r="C23" s="3"/>
      <c r="D23" s="124">
        <v>41334</v>
      </c>
      <c r="E23" s="140">
        <v>63</v>
      </c>
      <c r="F23" s="125">
        <v>100000</v>
      </c>
      <c r="G23" s="128"/>
      <c r="H23" s="127"/>
      <c r="I23" s="127"/>
      <c r="J23" s="127"/>
    </row>
    <row r="24" spans="1:10" ht="15">
      <c r="A24" s="2">
        <v>15</v>
      </c>
      <c r="B24" s="152" t="s">
        <v>1776</v>
      </c>
      <c r="C24" s="3"/>
      <c r="D24" s="124">
        <v>41334</v>
      </c>
      <c r="E24" s="140">
        <v>313</v>
      </c>
      <c r="F24" s="125">
        <v>5000</v>
      </c>
      <c r="G24" s="128"/>
      <c r="H24" s="127"/>
      <c r="I24" s="127"/>
      <c r="J24" s="127"/>
    </row>
    <row r="25" spans="1:10" ht="15">
      <c r="A25" s="2">
        <v>16</v>
      </c>
      <c r="B25" s="152" t="s">
        <v>1776</v>
      </c>
      <c r="C25" s="3"/>
      <c r="D25" s="124">
        <v>41334</v>
      </c>
      <c r="E25" s="140">
        <v>314</v>
      </c>
      <c r="F25" s="125">
        <v>5000</v>
      </c>
      <c r="G25" s="128"/>
      <c r="H25" s="127"/>
      <c r="I25" s="127"/>
      <c r="J25" s="127"/>
    </row>
    <row r="26" spans="1:10" ht="22.5">
      <c r="A26" s="2">
        <v>17</v>
      </c>
      <c r="B26" s="166" t="s">
        <v>1777</v>
      </c>
      <c r="C26" s="167" t="s">
        <v>71</v>
      </c>
      <c r="D26" s="168">
        <v>41290</v>
      </c>
      <c r="E26" s="169">
        <v>117</v>
      </c>
      <c r="F26" s="170">
        <v>-200000</v>
      </c>
      <c r="G26" s="169" t="s">
        <v>1448</v>
      </c>
      <c r="H26" s="171">
        <v>5756231</v>
      </c>
      <c r="I26" s="168">
        <v>41334</v>
      </c>
      <c r="J26" s="127"/>
    </row>
    <row r="27" spans="1:10" ht="22.5">
      <c r="A27" s="2">
        <v>18</v>
      </c>
      <c r="B27" s="166" t="s">
        <v>1778</v>
      </c>
      <c r="C27" s="167" t="s">
        <v>72</v>
      </c>
      <c r="D27" s="168">
        <v>41309</v>
      </c>
      <c r="E27" s="172">
        <v>676</v>
      </c>
      <c r="F27" s="170">
        <v>-100000</v>
      </c>
      <c r="G27" s="169" t="s">
        <v>1448</v>
      </c>
      <c r="H27" s="173">
        <v>5756230</v>
      </c>
      <c r="I27" s="168">
        <v>41334</v>
      </c>
      <c r="J27" s="127"/>
    </row>
    <row r="28" spans="1:10" ht="22.5">
      <c r="A28" s="2">
        <v>19</v>
      </c>
      <c r="B28" s="166" t="s">
        <v>1777</v>
      </c>
      <c r="C28" s="167" t="s">
        <v>73</v>
      </c>
      <c r="D28" s="168">
        <v>41290</v>
      </c>
      <c r="E28" s="169">
        <v>118</v>
      </c>
      <c r="F28" s="170">
        <v>-200000</v>
      </c>
      <c r="G28" s="169" t="s">
        <v>1448</v>
      </c>
      <c r="H28" s="171">
        <v>5756234</v>
      </c>
      <c r="I28" s="168">
        <v>41334</v>
      </c>
      <c r="J28" s="127"/>
    </row>
    <row r="29" spans="1:10" ht="22.5">
      <c r="A29" s="2">
        <v>20</v>
      </c>
      <c r="B29" s="166" t="s">
        <v>1778</v>
      </c>
      <c r="C29" s="167" t="s">
        <v>74</v>
      </c>
      <c r="D29" s="168">
        <v>41309</v>
      </c>
      <c r="E29" s="169">
        <v>677</v>
      </c>
      <c r="F29" s="170">
        <v>-100000</v>
      </c>
      <c r="G29" s="169" t="s">
        <v>1448</v>
      </c>
      <c r="H29" s="171">
        <v>5756233</v>
      </c>
      <c r="I29" s="168">
        <v>41334</v>
      </c>
      <c r="J29" s="127"/>
    </row>
    <row r="30" spans="1:10" ht="22.5">
      <c r="A30" s="2">
        <v>21</v>
      </c>
      <c r="B30" s="166" t="s">
        <v>1777</v>
      </c>
      <c r="C30" s="167" t="s">
        <v>75</v>
      </c>
      <c r="D30" s="168">
        <v>41290</v>
      </c>
      <c r="E30" s="169">
        <v>119</v>
      </c>
      <c r="F30" s="170">
        <v>-300000</v>
      </c>
      <c r="G30" s="169" t="s">
        <v>1448</v>
      </c>
      <c r="H30" s="171">
        <v>5756232</v>
      </c>
      <c r="I30" s="168">
        <v>41334</v>
      </c>
      <c r="J30" s="127"/>
    </row>
    <row r="31" spans="1:10" ht="12.75" customHeight="1">
      <c r="A31" s="2">
        <v>22</v>
      </c>
      <c r="B31" s="152" t="s">
        <v>1779</v>
      </c>
      <c r="C31" s="3"/>
      <c r="D31" s="124">
        <v>41337</v>
      </c>
      <c r="E31" s="140">
        <v>247</v>
      </c>
      <c r="F31" s="125">
        <v>10000</v>
      </c>
      <c r="G31" s="128"/>
      <c r="H31" s="127"/>
      <c r="I31" s="127"/>
      <c r="J31" s="127"/>
    </row>
    <row r="32" spans="1:10" ht="15">
      <c r="A32" s="2">
        <v>23</v>
      </c>
      <c r="B32" s="152" t="s">
        <v>1780</v>
      </c>
      <c r="C32" s="3"/>
      <c r="D32" s="124">
        <v>41337</v>
      </c>
      <c r="E32" s="140">
        <v>24</v>
      </c>
      <c r="F32" s="125">
        <v>300000</v>
      </c>
      <c r="G32" s="128"/>
      <c r="H32" s="127"/>
      <c r="I32" s="127"/>
      <c r="J32" s="127"/>
    </row>
    <row r="33" spans="1:10" ht="15">
      <c r="A33" s="2">
        <v>24</v>
      </c>
      <c r="B33" s="152" t="s">
        <v>1781</v>
      </c>
      <c r="C33" s="3"/>
      <c r="D33" s="124">
        <v>41337</v>
      </c>
      <c r="E33" s="140">
        <v>16</v>
      </c>
      <c r="F33" s="125">
        <v>10000</v>
      </c>
      <c r="G33" s="128"/>
      <c r="H33" s="127"/>
      <c r="I33" s="127"/>
      <c r="J33" s="127"/>
    </row>
    <row r="34" spans="1:10" ht="22.5">
      <c r="A34" s="2">
        <v>25</v>
      </c>
      <c r="B34" s="152" t="s">
        <v>1782</v>
      </c>
      <c r="C34" s="3"/>
      <c r="D34" s="124">
        <v>41337</v>
      </c>
      <c r="E34" s="140">
        <v>333</v>
      </c>
      <c r="F34" s="125">
        <v>10000</v>
      </c>
      <c r="G34" s="128"/>
      <c r="H34" s="127"/>
      <c r="I34" s="127"/>
      <c r="J34" s="127"/>
    </row>
    <row r="35" spans="1:10" ht="15">
      <c r="A35" s="2">
        <v>26</v>
      </c>
      <c r="B35" s="152" t="s">
        <v>1783</v>
      </c>
      <c r="C35" s="3"/>
      <c r="D35" s="124">
        <v>41337</v>
      </c>
      <c r="E35" s="140">
        <v>39</v>
      </c>
      <c r="F35" s="125">
        <v>100000</v>
      </c>
      <c r="G35" s="128"/>
      <c r="H35" s="127"/>
      <c r="I35" s="127"/>
      <c r="J35" s="127"/>
    </row>
    <row r="36" spans="1:10" ht="22.5">
      <c r="A36" s="2">
        <v>27</v>
      </c>
      <c r="B36" s="153" t="s">
        <v>1784</v>
      </c>
      <c r="C36" s="157"/>
      <c r="D36" s="134">
        <v>41337</v>
      </c>
      <c r="E36" s="141">
        <v>83</v>
      </c>
      <c r="F36" s="135">
        <v>10000</v>
      </c>
      <c r="G36" s="136"/>
      <c r="H36" s="127"/>
      <c r="I36" s="127"/>
      <c r="J36" s="127"/>
    </row>
    <row r="37" spans="1:10" ht="22.5">
      <c r="A37" s="2">
        <v>28</v>
      </c>
      <c r="B37" s="166" t="s">
        <v>1778</v>
      </c>
      <c r="C37" s="167" t="s">
        <v>70</v>
      </c>
      <c r="D37" s="174">
        <v>41309</v>
      </c>
      <c r="E37" s="175">
        <v>678</v>
      </c>
      <c r="F37" s="170">
        <v>-200000</v>
      </c>
      <c r="G37" s="169" t="s">
        <v>1448</v>
      </c>
      <c r="H37" s="171">
        <v>5763154</v>
      </c>
      <c r="I37" s="168">
        <v>41337</v>
      </c>
      <c r="J37" s="127"/>
    </row>
    <row r="38" spans="1:10" ht="15">
      <c r="A38" s="2">
        <v>29</v>
      </c>
      <c r="B38" s="152" t="s">
        <v>69</v>
      </c>
      <c r="C38" s="3"/>
      <c r="D38" s="124">
        <v>41338</v>
      </c>
      <c r="E38" s="140">
        <v>11</v>
      </c>
      <c r="F38" s="125">
        <v>10000</v>
      </c>
      <c r="G38" s="128"/>
      <c r="H38" s="127"/>
      <c r="I38" s="127"/>
      <c r="J38" s="127"/>
    </row>
    <row r="39" spans="1:10" ht="15">
      <c r="A39" s="2">
        <v>30</v>
      </c>
      <c r="B39" s="152" t="s">
        <v>1785</v>
      </c>
      <c r="C39" s="3"/>
      <c r="D39" s="124">
        <v>41338</v>
      </c>
      <c r="E39" s="140">
        <v>828</v>
      </c>
      <c r="F39" s="125">
        <v>300000</v>
      </c>
      <c r="G39" s="128"/>
      <c r="H39" s="127"/>
      <c r="I39" s="127"/>
      <c r="J39" s="127"/>
    </row>
    <row r="40" spans="1:10" ht="15">
      <c r="A40" s="2">
        <v>31</v>
      </c>
      <c r="B40" s="152" t="s">
        <v>1786</v>
      </c>
      <c r="C40" s="3"/>
      <c r="D40" s="124">
        <v>41337</v>
      </c>
      <c r="E40" s="140">
        <v>64</v>
      </c>
      <c r="F40" s="125">
        <v>10000</v>
      </c>
      <c r="G40" s="128"/>
      <c r="H40" s="127"/>
      <c r="I40" s="127"/>
      <c r="J40" s="127"/>
    </row>
    <row r="41" spans="1:10" ht="15">
      <c r="A41" s="2">
        <v>32</v>
      </c>
      <c r="B41" s="152" t="s">
        <v>1787</v>
      </c>
      <c r="C41" s="3"/>
      <c r="D41" s="124">
        <v>41338</v>
      </c>
      <c r="E41" s="140">
        <v>583</v>
      </c>
      <c r="F41" s="125">
        <v>100000</v>
      </c>
      <c r="G41" s="128"/>
      <c r="H41" s="127"/>
      <c r="I41" s="127"/>
      <c r="J41" s="127"/>
    </row>
    <row r="42" spans="1:10" ht="22.5">
      <c r="A42" s="2">
        <v>33</v>
      </c>
      <c r="B42" s="152" t="s">
        <v>1788</v>
      </c>
      <c r="C42" s="3"/>
      <c r="D42" s="124">
        <v>41338</v>
      </c>
      <c r="E42" s="140">
        <v>694</v>
      </c>
      <c r="F42" s="125">
        <v>500000</v>
      </c>
      <c r="G42" s="128"/>
      <c r="H42" s="127"/>
      <c r="I42" s="127"/>
      <c r="J42" s="127"/>
    </row>
    <row r="43" spans="1:10" ht="15">
      <c r="A43" s="2">
        <v>34</v>
      </c>
      <c r="B43" s="152" t="s">
        <v>1789</v>
      </c>
      <c r="C43" s="3"/>
      <c r="D43" s="124">
        <v>41338</v>
      </c>
      <c r="E43" s="140">
        <v>162</v>
      </c>
      <c r="F43" s="125">
        <v>300000</v>
      </c>
      <c r="G43" s="133"/>
      <c r="H43" s="127"/>
      <c r="I43" s="127"/>
      <c r="J43" s="127"/>
    </row>
    <row r="44" spans="1:10" ht="15">
      <c r="A44" s="2">
        <v>35</v>
      </c>
      <c r="B44" s="152" t="s">
        <v>1790</v>
      </c>
      <c r="C44" s="3"/>
      <c r="D44" s="124">
        <v>41338</v>
      </c>
      <c r="E44" s="140">
        <v>30</v>
      </c>
      <c r="F44" s="125">
        <v>10000</v>
      </c>
      <c r="G44" s="128"/>
      <c r="H44" s="127"/>
      <c r="I44" s="127"/>
      <c r="J44" s="127"/>
    </row>
    <row r="45" spans="1:10" ht="15">
      <c r="A45" s="2">
        <v>36</v>
      </c>
      <c r="B45" s="152" t="s">
        <v>1791</v>
      </c>
      <c r="C45" s="3"/>
      <c r="D45" s="124">
        <v>41338</v>
      </c>
      <c r="E45" s="140">
        <v>34</v>
      </c>
      <c r="F45" s="125">
        <v>100000</v>
      </c>
      <c r="G45" s="128"/>
      <c r="H45" s="127"/>
      <c r="I45" s="127"/>
      <c r="J45" s="127"/>
    </row>
    <row r="46" spans="1:10" ht="15">
      <c r="A46" s="2">
        <v>37</v>
      </c>
      <c r="B46" s="152" t="s">
        <v>1792</v>
      </c>
      <c r="C46" s="3"/>
      <c r="D46" s="124">
        <v>41337</v>
      </c>
      <c r="E46" s="140">
        <v>12</v>
      </c>
      <c r="F46" s="125">
        <v>100000</v>
      </c>
      <c r="G46" s="128"/>
      <c r="H46" s="127"/>
      <c r="I46" s="127"/>
      <c r="J46" s="127"/>
    </row>
    <row r="47" spans="1:10" s="190" customFormat="1" ht="22.5">
      <c r="A47" s="161">
        <v>38</v>
      </c>
      <c r="B47" s="166" t="s">
        <v>1793</v>
      </c>
      <c r="C47" s="167" t="s">
        <v>68</v>
      </c>
      <c r="D47" s="168">
        <v>41088</v>
      </c>
      <c r="E47" s="169">
        <v>31</v>
      </c>
      <c r="F47" s="170">
        <v>-50000</v>
      </c>
      <c r="G47" s="169" t="s">
        <v>1448</v>
      </c>
      <c r="H47" s="171">
        <v>5784843</v>
      </c>
      <c r="I47" s="168">
        <v>41338</v>
      </c>
      <c r="J47" s="189"/>
    </row>
    <row r="48" spans="1:10" s="163" customFormat="1" ht="22.5">
      <c r="A48" s="161">
        <v>39</v>
      </c>
      <c r="B48" s="177" t="s">
        <v>1794</v>
      </c>
      <c r="C48" s="167" t="s">
        <v>56</v>
      </c>
      <c r="D48" s="168">
        <v>41317</v>
      </c>
      <c r="E48" s="169">
        <v>134</v>
      </c>
      <c r="F48" s="178">
        <v>-10000</v>
      </c>
      <c r="G48" s="169" t="s">
        <v>1448</v>
      </c>
      <c r="H48" s="171">
        <v>5784842</v>
      </c>
      <c r="I48" s="168">
        <v>41338</v>
      </c>
      <c r="J48" s="176"/>
    </row>
    <row r="49" spans="1:10" ht="15">
      <c r="A49" s="2">
        <v>40</v>
      </c>
      <c r="B49" s="152" t="s">
        <v>1795</v>
      </c>
      <c r="C49" s="3"/>
      <c r="D49" s="124">
        <v>41339</v>
      </c>
      <c r="E49" s="140">
        <v>263</v>
      </c>
      <c r="F49" s="125">
        <v>500000</v>
      </c>
      <c r="G49" s="128"/>
      <c r="H49" s="127"/>
      <c r="I49" s="127"/>
      <c r="J49" s="127"/>
    </row>
    <row r="50" spans="1:10" ht="15">
      <c r="A50" s="2">
        <v>41</v>
      </c>
      <c r="B50" s="152" t="s">
        <v>1796</v>
      </c>
      <c r="C50" s="3"/>
      <c r="D50" s="124">
        <v>41339</v>
      </c>
      <c r="E50" s="140">
        <v>3</v>
      </c>
      <c r="F50" s="125">
        <v>50000</v>
      </c>
      <c r="G50" s="128"/>
      <c r="H50" s="127"/>
      <c r="I50" s="127"/>
      <c r="J50" s="127"/>
    </row>
    <row r="51" spans="1:10" ht="15">
      <c r="A51" s="2">
        <v>42</v>
      </c>
      <c r="B51" s="152" t="s">
        <v>1797</v>
      </c>
      <c r="C51" s="3"/>
      <c r="D51" s="124">
        <v>41339</v>
      </c>
      <c r="E51" s="140">
        <v>58</v>
      </c>
      <c r="F51" s="125">
        <v>200000</v>
      </c>
      <c r="G51" s="128"/>
      <c r="H51" s="127"/>
      <c r="I51" s="127"/>
      <c r="J51" s="127"/>
    </row>
    <row r="52" spans="1:10" ht="15">
      <c r="A52" s="2">
        <v>43</v>
      </c>
      <c r="B52" s="152" t="s">
        <v>1798</v>
      </c>
      <c r="C52" s="3"/>
      <c r="D52" s="124">
        <v>41339</v>
      </c>
      <c r="E52" s="140">
        <v>243</v>
      </c>
      <c r="F52" s="125">
        <v>10000</v>
      </c>
      <c r="G52" s="128"/>
      <c r="H52" s="127"/>
      <c r="I52" s="127"/>
      <c r="J52" s="127"/>
    </row>
    <row r="53" spans="1:10" ht="15">
      <c r="A53" s="2">
        <v>44</v>
      </c>
      <c r="B53" s="152" t="s">
        <v>1798</v>
      </c>
      <c r="C53" s="3"/>
      <c r="D53" s="124">
        <v>41339</v>
      </c>
      <c r="E53" s="140">
        <v>244</v>
      </c>
      <c r="F53" s="125">
        <v>10000</v>
      </c>
      <c r="G53" s="128"/>
      <c r="H53" s="127"/>
      <c r="I53" s="127"/>
      <c r="J53" s="127"/>
    </row>
    <row r="54" spans="1:10" ht="15">
      <c r="A54" s="2">
        <v>45</v>
      </c>
      <c r="B54" s="152" t="s">
        <v>1798</v>
      </c>
      <c r="C54" s="3"/>
      <c r="D54" s="124">
        <v>41339</v>
      </c>
      <c r="E54" s="140">
        <v>245</v>
      </c>
      <c r="F54" s="125">
        <v>10000</v>
      </c>
      <c r="G54" s="128"/>
      <c r="H54" s="127"/>
      <c r="I54" s="127"/>
      <c r="J54" s="127"/>
    </row>
    <row r="55" spans="1:10" ht="15">
      <c r="A55" s="2">
        <v>46</v>
      </c>
      <c r="B55" s="152" t="s">
        <v>1798</v>
      </c>
      <c r="C55" s="3"/>
      <c r="D55" s="124">
        <v>41339</v>
      </c>
      <c r="E55" s="140">
        <v>246</v>
      </c>
      <c r="F55" s="125">
        <v>10000</v>
      </c>
      <c r="G55" s="128"/>
      <c r="H55" s="127"/>
      <c r="I55" s="127"/>
      <c r="J55" s="127"/>
    </row>
    <row r="56" spans="1:10" ht="15">
      <c r="A56" s="2">
        <v>47</v>
      </c>
      <c r="B56" s="152" t="s">
        <v>1799</v>
      </c>
      <c r="C56" s="3"/>
      <c r="D56" s="124">
        <v>41339</v>
      </c>
      <c r="E56" s="140">
        <v>299</v>
      </c>
      <c r="F56" s="125">
        <v>10000</v>
      </c>
      <c r="G56" s="128"/>
      <c r="H56" s="127"/>
      <c r="I56" s="127"/>
      <c r="J56" s="127"/>
    </row>
    <row r="57" spans="1:10" ht="15">
      <c r="A57" s="2">
        <v>48</v>
      </c>
      <c r="B57" s="152" t="s">
        <v>1800</v>
      </c>
      <c r="C57" s="3"/>
      <c r="D57" s="124">
        <v>41339</v>
      </c>
      <c r="E57" s="140">
        <v>612</v>
      </c>
      <c r="F57" s="125">
        <v>10000</v>
      </c>
      <c r="G57" s="128"/>
      <c r="H57" s="127"/>
      <c r="I57" s="127"/>
      <c r="J57" s="127"/>
    </row>
    <row r="58" spans="1:10" ht="15">
      <c r="A58" s="2">
        <v>49</v>
      </c>
      <c r="B58" s="152" t="s">
        <v>1801</v>
      </c>
      <c r="C58" s="3"/>
      <c r="D58" s="124">
        <v>41339</v>
      </c>
      <c r="E58" s="140">
        <v>717</v>
      </c>
      <c r="F58" s="125">
        <v>10000</v>
      </c>
      <c r="G58" s="128"/>
      <c r="H58" s="127"/>
      <c r="I58" s="127"/>
      <c r="J58" s="127"/>
    </row>
    <row r="59" spans="1:10" ht="22.5">
      <c r="A59" s="2">
        <v>50</v>
      </c>
      <c r="B59" s="152" t="s">
        <v>1803</v>
      </c>
      <c r="C59" s="3"/>
      <c r="D59" s="124">
        <v>41339</v>
      </c>
      <c r="E59" s="140">
        <v>171</v>
      </c>
      <c r="F59" s="125">
        <v>100000</v>
      </c>
      <c r="G59" s="128"/>
      <c r="H59" s="127"/>
      <c r="I59" s="127"/>
      <c r="J59" s="127"/>
    </row>
    <row r="60" spans="1:10" ht="15">
      <c r="A60" s="2">
        <v>51</v>
      </c>
      <c r="B60" s="152" t="s">
        <v>1804</v>
      </c>
      <c r="C60" s="3"/>
      <c r="D60" s="124">
        <v>41340</v>
      </c>
      <c r="E60" s="140">
        <v>139</v>
      </c>
      <c r="F60" s="125">
        <v>100000</v>
      </c>
      <c r="G60" s="128"/>
      <c r="H60" s="127"/>
      <c r="I60" s="127"/>
      <c r="J60" s="127"/>
    </row>
    <row r="61" spans="1:10" ht="15">
      <c r="A61" s="2">
        <v>52</v>
      </c>
      <c r="B61" s="152" t="s">
        <v>1772</v>
      </c>
      <c r="C61" s="3"/>
      <c r="D61" s="124">
        <v>41340</v>
      </c>
      <c r="E61" s="140">
        <v>593</v>
      </c>
      <c r="F61" s="125">
        <v>500000</v>
      </c>
      <c r="G61" s="128"/>
      <c r="H61" s="127"/>
      <c r="I61" s="127"/>
      <c r="J61" s="127"/>
    </row>
    <row r="62" spans="1:10" ht="15">
      <c r="A62" s="2">
        <v>53</v>
      </c>
      <c r="B62" s="152" t="s">
        <v>1805</v>
      </c>
      <c r="C62" s="3"/>
      <c r="D62" s="124">
        <v>41340</v>
      </c>
      <c r="E62" s="140">
        <v>450</v>
      </c>
      <c r="F62" s="125">
        <v>300000</v>
      </c>
      <c r="G62" s="128"/>
      <c r="H62" s="127"/>
      <c r="I62" s="127"/>
      <c r="J62" s="127"/>
    </row>
    <row r="63" spans="1:10" ht="33.75">
      <c r="A63" s="2">
        <v>54</v>
      </c>
      <c r="B63" s="152" t="s">
        <v>1806</v>
      </c>
      <c r="C63" s="3"/>
      <c r="D63" s="124">
        <v>41340</v>
      </c>
      <c r="E63" s="140">
        <v>488</v>
      </c>
      <c r="F63" s="125">
        <v>100000</v>
      </c>
      <c r="G63" s="128"/>
      <c r="H63" s="127"/>
      <c r="I63" s="127"/>
      <c r="J63" s="127"/>
    </row>
    <row r="64" spans="1:10" ht="15">
      <c r="A64" s="2">
        <v>55</v>
      </c>
      <c r="B64" s="152" t="s">
        <v>1807</v>
      </c>
      <c r="C64" s="3"/>
      <c r="D64" s="124">
        <v>41340</v>
      </c>
      <c r="E64" s="140">
        <v>39</v>
      </c>
      <c r="F64" s="125">
        <v>300000</v>
      </c>
      <c r="G64" s="128"/>
      <c r="H64" s="127"/>
      <c r="I64" s="127"/>
      <c r="J64" s="127"/>
    </row>
    <row r="65" spans="1:10" ht="15">
      <c r="A65" s="2">
        <v>56</v>
      </c>
      <c r="B65" s="152" t="s">
        <v>1808</v>
      </c>
      <c r="C65" s="3"/>
      <c r="D65" s="124">
        <v>41339</v>
      </c>
      <c r="E65" s="140">
        <v>5</v>
      </c>
      <c r="F65" s="125">
        <v>10000</v>
      </c>
      <c r="G65" s="128"/>
      <c r="H65" s="127"/>
      <c r="I65" s="127"/>
      <c r="J65" s="127"/>
    </row>
    <row r="66" spans="1:10" ht="15">
      <c r="A66" s="2">
        <v>57</v>
      </c>
      <c r="B66" s="152" t="s">
        <v>1809</v>
      </c>
      <c r="C66" s="3"/>
      <c r="D66" s="124">
        <v>41344</v>
      </c>
      <c r="E66" s="140">
        <v>72</v>
      </c>
      <c r="F66" s="125">
        <v>10000</v>
      </c>
      <c r="G66" s="128"/>
      <c r="H66" s="127"/>
      <c r="I66" s="127"/>
      <c r="J66" s="127"/>
    </row>
    <row r="67" spans="1:10" ht="15">
      <c r="A67" s="2">
        <v>58</v>
      </c>
      <c r="B67" s="152" t="s">
        <v>1810</v>
      </c>
      <c r="C67" s="3"/>
      <c r="D67" s="124">
        <v>41344</v>
      </c>
      <c r="E67" s="140">
        <v>79</v>
      </c>
      <c r="F67" s="125">
        <v>100000</v>
      </c>
      <c r="G67" s="128"/>
      <c r="H67" s="127"/>
      <c r="I67" s="127"/>
      <c r="J67" s="127"/>
    </row>
    <row r="68" spans="1:10" ht="15">
      <c r="A68" s="2">
        <v>59</v>
      </c>
      <c r="B68" s="152" t="s">
        <v>1805</v>
      </c>
      <c r="C68" s="3"/>
      <c r="D68" s="124">
        <v>41344</v>
      </c>
      <c r="E68" s="140">
        <v>473</v>
      </c>
      <c r="F68" s="125">
        <v>300000</v>
      </c>
      <c r="G68" s="128"/>
      <c r="H68" s="127"/>
      <c r="I68" s="127"/>
      <c r="J68" s="127"/>
    </row>
    <row r="69" spans="1:10" ht="15">
      <c r="A69" s="2">
        <v>60</v>
      </c>
      <c r="B69" s="152" t="s">
        <v>1811</v>
      </c>
      <c r="C69" s="3"/>
      <c r="D69" s="124">
        <v>41344</v>
      </c>
      <c r="E69" s="140">
        <v>51</v>
      </c>
      <c r="F69" s="125">
        <v>10000</v>
      </c>
      <c r="G69" s="128"/>
      <c r="H69" s="127"/>
      <c r="I69" s="127"/>
      <c r="J69" s="127"/>
    </row>
    <row r="70" spans="1:10" ht="15">
      <c r="A70" s="2">
        <v>61</v>
      </c>
      <c r="B70" s="152" t="s">
        <v>1811</v>
      </c>
      <c r="C70" s="3"/>
      <c r="D70" s="124">
        <v>41344</v>
      </c>
      <c r="E70" s="140">
        <v>52</v>
      </c>
      <c r="F70" s="125">
        <v>10000</v>
      </c>
      <c r="G70" s="128"/>
      <c r="H70" s="127"/>
      <c r="I70" s="127"/>
      <c r="J70" s="127"/>
    </row>
    <row r="71" spans="1:10" ht="22.5">
      <c r="A71" s="2">
        <v>62</v>
      </c>
      <c r="B71" s="152" t="s">
        <v>1812</v>
      </c>
      <c r="C71" s="3"/>
      <c r="D71" s="124">
        <v>41344</v>
      </c>
      <c r="E71" s="140">
        <v>745</v>
      </c>
      <c r="F71" s="125">
        <v>10000</v>
      </c>
      <c r="G71" s="128"/>
      <c r="H71" s="127"/>
      <c r="I71" s="127"/>
      <c r="J71" s="127"/>
    </row>
    <row r="72" spans="1:10" ht="15">
      <c r="A72" s="2">
        <v>63</v>
      </c>
      <c r="B72" s="152" t="s">
        <v>1813</v>
      </c>
      <c r="C72" s="3"/>
      <c r="D72" s="124">
        <v>41344</v>
      </c>
      <c r="E72" s="140">
        <v>994</v>
      </c>
      <c r="F72" s="125">
        <v>300000</v>
      </c>
      <c r="G72" s="128"/>
      <c r="H72" s="127"/>
      <c r="I72" s="127"/>
      <c r="J72" s="127"/>
    </row>
    <row r="73" spans="1:10" ht="15">
      <c r="A73" s="2">
        <v>64</v>
      </c>
      <c r="B73" s="152" t="s">
        <v>1813</v>
      </c>
      <c r="C73" s="3"/>
      <c r="D73" s="124">
        <v>41344</v>
      </c>
      <c r="E73" s="140">
        <v>995</v>
      </c>
      <c r="F73" s="125">
        <v>100000</v>
      </c>
      <c r="G73" s="128"/>
      <c r="H73" s="127"/>
      <c r="I73" s="127"/>
      <c r="J73" s="127"/>
    </row>
    <row r="74" spans="1:10" ht="15">
      <c r="A74" s="2">
        <v>65</v>
      </c>
      <c r="B74" s="152" t="s">
        <v>1772</v>
      </c>
      <c r="C74" s="3"/>
      <c r="D74" s="124">
        <v>41344</v>
      </c>
      <c r="E74" s="140">
        <v>734</v>
      </c>
      <c r="F74" s="125">
        <v>300000</v>
      </c>
      <c r="G74" s="128"/>
      <c r="H74" s="127"/>
      <c r="I74" s="127"/>
      <c r="J74" s="127"/>
    </row>
    <row r="75" spans="1:10" ht="22.5">
      <c r="A75" s="2">
        <v>66</v>
      </c>
      <c r="B75" s="152" t="s">
        <v>1814</v>
      </c>
      <c r="C75" s="3"/>
      <c r="D75" s="124">
        <v>41345</v>
      </c>
      <c r="E75" s="140">
        <v>147</v>
      </c>
      <c r="F75" s="125">
        <v>10000</v>
      </c>
      <c r="G75" s="128"/>
      <c r="H75" s="126"/>
      <c r="I75" s="127"/>
      <c r="J75" s="127"/>
    </row>
    <row r="76" spans="1:10" ht="15">
      <c r="A76" s="2">
        <v>67</v>
      </c>
      <c r="B76" s="152" t="s">
        <v>1815</v>
      </c>
      <c r="C76" s="3"/>
      <c r="D76" s="124">
        <v>41345</v>
      </c>
      <c r="E76" s="140">
        <v>383</v>
      </c>
      <c r="F76" s="125">
        <v>500000</v>
      </c>
      <c r="G76" s="128"/>
      <c r="H76" s="126"/>
      <c r="I76" s="127"/>
      <c r="J76" s="127"/>
    </row>
    <row r="77" spans="1:10" ht="22.5">
      <c r="A77" s="2">
        <v>68</v>
      </c>
      <c r="B77" s="152" t="s">
        <v>5</v>
      </c>
      <c r="C77" s="3"/>
      <c r="D77" s="124">
        <v>41345</v>
      </c>
      <c r="E77" s="140">
        <v>9</v>
      </c>
      <c r="F77" s="125">
        <v>100000</v>
      </c>
      <c r="G77" s="128"/>
      <c r="H77" s="126"/>
      <c r="I77" s="127"/>
      <c r="J77" s="127"/>
    </row>
    <row r="78" spans="1:10" ht="15">
      <c r="A78" s="2">
        <v>69</v>
      </c>
      <c r="B78" s="152" t="s">
        <v>6</v>
      </c>
      <c r="C78" s="3"/>
      <c r="D78" s="124">
        <v>41345</v>
      </c>
      <c r="E78" s="140">
        <v>933</v>
      </c>
      <c r="F78" s="125">
        <v>34761.54</v>
      </c>
      <c r="G78" s="128"/>
      <c r="H78" s="126"/>
      <c r="I78" s="127"/>
      <c r="J78" s="127"/>
    </row>
    <row r="79" spans="1:10" ht="15">
      <c r="A79" s="2">
        <v>70</v>
      </c>
      <c r="B79" s="152" t="s">
        <v>6</v>
      </c>
      <c r="C79" s="3"/>
      <c r="D79" s="124">
        <v>41345</v>
      </c>
      <c r="E79" s="140">
        <v>946</v>
      </c>
      <c r="F79" s="125">
        <v>265238.46</v>
      </c>
      <c r="G79" s="128"/>
      <c r="H79" s="126"/>
      <c r="I79" s="127"/>
      <c r="J79" s="127"/>
    </row>
    <row r="80" spans="1:10" ht="15">
      <c r="A80" s="2">
        <v>71</v>
      </c>
      <c r="B80" s="152" t="s">
        <v>7</v>
      </c>
      <c r="C80" s="3"/>
      <c r="D80" s="124">
        <v>41339</v>
      </c>
      <c r="E80" s="140">
        <v>146</v>
      </c>
      <c r="F80" s="125">
        <v>100000</v>
      </c>
      <c r="G80" s="128"/>
      <c r="H80" s="126"/>
      <c r="I80" s="127"/>
      <c r="J80" s="127"/>
    </row>
    <row r="81" spans="1:10" ht="33.75">
      <c r="A81" s="2">
        <v>72</v>
      </c>
      <c r="B81" s="152" t="s">
        <v>8</v>
      </c>
      <c r="C81" s="3"/>
      <c r="D81" s="124">
        <v>41346</v>
      </c>
      <c r="E81" s="140">
        <v>124</v>
      </c>
      <c r="F81" s="193">
        <v>10000</v>
      </c>
      <c r="G81" s="128"/>
      <c r="H81" s="126"/>
      <c r="I81" s="127"/>
      <c r="J81" s="127"/>
    </row>
    <row r="82" spans="1:10" ht="33.75">
      <c r="A82" s="2">
        <v>73</v>
      </c>
      <c r="B82" s="152" t="s">
        <v>9</v>
      </c>
      <c r="C82" s="3"/>
      <c r="D82" s="124">
        <v>41346</v>
      </c>
      <c r="E82" s="140">
        <v>664</v>
      </c>
      <c r="F82" s="125">
        <v>10000</v>
      </c>
      <c r="G82" s="128"/>
      <c r="H82" s="126"/>
      <c r="I82" s="127"/>
      <c r="J82" s="127"/>
    </row>
    <row r="83" spans="1:10" ht="33.75">
      <c r="A83" s="2">
        <v>74</v>
      </c>
      <c r="B83" s="152" t="s">
        <v>14</v>
      </c>
      <c r="C83" s="3"/>
      <c r="D83" s="124">
        <v>41346</v>
      </c>
      <c r="E83" s="140">
        <v>888</v>
      </c>
      <c r="F83" s="125">
        <v>10000</v>
      </c>
      <c r="G83" s="128"/>
      <c r="H83" s="126"/>
      <c r="I83" s="127"/>
      <c r="J83" s="127"/>
    </row>
    <row r="84" spans="1:10" ht="15">
      <c r="A84" s="2">
        <v>75</v>
      </c>
      <c r="B84" s="152" t="s">
        <v>15</v>
      </c>
      <c r="C84" s="3"/>
      <c r="D84" s="124">
        <v>41346</v>
      </c>
      <c r="E84" s="140">
        <v>27</v>
      </c>
      <c r="F84" s="125">
        <v>10000</v>
      </c>
      <c r="G84" s="128"/>
      <c r="H84" s="126"/>
      <c r="I84" s="127"/>
      <c r="J84" s="127"/>
    </row>
    <row r="85" spans="1:10" ht="15">
      <c r="A85" s="2">
        <v>76</v>
      </c>
      <c r="B85" s="152" t="s">
        <v>16</v>
      </c>
      <c r="C85" s="3"/>
      <c r="D85" s="124">
        <v>41346</v>
      </c>
      <c r="E85" s="140">
        <v>510</v>
      </c>
      <c r="F85" s="125">
        <v>10000</v>
      </c>
      <c r="G85" s="128"/>
      <c r="H85" s="126"/>
      <c r="I85" s="127"/>
      <c r="J85" s="127"/>
    </row>
    <row r="86" spans="1:10" ht="15">
      <c r="A86" s="2">
        <v>77</v>
      </c>
      <c r="B86" s="152" t="s">
        <v>17</v>
      </c>
      <c r="C86" s="3"/>
      <c r="D86" s="124">
        <v>41346</v>
      </c>
      <c r="E86" s="140">
        <v>932</v>
      </c>
      <c r="F86" s="125">
        <v>100000</v>
      </c>
      <c r="G86" s="128"/>
      <c r="H86" s="126"/>
      <c r="I86" s="127"/>
      <c r="J86" s="127"/>
    </row>
    <row r="87" spans="1:10" ht="22.5">
      <c r="A87" s="2">
        <v>78</v>
      </c>
      <c r="B87" s="152" t="s">
        <v>18</v>
      </c>
      <c r="C87" s="3"/>
      <c r="D87" s="124">
        <v>41346</v>
      </c>
      <c r="E87" s="140">
        <v>718</v>
      </c>
      <c r="F87" s="125">
        <v>200000</v>
      </c>
      <c r="G87" s="128"/>
      <c r="H87" s="126"/>
      <c r="I87" s="127"/>
      <c r="J87" s="127"/>
    </row>
    <row r="88" spans="1:10" ht="15">
      <c r="A88" s="2">
        <v>79</v>
      </c>
      <c r="B88" s="152" t="s">
        <v>19</v>
      </c>
      <c r="C88" s="3"/>
      <c r="D88" s="124">
        <v>41347</v>
      </c>
      <c r="E88" s="140">
        <v>541</v>
      </c>
      <c r="F88" s="125">
        <v>100000</v>
      </c>
      <c r="G88" s="128"/>
      <c r="H88" s="126"/>
      <c r="I88" s="127"/>
      <c r="J88" s="127"/>
    </row>
    <row r="89" spans="1:10" ht="33.75">
      <c r="A89" s="2">
        <v>80</v>
      </c>
      <c r="B89" s="152" t="s">
        <v>20</v>
      </c>
      <c r="C89" s="3"/>
      <c r="D89" s="124">
        <v>41347</v>
      </c>
      <c r="E89" s="140">
        <v>699</v>
      </c>
      <c r="F89" s="125">
        <v>10000</v>
      </c>
      <c r="G89" s="128"/>
      <c r="H89" s="126"/>
      <c r="I89" s="127"/>
      <c r="J89" s="127"/>
    </row>
    <row r="90" spans="1:10" ht="22.5">
      <c r="A90" s="2">
        <v>81</v>
      </c>
      <c r="B90" s="152" t="s">
        <v>21</v>
      </c>
      <c r="C90" s="3"/>
      <c r="D90" s="124">
        <v>41347</v>
      </c>
      <c r="E90" s="140">
        <v>125</v>
      </c>
      <c r="F90" s="125">
        <v>300000</v>
      </c>
      <c r="G90" s="128"/>
      <c r="H90" s="126"/>
      <c r="I90" s="127"/>
      <c r="J90" s="127"/>
    </row>
    <row r="91" spans="1:10" ht="22.5">
      <c r="A91" s="2">
        <v>82</v>
      </c>
      <c r="B91" s="152" t="s">
        <v>22</v>
      </c>
      <c r="C91" s="3"/>
      <c r="D91" s="124">
        <v>41347</v>
      </c>
      <c r="E91" s="140">
        <v>51</v>
      </c>
      <c r="F91" s="125">
        <v>300000</v>
      </c>
      <c r="G91" s="128"/>
      <c r="H91" s="126"/>
      <c r="I91" s="127"/>
      <c r="J91" s="127"/>
    </row>
    <row r="92" spans="1:10" ht="15">
      <c r="A92" s="2">
        <v>83</v>
      </c>
      <c r="B92" s="152" t="s">
        <v>23</v>
      </c>
      <c r="C92" s="3"/>
      <c r="D92" s="124">
        <v>41347</v>
      </c>
      <c r="E92" s="140">
        <v>167</v>
      </c>
      <c r="F92" s="125">
        <v>10000</v>
      </c>
      <c r="G92" s="128"/>
      <c r="H92" s="126"/>
      <c r="I92" s="127"/>
      <c r="J92" s="127"/>
    </row>
    <row r="93" spans="1:10" ht="15">
      <c r="A93" s="2">
        <v>84</v>
      </c>
      <c r="B93" s="152" t="s">
        <v>24</v>
      </c>
      <c r="C93" s="3"/>
      <c r="D93" s="124">
        <v>41347</v>
      </c>
      <c r="E93" s="140">
        <v>393</v>
      </c>
      <c r="F93" s="125">
        <v>10000</v>
      </c>
      <c r="G93" s="128"/>
      <c r="H93" s="126"/>
      <c r="I93" s="127"/>
      <c r="J93" s="127"/>
    </row>
    <row r="94" spans="1:10" ht="15">
      <c r="A94" s="2">
        <v>85</v>
      </c>
      <c r="B94" s="152" t="s">
        <v>25</v>
      </c>
      <c r="C94" s="3"/>
      <c r="D94" s="124">
        <v>41348</v>
      </c>
      <c r="E94" s="140">
        <v>423</v>
      </c>
      <c r="F94" s="125">
        <v>100000</v>
      </c>
      <c r="G94" s="128"/>
      <c r="H94" s="126"/>
      <c r="I94" s="127"/>
      <c r="J94" s="127"/>
    </row>
    <row r="95" spans="1:10" ht="22.5">
      <c r="A95" s="2">
        <v>86</v>
      </c>
      <c r="B95" s="152" t="s">
        <v>26</v>
      </c>
      <c r="C95" s="3"/>
      <c r="D95" s="124">
        <v>41348</v>
      </c>
      <c r="E95" s="140">
        <v>29</v>
      </c>
      <c r="F95" s="193">
        <v>100000</v>
      </c>
      <c r="G95" s="128"/>
      <c r="H95" s="126"/>
      <c r="I95" s="127"/>
      <c r="J95" s="127"/>
    </row>
    <row r="96" spans="1:10" ht="15">
      <c r="A96" s="2">
        <v>87</v>
      </c>
      <c r="B96" s="152" t="s">
        <v>27</v>
      </c>
      <c r="C96" s="3"/>
      <c r="D96" s="124">
        <v>41348</v>
      </c>
      <c r="E96" s="140">
        <v>966</v>
      </c>
      <c r="F96" s="125">
        <v>10000</v>
      </c>
      <c r="G96" s="128"/>
      <c r="H96" s="126"/>
      <c r="I96" s="127"/>
      <c r="J96" s="127"/>
    </row>
    <row r="97" spans="1:10" ht="15">
      <c r="A97" s="2">
        <v>88</v>
      </c>
      <c r="B97" s="152" t="s">
        <v>27</v>
      </c>
      <c r="C97" s="3"/>
      <c r="D97" s="124">
        <v>41348</v>
      </c>
      <c r="E97" s="140">
        <v>702</v>
      </c>
      <c r="F97" s="125">
        <v>10000</v>
      </c>
      <c r="G97" s="128"/>
      <c r="H97" s="126"/>
      <c r="I97" s="127"/>
      <c r="J97" s="127"/>
    </row>
    <row r="98" spans="1:10" ht="15">
      <c r="A98" s="2">
        <v>89</v>
      </c>
      <c r="B98" s="152" t="s">
        <v>28</v>
      </c>
      <c r="C98" s="3"/>
      <c r="D98" s="124">
        <v>41348</v>
      </c>
      <c r="E98" s="140">
        <v>1</v>
      </c>
      <c r="F98" s="125">
        <v>10000</v>
      </c>
      <c r="G98" s="128"/>
      <c r="H98" s="126"/>
      <c r="I98" s="127"/>
      <c r="J98" s="127"/>
    </row>
    <row r="99" spans="1:10" ht="15">
      <c r="A99" s="2">
        <v>90</v>
      </c>
      <c r="B99" s="152" t="s">
        <v>29</v>
      </c>
      <c r="C99" s="3"/>
      <c r="D99" s="124">
        <v>41348</v>
      </c>
      <c r="E99" s="140">
        <v>694</v>
      </c>
      <c r="F99" s="125">
        <v>300000</v>
      </c>
      <c r="G99" s="128"/>
      <c r="H99" s="126"/>
      <c r="I99" s="127"/>
      <c r="J99" s="127"/>
    </row>
    <row r="100" spans="1:10" ht="15">
      <c r="A100" s="2">
        <v>91</v>
      </c>
      <c r="B100" s="152" t="s">
        <v>30</v>
      </c>
      <c r="C100" s="3"/>
      <c r="D100" s="124">
        <v>41348</v>
      </c>
      <c r="E100" s="140">
        <v>427</v>
      </c>
      <c r="F100" s="125">
        <v>10000</v>
      </c>
      <c r="G100" s="128"/>
      <c r="H100" s="126"/>
      <c r="I100" s="127"/>
      <c r="J100" s="127"/>
    </row>
    <row r="101" spans="1:9" ht="12.75">
      <c r="A101" s="2">
        <v>92</v>
      </c>
      <c r="B101" s="3" t="s">
        <v>1684</v>
      </c>
      <c r="C101" s="3"/>
      <c r="D101" s="138">
        <v>41351</v>
      </c>
      <c r="E101" s="120">
        <v>369</v>
      </c>
      <c r="F101" s="58">
        <v>100000</v>
      </c>
      <c r="G101" s="2"/>
      <c r="H101" s="1"/>
      <c r="I101" s="1"/>
    </row>
    <row r="102" spans="1:9" ht="12.75">
      <c r="A102" s="2">
        <v>93</v>
      </c>
      <c r="B102" s="3" t="s">
        <v>1692</v>
      </c>
      <c r="C102" s="3"/>
      <c r="D102" s="138">
        <v>41351</v>
      </c>
      <c r="E102" s="121">
        <v>248</v>
      </c>
      <c r="F102" s="58">
        <v>300000</v>
      </c>
      <c r="G102" s="2"/>
      <c r="H102" s="1"/>
      <c r="I102" s="1"/>
    </row>
    <row r="103" spans="1:9" ht="12.75">
      <c r="A103" s="2">
        <v>94</v>
      </c>
      <c r="B103" s="154" t="s">
        <v>1693</v>
      </c>
      <c r="C103" s="160"/>
      <c r="D103" s="118">
        <v>41348</v>
      </c>
      <c r="E103" s="116">
        <v>116</v>
      </c>
      <c r="F103" s="115">
        <v>10000</v>
      </c>
      <c r="G103" s="2"/>
      <c r="H103" s="1"/>
      <c r="I103" s="1"/>
    </row>
    <row r="104" spans="1:9" ht="22.5">
      <c r="A104" s="2">
        <v>95</v>
      </c>
      <c r="B104" s="3" t="s">
        <v>1694</v>
      </c>
      <c r="C104" s="3"/>
      <c r="D104" s="138">
        <v>41351</v>
      </c>
      <c r="E104" s="116">
        <v>333</v>
      </c>
      <c r="F104" s="115">
        <v>100000</v>
      </c>
      <c r="G104" s="2"/>
      <c r="H104" s="1"/>
      <c r="I104" s="1"/>
    </row>
    <row r="105" spans="1:9" ht="12.75">
      <c r="A105" s="2">
        <v>96</v>
      </c>
      <c r="B105" s="3" t="s">
        <v>1695</v>
      </c>
      <c r="C105" s="3"/>
      <c r="D105" s="139">
        <v>41352</v>
      </c>
      <c r="E105" s="116">
        <v>64</v>
      </c>
      <c r="F105" s="115">
        <v>100000</v>
      </c>
      <c r="G105" s="2"/>
      <c r="H105" s="1"/>
      <c r="I105" s="1"/>
    </row>
    <row r="106" spans="1:9" ht="12.75">
      <c r="A106" s="2">
        <v>97</v>
      </c>
      <c r="B106" s="3" t="s">
        <v>1696</v>
      </c>
      <c r="C106" s="3"/>
      <c r="D106" s="139">
        <v>41352</v>
      </c>
      <c r="E106" s="117">
        <v>49</v>
      </c>
      <c r="F106" s="115">
        <v>100000</v>
      </c>
      <c r="G106" s="2"/>
      <c r="H106" s="1"/>
      <c r="I106" s="1"/>
    </row>
    <row r="107" spans="1:9" ht="22.5">
      <c r="A107" s="2">
        <v>98</v>
      </c>
      <c r="B107" s="155" t="s">
        <v>1733</v>
      </c>
      <c r="C107" s="3"/>
      <c r="D107" s="139">
        <v>41352</v>
      </c>
      <c r="E107" s="117">
        <v>209</v>
      </c>
      <c r="F107" s="115">
        <v>10000</v>
      </c>
      <c r="G107" s="2"/>
      <c r="H107" s="1"/>
      <c r="I107" s="1"/>
    </row>
    <row r="108" spans="1:9" ht="12.75">
      <c r="A108" s="2">
        <v>99</v>
      </c>
      <c r="B108" s="3" t="s">
        <v>1734</v>
      </c>
      <c r="C108" s="3"/>
      <c r="D108" s="139">
        <v>41352</v>
      </c>
      <c r="E108" s="117">
        <v>97</v>
      </c>
      <c r="F108" s="115">
        <v>50000</v>
      </c>
      <c r="G108" s="2"/>
      <c r="H108" s="1"/>
      <c r="I108" s="1"/>
    </row>
    <row r="109" spans="1:9" ht="12.75">
      <c r="A109" s="2">
        <v>100</v>
      </c>
      <c r="B109" s="3" t="s">
        <v>1439</v>
      </c>
      <c r="C109" s="3"/>
      <c r="D109" s="139">
        <v>41352</v>
      </c>
      <c r="E109" s="117">
        <v>845</v>
      </c>
      <c r="F109" s="115">
        <v>300000</v>
      </c>
      <c r="G109" s="2"/>
      <c r="H109" s="1"/>
      <c r="I109" s="1"/>
    </row>
    <row r="110" spans="1:9" ht="12.75">
      <c r="A110" s="2">
        <v>101</v>
      </c>
      <c r="B110" s="3" t="s">
        <v>1735</v>
      </c>
      <c r="C110" s="3"/>
      <c r="D110" s="139">
        <v>41352</v>
      </c>
      <c r="E110" s="117">
        <v>338</v>
      </c>
      <c r="F110" s="115">
        <v>10000</v>
      </c>
      <c r="G110" s="2"/>
      <c r="H110" s="1"/>
      <c r="I110" s="1"/>
    </row>
    <row r="111" spans="1:9" ht="12.75">
      <c r="A111" s="2">
        <v>102</v>
      </c>
      <c r="B111" s="3" t="s">
        <v>1736</v>
      </c>
      <c r="C111" s="3"/>
      <c r="D111" s="139">
        <v>41352</v>
      </c>
      <c r="E111" s="117">
        <v>23</v>
      </c>
      <c r="F111" s="115">
        <v>10000</v>
      </c>
      <c r="G111" s="2"/>
      <c r="H111" s="1"/>
      <c r="I111" s="1"/>
    </row>
    <row r="112" spans="1:9" ht="22.5">
      <c r="A112" s="2">
        <v>103</v>
      </c>
      <c r="B112" s="3" t="s">
        <v>1737</v>
      </c>
      <c r="C112" s="3"/>
      <c r="D112" s="118">
        <v>41354</v>
      </c>
      <c r="E112" s="117">
        <v>81</v>
      </c>
      <c r="F112" s="115">
        <v>10000</v>
      </c>
      <c r="G112" s="2"/>
      <c r="H112" s="1"/>
      <c r="I112" s="1"/>
    </row>
    <row r="113" spans="1:9" ht="22.5">
      <c r="A113" s="2">
        <v>104</v>
      </c>
      <c r="B113" s="3" t="s">
        <v>1737</v>
      </c>
      <c r="C113" s="3"/>
      <c r="D113" s="118">
        <v>41354</v>
      </c>
      <c r="E113" s="117">
        <v>82</v>
      </c>
      <c r="F113" s="115">
        <v>10000</v>
      </c>
      <c r="G113" s="2"/>
      <c r="H113" s="1"/>
      <c r="I113" s="1"/>
    </row>
    <row r="114" spans="1:9" ht="12.75">
      <c r="A114" s="2">
        <v>105</v>
      </c>
      <c r="B114" s="3" t="s">
        <v>1418</v>
      </c>
      <c r="C114" s="3"/>
      <c r="D114" s="118">
        <v>41353</v>
      </c>
      <c r="E114" s="117">
        <v>442</v>
      </c>
      <c r="F114" s="115">
        <v>10000</v>
      </c>
      <c r="G114" s="2"/>
      <c r="H114" s="1"/>
      <c r="I114" s="1"/>
    </row>
    <row r="115" spans="1:9" ht="12.75">
      <c r="A115" s="2">
        <v>106</v>
      </c>
      <c r="B115" s="3" t="s">
        <v>1389</v>
      </c>
      <c r="C115" s="3"/>
      <c r="D115" s="118">
        <v>41354</v>
      </c>
      <c r="E115" s="117">
        <v>253</v>
      </c>
      <c r="F115" s="115">
        <v>10000</v>
      </c>
      <c r="G115" s="2"/>
      <c r="H115" s="1"/>
      <c r="I115" s="1"/>
    </row>
    <row r="116" spans="1:9" ht="12.75">
      <c r="A116" s="2">
        <v>107</v>
      </c>
      <c r="B116" s="3" t="s">
        <v>1389</v>
      </c>
      <c r="C116" s="3"/>
      <c r="D116" s="118">
        <v>41354</v>
      </c>
      <c r="E116" s="117">
        <v>254</v>
      </c>
      <c r="F116" s="115">
        <v>10000</v>
      </c>
      <c r="G116" s="2"/>
      <c r="H116" s="1"/>
      <c r="I116" s="1"/>
    </row>
    <row r="117" spans="1:9" ht="12.75">
      <c r="A117" s="2">
        <v>108</v>
      </c>
      <c r="B117" s="3" t="s">
        <v>1738</v>
      </c>
      <c r="C117" s="3"/>
      <c r="D117" s="118">
        <v>41354</v>
      </c>
      <c r="E117" s="122">
        <v>975</v>
      </c>
      <c r="F117" s="115">
        <v>10000</v>
      </c>
      <c r="G117" s="2"/>
      <c r="H117" s="1"/>
      <c r="I117" s="1"/>
    </row>
    <row r="118" spans="1:9" ht="12.75">
      <c r="A118" s="2">
        <v>109</v>
      </c>
      <c r="B118" s="3" t="s">
        <v>1739</v>
      </c>
      <c r="C118" s="3"/>
      <c r="D118" s="118">
        <v>41354</v>
      </c>
      <c r="E118" s="117">
        <v>2</v>
      </c>
      <c r="F118" s="115">
        <v>10000</v>
      </c>
      <c r="G118" s="2"/>
      <c r="H118" s="1"/>
      <c r="I118" s="1"/>
    </row>
    <row r="119" spans="1:9" ht="22.5">
      <c r="A119" s="2">
        <v>110</v>
      </c>
      <c r="B119" s="3" t="s">
        <v>1740</v>
      </c>
      <c r="C119" s="3"/>
      <c r="D119" s="118">
        <v>41354</v>
      </c>
      <c r="E119" s="117">
        <v>3</v>
      </c>
      <c r="F119" s="115">
        <v>100000</v>
      </c>
      <c r="G119" s="2"/>
      <c r="H119" s="1"/>
      <c r="I119" s="1"/>
    </row>
    <row r="120" spans="1:9" ht="22.5">
      <c r="A120" s="2">
        <v>111</v>
      </c>
      <c r="B120" s="3" t="s">
        <v>1740</v>
      </c>
      <c r="C120" s="3"/>
      <c r="D120" s="118">
        <v>41354</v>
      </c>
      <c r="E120" s="123">
        <v>7</v>
      </c>
      <c r="F120" s="115">
        <v>10000</v>
      </c>
      <c r="G120" s="2"/>
      <c r="H120" s="1"/>
      <c r="I120" s="1"/>
    </row>
    <row r="121" spans="1:9" ht="12.75">
      <c r="A121" s="2">
        <v>112</v>
      </c>
      <c r="B121" s="3" t="s">
        <v>1741</v>
      </c>
      <c r="C121" s="3"/>
      <c r="D121" s="118">
        <v>41352</v>
      </c>
      <c r="E121" s="123">
        <v>264</v>
      </c>
      <c r="F121" s="115">
        <v>100000</v>
      </c>
      <c r="G121" s="2"/>
      <c r="H121" s="1"/>
      <c r="I121" s="1"/>
    </row>
    <row r="122" spans="1:9" ht="12.75">
      <c r="A122" s="2">
        <v>113</v>
      </c>
      <c r="B122" s="3" t="s">
        <v>1742</v>
      </c>
      <c r="C122" s="3"/>
      <c r="D122" s="118">
        <v>41353</v>
      </c>
      <c r="E122" s="117">
        <v>139</v>
      </c>
      <c r="F122" s="115">
        <v>10000</v>
      </c>
      <c r="G122" s="2"/>
      <c r="H122" s="1"/>
      <c r="I122" s="1"/>
    </row>
    <row r="123" spans="1:9" ht="12.75">
      <c r="A123" s="2">
        <v>114</v>
      </c>
      <c r="B123" s="3" t="s">
        <v>1743</v>
      </c>
      <c r="C123" s="3"/>
      <c r="D123" s="118">
        <v>41353</v>
      </c>
      <c r="E123" s="117">
        <v>3</v>
      </c>
      <c r="F123" s="115">
        <v>100000</v>
      </c>
      <c r="G123" s="2"/>
      <c r="H123" s="1"/>
      <c r="I123" s="1"/>
    </row>
    <row r="124" spans="1:9" ht="22.5">
      <c r="A124" s="2">
        <v>115</v>
      </c>
      <c r="B124" s="3" t="s">
        <v>1744</v>
      </c>
      <c r="C124" s="3"/>
      <c r="D124" s="118">
        <v>41353</v>
      </c>
      <c r="E124" s="117">
        <v>845</v>
      </c>
      <c r="F124" s="115">
        <v>100000</v>
      </c>
      <c r="G124" s="2"/>
      <c r="H124" s="1"/>
      <c r="I124" s="1"/>
    </row>
    <row r="125" spans="1:9" ht="12.75">
      <c r="A125" s="2">
        <v>116</v>
      </c>
      <c r="B125" s="3" t="s">
        <v>1745</v>
      </c>
      <c r="C125" s="3"/>
      <c r="D125" s="118">
        <v>41353</v>
      </c>
      <c r="E125" s="122">
        <v>140</v>
      </c>
      <c r="F125" s="115">
        <v>500000</v>
      </c>
      <c r="G125" s="2"/>
      <c r="H125" s="1"/>
      <c r="I125" s="1"/>
    </row>
    <row r="126" spans="1:9" ht="12.75">
      <c r="A126" s="2">
        <v>117</v>
      </c>
      <c r="B126" s="3" t="s">
        <v>1745</v>
      </c>
      <c r="C126" s="159"/>
      <c r="D126" s="118">
        <v>41353</v>
      </c>
      <c r="E126" s="119">
        <v>141</v>
      </c>
      <c r="F126" s="115">
        <v>300000</v>
      </c>
      <c r="G126" s="2"/>
      <c r="H126" s="1"/>
      <c r="I126" s="1"/>
    </row>
    <row r="127" spans="1:9" ht="12.75">
      <c r="A127" s="2">
        <v>118</v>
      </c>
      <c r="B127" s="3" t="s">
        <v>1745</v>
      </c>
      <c r="C127" s="159"/>
      <c r="D127" s="118">
        <v>41353</v>
      </c>
      <c r="E127" s="119">
        <v>139</v>
      </c>
      <c r="F127" s="115">
        <v>300000</v>
      </c>
      <c r="G127" s="2"/>
      <c r="H127" s="1"/>
      <c r="I127" s="1"/>
    </row>
    <row r="128" spans="1:9" ht="12.75">
      <c r="A128" s="2">
        <v>119</v>
      </c>
      <c r="B128" s="3" t="s">
        <v>1746</v>
      </c>
      <c r="C128" s="3"/>
      <c r="D128" s="118">
        <v>41353</v>
      </c>
      <c r="E128" s="119">
        <v>159</v>
      </c>
      <c r="F128" s="115">
        <v>500000</v>
      </c>
      <c r="G128" s="2"/>
      <c r="H128" s="1"/>
      <c r="I128" s="1"/>
    </row>
    <row r="129" spans="1:9" ht="12.75">
      <c r="A129" s="2">
        <v>120</v>
      </c>
      <c r="B129" s="155" t="s">
        <v>1747</v>
      </c>
      <c r="C129" s="3"/>
      <c r="D129" s="118">
        <v>41353</v>
      </c>
      <c r="E129" s="122">
        <v>451</v>
      </c>
      <c r="F129" s="115">
        <v>90000</v>
      </c>
      <c r="G129" s="2"/>
      <c r="H129" s="1"/>
      <c r="I129" s="1"/>
    </row>
    <row r="130" spans="1:9" ht="12.75">
      <c r="A130" s="2">
        <v>121</v>
      </c>
      <c r="B130" s="3" t="s">
        <v>1412</v>
      </c>
      <c r="C130" s="3"/>
      <c r="D130" s="118">
        <v>41355</v>
      </c>
      <c r="E130" s="122">
        <v>92</v>
      </c>
      <c r="F130" s="115">
        <v>10000</v>
      </c>
      <c r="G130" s="2"/>
      <c r="H130" s="1"/>
      <c r="I130" s="1"/>
    </row>
    <row r="131" spans="1:9" ht="12.75">
      <c r="A131" s="2">
        <v>122</v>
      </c>
      <c r="B131" s="3" t="s">
        <v>1412</v>
      </c>
      <c r="C131" s="3"/>
      <c r="D131" s="118">
        <v>41355</v>
      </c>
      <c r="E131" s="120">
        <v>93</v>
      </c>
      <c r="F131" s="115">
        <v>10000</v>
      </c>
      <c r="G131" s="2"/>
      <c r="H131" s="1"/>
      <c r="I131" s="1"/>
    </row>
    <row r="132" spans="1:9" ht="12.75">
      <c r="A132" s="2">
        <v>123</v>
      </c>
      <c r="B132" s="3" t="s">
        <v>1412</v>
      </c>
      <c r="C132" s="3"/>
      <c r="D132" s="118">
        <v>41355</v>
      </c>
      <c r="E132" s="120">
        <v>94</v>
      </c>
      <c r="F132" s="115">
        <v>10000</v>
      </c>
      <c r="G132" s="2"/>
      <c r="H132" s="1"/>
      <c r="I132" s="1"/>
    </row>
    <row r="133" spans="1:9" ht="12.75">
      <c r="A133" s="2">
        <v>124</v>
      </c>
      <c r="B133" s="3" t="s">
        <v>1412</v>
      </c>
      <c r="C133" s="3"/>
      <c r="D133" s="118">
        <v>41355</v>
      </c>
      <c r="E133" s="120">
        <v>95</v>
      </c>
      <c r="F133" s="115">
        <v>10000</v>
      </c>
      <c r="G133" s="2"/>
      <c r="H133" s="1"/>
      <c r="I133" s="1"/>
    </row>
    <row r="134" spans="1:9" ht="33.75">
      <c r="A134" s="2">
        <v>125</v>
      </c>
      <c r="B134" s="3" t="s">
        <v>1748</v>
      </c>
      <c r="C134" s="3"/>
      <c r="D134" s="118">
        <v>41355</v>
      </c>
      <c r="E134" s="120">
        <v>35</v>
      </c>
      <c r="F134" s="115">
        <v>100000</v>
      </c>
      <c r="G134" s="2"/>
      <c r="H134" s="1"/>
      <c r="I134" s="1"/>
    </row>
    <row r="135" spans="1:9" ht="22.5">
      <c r="A135" s="2">
        <v>126</v>
      </c>
      <c r="B135" s="3" t="s">
        <v>1396</v>
      </c>
      <c r="C135" s="3"/>
      <c r="D135" s="118">
        <v>41355</v>
      </c>
      <c r="E135" s="120">
        <v>22</v>
      </c>
      <c r="F135" s="115">
        <v>300000</v>
      </c>
      <c r="G135" s="2"/>
      <c r="H135" s="1"/>
      <c r="I135" s="1"/>
    </row>
    <row r="136" spans="1:9" ht="45">
      <c r="A136" s="2">
        <v>127</v>
      </c>
      <c r="B136" s="3" t="s">
        <v>1749</v>
      </c>
      <c r="C136" s="3"/>
      <c r="D136" s="118">
        <v>41355</v>
      </c>
      <c r="E136" s="120">
        <v>141</v>
      </c>
      <c r="F136" s="115">
        <v>10000</v>
      </c>
      <c r="G136" s="2"/>
      <c r="H136" s="1"/>
      <c r="I136" s="1"/>
    </row>
    <row r="137" spans="1:9" ht="22.5">
      <c r="A137" s="2">
        <v>128</v>
      </c>
      <c r="B137" s="192" t="s">
        <v>58</v>
      </c>
      <c r="C137" s="3"/>
      <c r="D137" s="118">
        <v>41355</v>
      </c>
      <c r="E137" s="120">
        <v>24</v>
      </c>
      <c r="F137" s="115">
        <v>5000</v>
      </c>
      <c r="G137" s="2"/>
      <c r="H137" s="1"/>
      <c r="I137" s="1"/>
    </row>
    <row r="138" spans="1:9" ht="12.75">
      <c r="A138" s="2">
        <v>129</v>
      </c>
      <c r="B138" s="3" t="s">
        <v>1750</v>
      </c>
      <c r="C138" s="3"/>
      <c r="D138" s="118">
        <v>41355</v>
      </c>
      <c r="E138" s="120">
        <v>27</v>
      </c>
      <c r="F138" s="115">
        <v>10000</v>
      </c>
      <c r="G138" s="2"/>
      <c r="H138" s="1"/>
      <c r="I138" s="1"/>
    </row>
    <row r="139" spans="1:9" ht="12.75">
      <c r="A139" s="2">
        <v>130</v>
      </c>
      <c r="B139" s="3" t="s">
        <v>1762</v>
      </c>
      <c r="C139" s="3"/>
      <c r="D139" s="118">
        <v>41355</v>
      </c>
      <c r="E139" s="120">
        <v>108</v>
      </c>
      <c r="F139" s="115">
        <v>10000</v>
      </c>
      <c r="G139" s="2"/>
      <c r="H139" s="1"/>
      <c r="I139" s="1"/>
    </row>
    <row r="140" spans="1:9" ht="12.75">
      <c r="A140" s="2">
        <v>131</v>
      </c>
      <c r="B140" s="3" t="s">
        <v>1389</v>
      </c>
      <c r="C140" s="3"/>
      <c r="D140" s="138">
        <v>41358</v>
      </c>
      <c r="E140" s="120">
        <v>265</v>
      </c>
      <c r="F140" s="58">
        <v>10000</v>
      </c>
      <c r="G140" s="2"/>
      <c r="H140" s="1"/>
      <c r="I140" s="1"/>
    </row>
    <row r="141" spans="1:9" ht="12.75">
      <c r="A141" s="2">
        <v>132</v>
      </c>
      <c r="B141" s="3" t="s">
        <v>1508</v>
      </c>
      <c r="C141" s="3"/>
      <c r="D141" s="138">
        <v>41358</v>
      </c>
      <c r="E141" s="120">
        <v>25</v>
      </c>
      <c r="F141" s="58">
        <v>10000</v>
      </c>
      <c r="G141" s="2"/>
      <c r="H141" s="1"/>
      <c r="I141" s="1"/>
    </row>
    <row r="142" spans="1:9" ht="22.5">
      <c r="A142" s="2">
        <v>133</v>
      </c>
      <c r="B142" s="155" t="s">
        <v>31</v>
      </c>
      <c r="C142" s="3"/>
      <c r="D142" s="138">
        <v>41358</v>
      </c>
      <c r="E142" s="120">
        <v>231</v>
      </c>
      <c r="F142" s="58">
        <v>10000</v>
      </c>
      <c r="G142" s="2"/>
      <c r="H142" s="1"/>
      <c r="I142" s="1"/>
    </row>
    <row r="143" spans="1:9" ht="12.75">
      <c r="A143" s="2">
        <v>134</v>
      </c>
      <c r="B143" s="3" t="s">
        <v>1696</v>
      </c>
      <c r="C143" s="3"/>
      <c r="D143" s="138">
        <v>41351</v>
      </c>
      <c r="E143" s="120">
        <v>49</v>
      </c>
      <c r="F143" s="58">
        <v>100000</v>
      </c>
      <c r="G143" s="2"/>
      <c r="H143" s="1"/>
      <c r="I143" s="1"/>
    </row>
    <row r="144" spans="1:9" ht="12.75">
      <c r="A144" s="2">
        <v>135</v>
      </c>
      <c r="B144" s="3" t="s">
        <v>1461</v>
      </c>
      <c r="C144" s="3"/>
      <c r="D144" s="138">
        <v>41358</v>
      </c>
      <c r="E144" s="120">
        <v>279</v>
      </c>
      <c r="F144" s="58">
        <v>100000</v>
      </c>
      <c r="G144" s="2"/>
      <c r="H144" s="1"/>
      <c r="I144" s="1"/>
    </row>
    <row r="145" spans="1:9" ht="12.75">
      <c r="A145" s="2">
        <v>136</v>
      </c>
      <c r="B145" s="3" t="s">
        <v>1461</v>
      </c>
      <c r="C145" s="3"/>
      <c r="D145" s="138">
        <v>41358</v>
      </c>
      <c r="E145" s="120">
        <v>278</v>
      </c>
      <c r="F145" s="58">
        <v>100000</v>
      </c>
      <c r="G145" s="2"/>
      <c r="H145" s="1"/>
      <c r="I145" s="1"/>
    </row>
    <row r="146" spans="1:9" ht="12.75">
      <c r="A146" s="2">
        <v>137</v>
      </c>
      <c r="B146" s="3" t="s">
        <v>32</v>
      </c>
      <c r="C146" s="3"/>
      <c r="D146" s="138">
        <v>41358</v>
      </c>
      <c r="E146" s="120">
        <v>26</v>
      </c>
      <c r="F146" s="58">
        <v>100000</v>
      </c>
      <c r="G146" s="2"/>
      <c r="H146" s="1"/>
      <c r="I146" s="1"/>
    </row>
    <row r="147" spans="1:9" ht="22.5">
      <c r="A147" s="2">
        <v>138</v>
      </c>
      <c r="B147" s="3" t="s">
        <v>5</v>
      </c>
      <c r="C147" s="3"/>
      <c r="D147" s="138">
        <v>41358</v>
      </c>
      <c r="E147" s="120">
        <v>12</v>
      </c>
      <c r="F147" s="58">
        <v>200000</v>
      </c>
      <c r="G147" s="2"/>
      <c r="H147" s="1"/>
      <c r="I147" s="1"/>
    </row>
    <row r="148" spans="1:9" ht="22.5">
      <c r="A148" s="2">
        <v>139</v>
      </c>
      <c r="B148" s="3" t="s">
        <v>5</v>
      </c>
      <c r="C148" s="3"/>
      <c r="D148" s="138">
        <v>41358</v>
      </c>
      <c r="E148" s="120">
        <v>13</v>
      </c>
      <c r="F148" s="58">
        <v>300000</v>
      </c>
      <c r="G148" s="2"/>
      <c r="H148" s="1"/>
      <c r="I148" s="1"/>
    </row>
    <row r="149" spans="1:9" ht="12.75">
      <c r="A149" s="2">
        <v>140</v>
      </c>
      <c r="B149" s="3" t="s">
        <v>33</v>
      </c>
      <c r="C149" s="3"/>
      <c r="D149" s="138">
        <v>41358</v>
      </c>
      <c r="E149" s="120">
        <v>188</v>
      </c>
      <c r="F149" s="58">
        <v>10000</v>
      </c>
      <c r="G149" s="2"/>
      <c r="H149" s="1"/>
      <c r="I149" s="1"/>
    </row>
    <row r="150" spans="1:9" s="203" customFormat="1" ht="12.75">
      <c r="A150" s="194"/>
      <c r="B150" s="195" t="s">
        <v>34</v>
      </c>
      <c r="C150" s="195"/>
      <c r="D150" s="196">
        <v>41359</v>
      </c>
      <c r="E150" s="197">
        <v>355</v>
      </c>
      <c r="F150" s="198">
        <v>50000</v>
      </c>
      <c r="G150" s="199"/>
      <c r="H150" s="202"/>
      <c r="I150" s="202"/>
    </row>
    <row r="151" spans="1:9" ht="12.75">
      <c r="A151" s="2">
        <v>141</v>
      </c>
      <c r="B151" s="3" t="s">
        <v>34</v>
      </c>
      <c r="C151" s="3"/>
      <c r="D151" s="138">
        <v>41359</v>
      </c>
      <c r="E151" s="120">
        <v>354</v>
      </c>
      <c r="F151" s="58">
        <v>50000</v>
      </c>
      <c r="G151" s="2"/>
      <c r="H151" s="1"/>
      <c r="I151" s="1"/>
    </row>
    <row r="152" spans="1:9" ht="36.75" customHeight="1">
      <c r="A152" s="2">
        <v>142</v>
      </c>
      <c r="B152" s="192" t="s">
        <v>57</v>
      </c>
      <c r="C152" s="3"/>
      <c r="D152" s="138">
        <v>41359</v>
      </c>
      <c r="E152" s="120">
        <v>283</v>
      </c>
      <c r="F152" s="58">
        <v>10000</v>
      </c>
      <c r="G152" s="2"/>
      <c r="H152" s="1"/>
      <c r="I152" s="1"/>
    </row>
    <row r="153" spans="1:9" ht="45">
      <c r="A153" s="2">
        <v>143</v>
      </c>
      <c r="B153" s="192" t="s">
        <v>57</v>
      </c>
      <c r="C153" s="3"/>
      <c r="D153" s="138">
        <v>41359</v>
      </c>
      <c r="E153" s="120">
        <v>281</v>
      </c>
      <c r="F153" s="58">
        <v>10000</v>
      </c>
      <c r="G153" s="2"/>
      <c r="H153" s="1"/>
      <c r="I153" s="1"/>
    </row>
    <row r="154" spans="1:9" ht="12.75">
      <c r="A154" s="2">
        <v>144</v>
      </c>
      <c r="B154" s="3" t="s">
        <v>35</v>
      </c>
      <c r="C154" s="3"/>
      <c r="D154" s="138">
        <v>41359</v>
      </c>
      <c r="E154" s="120">
        <v>757</v>
      </c>
      <c r="F154" s="58">
        <v>100000</v>
      </c>
      <c r="G154" s="2"/>
      <c r="H154" s="1"/>
      <c r="I154" s="1"/>
    </row>
    <row r="155" spans="1:10" ht="25.5" customHeight="1">
      <c r="A155" s="137">
        <v>145</v>
      </c>
      <c r="B155" s="156" t="s">
        <v>36</v>
      </c>
      <c r="C155" s="156"/>
      <c r="D155" s="144">
        <v>41360</v>
      </c>
      <c r="E155" s="142">
        <v>531</v>
      </c>
      <c r="F155" s="143">
        <v>10000</v>
      </c>
      <c r="G155" s="137"/>
      <c r="H155" s="1"/>
      <c r="I155" s="1"/>
      <c r="J155" s="1"/>
    </row>
    <row r="156" spans="1:10" ht="15.75" customHeight="1">
      <c r="A156" s="2">
        <v>146</v>
      </c>
      <c r="B156" s="3" t="s">
        <v>36</v>
      </c>
      <c r="C156" s="3"/>
      <c r="D156" s="138">
        <v>41360</v>
      </c>
      <c r="E156" s="120">
        <v>530</v>
      </c>
      <c r="F156" s="58">
        <v>100000</v>
      </c>
      <c r="G156" s="2"/>
      <c r="H156" s="1"/>
      <c r="I156" s="1"/>
      <c r="J156" s="1"/>
    </row>
    <row r="157" spans="1:10" ht="22.5">
      <c r="A157" s="2">
        <v>147</v>
      </c>
      <c r="B157" s="3" t="s">
        <v>36</v>
      </c>
      <c r="C157" s="3"/>
      <c r="D157" s="138">
        <v>41360</v>
      </c>
      <c r="E157" s="120">
        <v>529</v>
      </c>
      <c r="F157" s="58">
        <v>100000</v>
      </c>
      <c r="G157" s="2"/>
      <c r="H157" s="1"/>
      <c r="I157" s="1"/>
      <c r="J157" s="1"/>
    </row>
    <row r="158" spans="1:10" ht="12.75">
      <c r="A158" s="2">
        <v>148</v>
      </c>
      <c r="B158" s="3" t="s">
        <v>35</v>
      </c>
      <c r="C158" s="3"/>
      <c r="D158" s="138">
        <v>41360</v>
      </c>
      <c r="E158" s="120">
        <v>773</v>
      </c>
      <c r="F158" s="58">
        <v>100000</v>
      </c>
      <c r="G158" s="2"/>
      <c r="H158" s="1"/>
      <c r="I158" s="1"/>
      <c r="J158" s="1"/>
    </row>
    <row r="159" spans="1:10" ht="12.75">
      <c r="A159" s="2">
        <v>149</v>
      </c>
      <c r="B159" s="3" t="s">
        <v>37</v>
      </c>
      <c r="C159" s="3"/>
      <c r="D159" s="138">
        <v>41360</v>
      </c>
      <c r="E159" s="120">
        <v>859</v>
      </c>
      <c r="F159" s="58">
        <v>100000</v>
      </c>
      <c r="G159" s="2"/>
      <c r="H159" s="1"/>
      <c r="I159" s="1"/>
      <c r="J159" s="1"/>
    </row>
    <row r="160" spans="1:10" ht="12.75">
      <c r="A160" s="2">
        <v>150</v>
      </c>
      <c r="B160" s="3" t="s">
        <v>38</v>
      </c>
      <c r="C160" s="3"/>
      <c r="D160" s="138">
        <v>41360</v>
      </c>
      <c r="E160" s="120">
        <v>16</v>
      </c>
      <c r="F160" s="58">
        <v>10000</v>
      </c>
      <c r="G160" s="2"/>
      <c r="H160" s="1"/>
      <c r="I160" s="1"/>
      <c r="J160" s="1"/>
    </row>
    <row r="161" spans="1:10" ht="12.75">
      <c r="A161" s="2">
        <v>151</v>
      </c>
      <c r="B161" s="3" t="s">
        <v>39</v>
      </c>
      <c r="C161" s="3"/>
      <c r="D161" s="138">
        <v>41360</v>
      </c>
      <c r="E161" s="120">
        <v>821</v>
      </c>
      <c r="F161" s="58">
        <v>100000</v>
      </c>
      <c r="G161" s="2"/>
      <c r="H161" s="1"/>
      <c r="I161" s="1"/>
      <c r="J161" s="1"/>
    </row>
    <row r="162" spans="1:10" s="163" customFormat="1" ht="22.5">
      <c r="A162" s="161">
        <v>152</v>
      </c>
      <c r="B162" s="167" t="s">
        <v>43</v>
      </c>
      <c r="C162" s="167" t="s">
        <v>44</v>
      </c>
      <c r="D162" s="187">
        <v>41299</v>
      </c>
      <c r="E162" s="161">
        <v>15</v>
      </c>
      <c r="F162" s="188">
        <v>-40000</v>
      </c>
      <c r="G162" s="161" t="s">
        <v>1448</v>
      </c>
      <c r="H162" s="162"/>
      <c r="I162" s="162"/>
      <c r="J162" s="162"/>
    </row>
    <row r="163" spans="1:10" ht="12.75">
      <c r="A163" s="2">
        <v>153</v>
      </c>
      <c r="B163" s="3" t="s">
        <v>45</v>
      </c>
      <c r="C163" s="3"/>
      <c r="D163" s="138">
        <v>41361</v>
      </c>
      <c r="E163" s="120">
        <v>549</v>
      </c>
      <c r="F163" s="58">
        <v>10000</v>
      </c>
      <c r="G163" s="2"/>
      <c r="H163" s="1"/>
      <c r="I163" s="1"/>
      <c r="J163" s="1"/>
    </row>
    <row r="164" spans="1:10" ht="12.75">
      <c r="A164" s="2">
        <v>154</v>
      </c>
      <c r="B164" s="3" t="s">
        <v>45</v>
      </c>
      <c r="C164" s="3"/>
      <c r="D164" s="138">
        <v>41361</v>
      </c>
      <c r="E164" s="120">
        <v>548</v>
      </c>
      <c r="F164" s="58">
        <v>10000</v>
      </c>
      <c r="G164" s="2"/>
      <c r="H164" s="1"/>
      <c r="I164" s="1"/>
      <c r="J164" s="1"/>
    </row>
    <row r="165" spans="1:10" ht="12.75">
      <c r="A165" s="2">
        <v>155</v>
      </c>
      <c r="B165" s="3" t="s">
        <v>45</v>
      </c>
      <c r="C165" s="3"/>
      <c r="D165" s="138">
        <v>41361</v>
      </c>
      <c r="E165" s="120">
        <v>547</v>
      </c>
      <c r="F165" s="58">
        <v>10000</v>
      </c>
      <c r="G165" s="2"/>
      <c r="H165" s="1"/>
      <c r="I165" s="1"/>
      <c r="J165" s="1"/>
    </row>
    <row r="166" spans="1:10" ht="12.75">
      <c r="A166" s="2">
        <v>156</v>
      </c>
      <c r="B166" s="3" t="s">
        <v>45</v>
      </c>
      <c r="C166" s="3"/>
      <c r="D166" s="138">
        <v>41361</v>
      </c>
      <c r="E166" s="120">
        <v>546</v>
      </c>
      <c r="F166" s="58">
        <v>10000</v>
      </c>
      <c r="G166" s="2"/>
      <c r="H166" s="1"/>
      <c r="I166" s="1"/>
      <c r="J166" s="1"/>
    </row>
    <row r="167" spans="1:10" ht="12.75">
      <c r="A167" s="2">
        <v>157</v>
      </c>
      <c r="B167" s="3" t="s">
        <v>1656</v>
      </c>
      <c r="C167" s="3"/>
      <c r="D167" s="138">
        <v>41361</v>
      </c>
      <c r="E167" s="120">
        <v>101</v>
      </c>
      <c r="F167" s="58">
        <v>10000</v>
      </c>
      <c r="G167" s="2"/>
      <c r="H167" s="1"/>
      <c r="I167" s="1"/>
      <c r="J167" s="1"/>
    </row>
    <row r="168" spans="1:10" ht="12.75">
      <c r="A168" s="2">
        <v>158</v>
      </c>
      <c r="B168" s="3" t="s">
        <v>46</v>
      </c>
      <c r="C168" s="3"/>
      <c r="D168" s="138">
        <v>41360</v>
      </c>
      <c r="E168" s="120">
        <v>311</v>
      </c>
      <c r="F168" s="58">
        <v>50000</v>
      </c>
      <c r="G168" s="2"/>
      <c r="H168" s="1"/>
      <c r="I168" s="1"/>
      <c r="J168" s="1"/>
    </row>
    <row r="169" spans="1:10" ht="12.75">
      <c r="A169" s="2">
        <v>159</v>
      </c>
      <c r="B169" s="3" t="s">
        <v>1389</v>
      </c>
      <c r="C169" s="3"/>
      <c r="D169" s="138">
        <v>41361</v>
      </c>
      <c r="E169" s="120">
        <v>291</v>
      </c>
      <c r="F169" s="58">
        <v>10000</v>
      </c>
      <c r="G169" s="2"/>
      <c r="H169" s="1"/>
      <c r="I169" s="1"/>
      <c r="J169" s="1"/>
    </row>
    <row r="170" spans="1:10" ht="12.75">
      <c r="A170" s="2">
        <v>160</v>
      </c>
      <c r="B170" s="3" t="s">
        <v>1679</v>
      </c>
      <c r="C170" s="3"/>
      <c r="D170" s="138">
        <v>41361</v>
      </c>
      <c r="E170" s="120">
        <v>722</v>
      </c>
      <c r="F170" s="58">
        <v>500000</v>
      </c>
      <c r="G170" s="2"/>
      <c r="H170" s="1"/>
      <c r="I170" s="1"/>
      <c r="J170" s="1"/>
    </row>
    <row r="171" spans="1:10" ht="12.75">
      <c r="A171" s="2">
        <v>161</v>
      </c>
      <c r="B171" s="3" t="s">
        <v>47</v>
      </c>
      <c r="C171" s="3"/>
      <c r="D171" s="138">
        <v>41361</v>
      </c>
      <c r="E171" s="120">
        <v>19</v>
      </c>
      <c r="F171" s="58">
        <v>10000</v>
      </c>
      <c r="G171" s="2"/>
      <c r="H171" s="1"/>
      <c r="I171" s="1"/>
      <c r="J171" s="1"/>
    </row>
    <row r="172" spans="1:10" ht="12.75">
      <c r="A172" s="2">
        <v>162</v>
      </c>
      <c r="B172" s="3" t="s">
        <v>48</v>
      </c>
      <c r="C172" s="3"/>
      <c r="D172" s="138">
        <v>41360</v>
      </c>
      <c r="E172" s="120">
        <v>42</v>
      </c>
      <c r="F172" s="58">
        <v>100000</v>
      </c>
      <c r="G172" s="2"/>
      <c r="H172" s="1"/>
      <c r="I172" s="1"/>
      <c r="J172" s="1"/>
    </row>
    <row r="173" spans="1:10" ht="12.75">
      <c r="A173" s="2">
        <v>163</v>
      </c>
      <c r="B173" s="3" t="s">
        <v>49</v>
      </c>
      <c r="C173" s="3"/>
      <c r="D173" s="138">
        <v>41361</v>
      </c>
      <c r="E173" s="120">
        <v>5</v>
      </c>
      <c r="F173" s="58">
        <v>10000</v>
      </c>
      <c r="G173" s="2"/>
      <c r="H173" s="1"/>
      <c r="I173" s="1"/>
      <c r="J173" s="1"/>
    </row>
    <row r="174" spans="1:10" ht="12.75">
      <c r="A174" s="2">
        <v>164</v>
      </c>
      <c r="B174" s="3" t="s">
        <v>50</v>
      </c>
      <c r="C174" s="3"/>
      <c r="D174" s="138">
        <v>41361</v>
      </c>
      <c r="E174" s="120">
        <v>620</v>
      </c>
      <c r="F174" s="58">
        <v>300000</v>
      </c>
      <c r="G174" s="2"/>
      <c r="H174" s="1"/>
      <c r="I174" s="1"/>
      <c r="J174" s="1"/>
    </row>
    <row r="175" spans="1:10" ht="22.5">
      <c r="A175" s="2">
        <v>165</v>
      </c>
      <c r="B175" s="3" t="s">
        <v>51</v>
      </c>
      <c r="C175" s="3"/>
      <c r="D175" s="138">
        <v>41361</v>
      </c>
      <c r="E175" s="120">
        <v>14</v>
      </c>
      <c r="F175" s="58">
        <v>10000</v>
      </c>
      <c r="G175" s="2"/>
      <c r="H175" s="1"/>
      <c r="I175" s="1"/>
      <c r="J175" s="1"/>
    </row>
    <row r="176" spans="1:10" s="185" customFormat="1" ht="22.5">
      <c r="A176" s="179">
        <v>166</v>
      </c>
      <c r="B176" s="191" t="s">
        <v>1568</v>
      </c>
      <c r="C176" s="180" t="s">
        <v>52</v>
      </c>
      <c r="D176" s="181">
        <v>41319</v>
      </c>
      <c r="E176" s="182">
        <v>40</v>
      </c>
      <c r="F176" s="183">
        <v>10000</v>
      </c>
      <c r="G176" s="182"/>
      <c r="H176" s="184"/>
      <c r="I176" s="184"/>
      <c r="J176" s="184"/>
    </row>
    <row r="177" spans="1:10" ht="22.5">
      <c r="A177" s="186">
        <v>172</v>
      </c>
      <c r="B177" s="191" t="s">
        <v>53</v>
      </c>
      <c r="C177" s="180" t="s">
        <v>54</v>
      </c>
      <c r="D177" s="181">
        <v>41323</v>
      </c>
      <c r="E177" s="182">
        <v>11</v>
      </c>
      <c r="F177" s="183">
        <v>10000</v>
      </c>
      <c r="G177" s="182"/>
      <c r="H177" s="1"/>
      <c r="I177" s="1"/>
      <c r="J177" s="1"/>
    </row>
    <row r="178" spans="1:10" ht="22.5">
      <c r="A178" s="182">
        <v>173</v>
      </c>
      <c r="B178" s="191" t="s">
        <v>35</v>
      </c>
      <c r="C178" s="180" t="s">
        <v>55</v>
      </c>
      <c r="D178" s="181">
        <v>41324</v>
      </c>
      <c r="E178" s="182">
        <v>361</v>
      </c>
      <c r="F178" s="183">
        <v>100000</v>
      </c>
      <c r="G178" s="182"/>
      <c r="H178" s="1"/>
      <c r="I178" s="1"/>
      <c r="J178" s="1"/>
    </row>
    <row r="179" spans="1:10" ht="12.75">
      <c r="A179" s="1"/>
      <c r="B179" s="158"/>
      <c r="C179" s="158"/>
      <c r="D179" s="145"/>
      <c r="E179" s="146"/>
      <c r="F179" s="147"/>
      <c r="G179" s="1"/>
      <c r="H179" s="1"/>
      <c r="I179" s="1"/>
      <c r="J179" s="1"/>
    </row>
    <row r="180" spans="1:10" ht="12.75">
      <c r="A180" s="1"/>
      <c r="B180" s="158"/>
      <c r="C180" s="158"/>
      <c r="D180" s="145"/>
      <c r="E180" s="146"/>
      <c r="F180" s="147">
        <f>SUM(F10:F179)</f>
        <v>15595000</v>
      </c>
      <c r="G180" s="1"/>
      <c r="H180" s="1"/>
      <c r="I180" s="1"/>
      <c r="J180" s="1"/>
    </row>
    <row r="181" spans="1:10" ht="12.75">
      <c r="A181" s="1"/>
      <c r="B181" s="158"/>
      <c r="C181" s="158"/>
      <c r="D181" s="145"/>
      <c r="E181" s="146"/>
      <c r="F181" s="147"/>
      <c r="G181" s="1"/>
      <c r="H181" s="1"/>
      <c r="I181" s="1"/>
      <c r="J181" s="1"/>
    </row>
    <row r="182" spans="1:10" ht="12.75">
      <c r="A182" s="1"/>
      <c r="B182" s="158"/>
      <c r="C182" s="158"/>
      <c r="D182" s="145"/>
      <c r="E182" s="146" t="s">
        <v>42</v>
      </c>
      <c r="F182" s="147">
        <v>15395000</v>
      </c>
      <c r="G182" s="1"/>
      <c r="H182" s="1"/>
      <c r="I182" s="1"/>
      <c r="J182" s="1"/>
    </row>
    <row r="183" spans="1:10" ht="12.75">
      <c r="A183" s="1"/>
      <c r="B183" s="158"/>
      <c r="C183" s="158"/>
      <c r="D183" s="145"/>
      <c r="E183" s="146"/>
      <c r="F183" s="147"/>
      <c r="G183" s="1"/>
      <c r="H183" s="1"/>
      <c r="I183" s="1"/>
      <c r="J183" s="1"/>
    </row>
    <row r="184" spans="1:10" ht="12.75">
      <c r="A184" s="1"/>
      <c r="B184" s="158"/>
      <c r="C184" s="158"/>
      <c r="D184" s="145"/>
      <c r="E184" s="146"/>
      <c r="F184" s="147"/>
      <c r="G184" s="1"/>
      <c r="H184" s="1"/>
      <c r="I184" s="1"/>
      <c r="J184" s="1"/>
    </row>
    <row r="185" spans="1:10" ht="12.75">
      <c r="A185" s="1"/>
      <c r="B185" s="158"/>
      <c r="C185" s="158"/>
      <c r="D185" s="145"/>
      <c r="E185" s="146"/>
      <c r="F185" s="164">
        <v>200000</v>
      </c>
      <c r="G185" s="200" t="s">
        <v>76</v>
      </c>
      <c r="H185" s="1"/>
      <c r="I185" s="1"/>
      <c r="J185" s="1"/>
    </row>
    <row r="186" spans="1:10" ht="12.75">
      <c r="A186" s="1"/>
      <c r="B186" s="158"/>
      <c r="C186" s="158"/>
      <c r="D186" s="145"/>
      <c r="E186" s="146"/>
      <c r="F186" s="147"/>
      <c r="G186" s="1"/>
      <c r="H186" s="1"/>
      <c r="I186" s="1"/>
      <c r="J186" s="1"/>
    </row>
    <row r="187" spans="1:10" ht="12.75">
      <c r="A187" s="1"/>
      <c r="B187" s="158"/>
      <c r="C187" s="158"/>
      <c r="D187" s="145"/>
      <c r="E187" s="146"/>
      <c r="F187" s="147"/>
      <c r="G187" s="1"/>
      <c r="H187" s="1"/>
      <c r="I187" s="1"/>
      <c r="J187" s="1"/>
    </row>
    <row r="188" spans="1:10" ht="12.75">
      <c r="A188" s="1"/>
      <c r="B188" s="158"/>
      <c r="C188" s="158"/>
      <c r="D188" s="145"/>
      <c r="E188" s="146"/>
      <c r="F188" s="147"/>
      <c r="G188" s="1"/>
      <c r="H188" s="1"/>
      <c r="I188" s="1"/>
      <c r="J188" s="1"/>
    </row>
    <row r="189" spans="1:10" ht="12.75">
      <c r="A189" s="1"/>
      <c r="B189" s="158"/>
      <c r="C189" s="158"/>
      <c r="D189" s="145"/>
      <c r="E189" s="146"/>
      <c r="F189" s="147"/>
      <c r="G189" s="1"/>
      <c r="H189" s="1"/>
      <c r="I189" s="1"/>
      <c r="J189" s="1"/>
    </row>
    <row r="190" spans="1:10" ht="12.75">
      <c r="A190" s="1"/>
      <c r="B190" s="158"/>
      <c r="C190" s="158"/>
      <c r="D190" s="145"/>
      <c r="E190" s="146"/>
      <c r="F190" s="147"/>
      <c r="G190" s="1"/>
      <c r="H190" s="1"/>
      <c r="I190" s="1"/>
      <c r="J190" s="1"/>
    </row>
    <row r="191" spans="1:10" ht="12.75">
      <c r="A191" s="1"/>
      <c r="B191" s="158"/>
      <c r="C191" s="158"/>
      <c r="D191" s="145"/>
      <c r="E191" s="146"/>
      <c r="F191" s="147"/>
      <c r="G191" s="1"/>
      <c r="H191" s="1"/>
      <c r="I191" s="1"/>
      <c r="J191" s="1"/>
    </row>
    <row r="192" spans="1:10" ht="12.75">
      <c r="A192" s="1"/>
      <c r="B192" s="158"/>
      <c r="C192" s="158"/>
      <c r="D192" s="145"/>
      <c r="E192" s="146"/>
      <c r="F192" s="147"/>
      <c r="G192" s="1"/>
      <c r="H192" s="1"/>
      <c r="I192" s="1"/>
      <c r="J192" s="1"/>
    </row>
    <row r="193" spans="1:10" ht="12.75">
      <c r="A193" s="1"/>
      <c r="B193" s="158"/>
      <c r="C193" s="158"/>
      <c r="D193" s="145"/>
      <c r="E193" s="146"/>
      <c r="F193" s="147"/>
      <c r="G193" s="1"/>
      <c r="H193" s="1"/>
      <c r="I193" s="1"/>
      <c r="J193" s="1"/>
    </row>
    <row r="194" spans="1:10" ht="12.75">
      <c r="A194" s="1"/>
      <c r="B194" s="158"/>
      <c r="C194" s="158"/>
      <c r="D194" s="145"/>
      <c r="E194" s="146"/>
      <c r="F194" s="147"/>
      <c r="G194" s="1"/>
      <c r="H194" s="1"/>
      <c r="I194" s="1"/>
      <c r="J194" s="1"/>
    </row>
    <row r="195" spans="1:10" ht="12.75">
      <c r="A195" s="1"/>
      <c r="B195" s="158"/>
      <c r="C195" s="158"/>
      <c r="D195" s="145"/>
      <c r="E195" s="146"/>
      <c r="F195" s="147"/>
      <c r="G195" s="1"/>
      <c r="H195" s="1"/>
      <c r="I195" s="1"/>
      <c r="J195" s="1"/>
    </row>
    <row r="196" spans="1:10" ht="12.75">
      <c r="A196" s="1"/>
      <c r="B196" s="158"/>
      <c r="C196" s="158"/>
      <c r="D196" s="145"/>
      <c r="E196" s="146"/>
      <c r="F196" s="147"/>
      <c r="G196" s="1"/>
      <c r="H196" s="1"/>
      <c r="I196" s="1"/>
      <c r="J196" s="1"/>
    </row>
    <row r="197" spans="1:10" ht="12.75">
      <c r="A197" s="1"/>
      <c r="B197" s="158"/>
      <c r="C197" s="158"/>
      <c r="D197" s="145"/>
      <c r="E197" s="146"/>
      <c r="F197" s="147"/>
      <c r="G197" s="1"/>
      <c r="H197" s="1"/>
      <c r="I197" s="1"/>
      <c r="J197" s="1"/>
    </row>
    <row r="198" spans="1:10" ht="12.75">
      <c r="A198" s="1"/>
      <c r="B198" s="158"/>
      <c r="C198" s="158"/>
      <c r="D198" s="145"/>
      <c r="E198" s="146"/>
      <c r="F198" s="147"/>
      <c r="G198" s="1"/>
      <c r="H198" s="1"/>
      <c r="I198" s="1"/>
      <c r="J198" s="1"/>
    </row>
    <row r="199" spans="1:10" ht="12.75">
      <c r="A199" s="1"/>
      <c r="B199" s="158"/>
      <c r="C199" s="158"/>
      <c r="D199" s="145"/>
      <c r="E199" s="146"/>
      <c r="F199" s="147"/>
      <c r="G199" s="1"/>
      <c r="H199" s="1"/>
      <c r="I199" s="1"/>
      <c r="J199" s="1"/>
    </row>
    <row r="200" spans="1:10" ht="12.75">
      <c r="A200" s="1"/>
      <c r="B200" s="158"/>
      <c r="C200" s="158"/>
      <c r="D200" s="145"/>
      <c r="E200" s="146"/>
      <c r="F200" s="147"/>
      <c r="G200" s="1"/>
      <c r="H200" s="1"/>
      <c r="I200" s="1"/>
      <c r="J200" s="1"/>
    </row>
    <row r="201" spans="1:10" ht="12.75">
      <c r="A201" s="1"/>
      <c r="B201" s="158"/>
      <c r="C201" s="158"/>
      <c r="D201" s="145"/>
      <c r="E201" s="146"/>
      <c r="F201" s="147"/>
      <c r="G201" s="1"/>
      <c r="H201" s="1"/>
      <c r="I201" s="1"/>
      <c r="J201" s="1"/>
    </row>
    <row r="202" spans="1:10" ht="12.75">
      <c r="A202" s="1"/>
      <c r="B202" s="158"/>
      <c r="C202" s="158"/>
      <c r="D202" s="145"/>
      <c r="E202" s="146"/>
      <c r="F202" s="147"/>
      <c r="G202" s="1"/>
      <c r="H202" s="1"/>
      <c r="I202" s="1"/>
      <c r="J202" s="1"/>
    </row>
    <row r="203" spans="1:10" ht="12.75">
      <c r="A203" s="1"/>
      <c r="B203" s="158"/>
      <c r="C203" s="158"/>
      <c r="D203" s="145"/>
      <c r="E203" s="146"/>
      <c r="F203" s="147"/>
      <c r="G203" s="1"/>
      <c r="H203" s="1"/>
      <c r="I203" s="1"/>
      <c r="J203" s="1"/>
    </row>
    <row r="204" spans="1:10" ht="12.75">
      <c r="A204" s="1"/>
      <c r="B204" s="158"/>
      <c r="C204" s="158"/>
      <c r="D204" s="145"/>
      <c r="E204" s="146"/>
      <c r="F204" s="147"/>
      <c r="G204" s="1"/>
      <c r="H204" s="1"/>
      <c r="I204" s="1"/>
      <c r="J204" s="1"/>
    </row>
    <row r="205" spans="1:10" ht="12.75">
      <c r="A205" s="1"/>
      <c r="B205" s="158"/>
      <c r="C205" s="158"/>
      <c r="D205" s="145"/>
      <c r="E205" s="146"/>
      <c r="F205" s="147"/>
      <c r="G205" s="1"/>
      <c r="H205" s="1"/>
      <c r="I205" s="1"/>
      <c r="J205" s="1"/>
    </row>
    <row r="206" spans="1:10" ht="12.75">
      <c r="A206" s="1"/>
      <c r="B206" s="158"/>
      <c r="C206" s="158"/>
      <c r="D206" s="145"/>
      <c r="E206" s="146"/>
      <c r="F206" s="147"/>
      <c r="G206" s="1"/>
      <c r="H206" s="1"/>
      <c r="I206" s="1"/>
      <c r="J206" s="1"/>
    </row>
    <row r="207" spans="1:10" ht="12.75">
      <c r="A207" s="1"/>
      <c r="B207" s="158"/>
      <c r="C207" s="158"/>
      <c r="D207" s="145"/>
      <c r="E207" s="146"/>
      <c r="F207" s="147"/>
      <c r="G207" s="1"/>
      <c r="H207" s="1"/>
      <c r="I207" s="1"/>
      <c r="J207" s="1"/>
    </row>
    <row r="208" spans="1:10" ht="12.75">
      <c r="A208" s="1"/>
      <c r="B208" s="158"/>
      <c r="C208" s="158"/>
      <c r="D208" s="145"/>
      <c r="E208" s="146"/>
      <c r="F208" s="147"/>
      <c r="G208" s="1"/>
      <c r="H208" s="1"/>
      <c r="I208" s="1"/>
      <c r="J208" s="1"/>
    </row>
    <row r="209" spans="1:10" ht="12.75">
      <c r="A209" s="1"/>
      <c r="B209" s="158"/>
      <c r="C209" s="158"/>
      <c r="D209" s="145"/>
      <c r="E209" s="146"/>
      <c r="F209" s="147"/>
      <c r="G209" s="1"/>
      <c r="H209" s="1"/>
      <c r="I209" s="1"/>
      <c r="J209" s="1"/>
    </row>
    <row r="210" spans="1:10" ht="12.75">
      <c r="A210" s="1"/>
      <c r="B210" s="158"/>
      <c r="C210" s="158"/>
      <c r="D210" s="145"/>
      <c r="E210" s="146"/>
      <c r="F210" s="147"/>
      <c r="G210" s="1"/>
      <c r="H210" s="1"/>
      <c r="I210" s="1"/>
      <c r="J210" s="1"/>
    </row>
    <row r="211" spans="1:10" ht="12.75">
      <c r="A211" s="1"/>
      <c r="B211" s="158"/>
      <c r="C211" s="158"/>
      <c r="D211" s="145"/>
      <c r="E211" s="146"/>
      <c r="F211" s="147"/>
      <c r="G211" s="1"/>
      <c r="H211" s="1"/>
      <c r="I211" s="1"/>
      <c r="J211" s="1"/>
    </row>
    <row r="212" spans="1:10" ht="12.75">
      <c r="A212" s="1"/>
      <c r="B212" s="158"/>
      <c r="C212" s="158"/>
      <c r="D212" s="145"/>
      <c r="E212" s="146"/>
      <c r="F212" s="147"/>
      <c r="G212" s="1"/>
      <c r="H212" s="1"/>
      <c r="I212" s="1"/>
      <c r="J212" s="1"/>
    </row>
    <row r="213" spans="1:10" ht="12.75">
      <c r="A213" s="1"/>
      <c r="B213" s="158"/>
      <c r="C213" s="158"/>
      <c r="D213" s="145"/>
      <c r="E213" s="146"/>
      <c r="F213" s="147"/>
      <c r="G213" s="1"/>
      <c r="H213" s="1"/>
      <c r="I213" s="1"/>
      <c r="J213" s="1"/>
    </row>
    <row r="214" spans="1:10" ht="12.75">
      <c r="A214" s="1"/>
      <c r="B214" s="158"/>
      <c r="C214" s="158"/>
      <c r="D214" s="145"/>
      <c r="E214" s="146"/>
      <c r="F214" s="147"/>
      <c r="G214" s="1"/>
      <c r="H214" s="1"/>
      <c r="I214" s="1"/>
      <c r="J214" s="1"/>
    </row>
    <row r="215" spans="1:10" ht="12.75">
      <c r="A215" s="1"/>
      <c r="B215" s="158"/>
      <c r="C215" s="158"/>
      <c r="D215" s="145"/>
      <c r="E215" s="146"/>
      <c r="F215" s="147"/>
      <c r="G215" s="1"/>
      <c r="H215" s="1"/>
      <c r="I215" s="1"/>
      <c r="J215" s="1"/>
    </row>
    <row r="216" spans="1:10" ht="12.75">
      <c r="A216" s="1"/>
      <c r="B216" s="158"/>
      <c r="C216" s="158"/>
      <c r="D216" s="145"/>
      <c r="E216" s="146"/>
      <c r="F216" s="147"/>
      <c r="G216" s="1"/>
      <c r="H216" s="1"/>
      <c r="I216" s="1"/>
      <c r="J216" s="1"/>
    </row>
    <row r="217" spans="1:10" ht="12.75">
      <c r="A217" s="1"/>
      <c r="B217" s="158"/>
      <c r="C217" s="158"/>
      <c r="D217" s="145"/>
      <c r="E217" s="146"/>
      <c r="F217" s="147"/>
      <c r="G217" s="1"/>
      <c r="H217" s="1"/>
      <c r="I217" s="1"/>
      <c r="J217" s="1"/>
    </row>
    <row r="218" spans="1:10" ht="12.75">
      <c r="A218" s="1"/>
      <c r="B218" s="158"/>
      <c r="C218" s="158"/>
      <c r="D218" s="145"/>
      <c r="E218" s="146"/>
      <c r="F218" s="147"/>
      <c r="G218" s="1"/>
      <c r="H218" s="1"/>
      <c r="I218" s="1"/>
      <c r="J218" s="1"/>
    </row>
    <row r="219" spans="1:10" ht="12.75">
      <c r="A219" s="1"/>
      <c r="B219" s="158"/>
      <c r="C219" s="158"/>
      <c r="D219" s="145"/>
      <c r="E219" s="146"/>
      <c r="F219" s="147"/>
      <c r="G219" s="1"/>
      <c r="H219" s="1"/>
      <c r="I219" s="1"/>
      <c r="J219" s="1"/>
    </row>
    <row r="220" spans="1:10" ht="12.75">
      <c r="A220" s="1"/>
      <c r="B220" s="158"/>
      <c r="C220" s="158"/>
      <c r="D220" s="145"/>
      <c r="E220" s="146"/>
      <c r="F220" s="147"/>
      <c r="G220" s="1"/>
      <c r="H220" s="1"/>
      <c r="I220" s="1"/>
      <c r="J220" s="1"/>
    </row>
    <row r="221" spans="1:10" ht="12.75">
      <c r="A221" s="1"/>
      <c r="B221" s="158"/>
      <c r="C221" s="158"/>
      <c r="D221" s="145"/>
      <c r="E221" s="146"/>
      <c r="F221" s="147"/>
      <c r="G221" s="1"/>
      <c r="H221" s="1"/>
      <c r="I221" s="1"/>
      <c r="J221" s="1"/>
    </row>
    <row r="222" spans="1:10" ht="12.75">
      <c r="A222" s="1"/>
      <c r="B222" s="158"/>
      <c r="C222" s="158"/>
      <c r="D222" s="145"/>
      <c r="E222" s="146"/>
      <c r="F222" s="147"/>
      <c r="G222" s="1"/>
      <c r="H222" s="1"/>
      <c r="I222" s="1"/>
      <c r="J222" s="1"/>
    </row>
    <row r="223" spans="1:10" ht="12.75">
      <c r="A223" s="1"/>
      <c r="B223" s="158"/>
      <c r="C223" s="158"/>
      <c r="D223" s="145"/>
      <c r="E223" s="146"/>
      <c r="F223" s="147"/>
      <c r="G223" s="1"/>
      <c r="H223" s="1"/>
      <c r="I223" s="1"/>
      <c r="J223" s="1"/>
    </row>
    <row r="224" spans="1:10" ht="12.75">
      <c r="A224" s="1"/>
      <c r="B224" s="158"/>
      <c r="C224" s="158"/>
      <c r="D224" s="145"/>
      <c r="E224" s="146"/>
      <c r="F224" s="147"/>
      <c r="G224" s="1"/>
      <c r="H224" s="1"/>
      <c r="I224" s="1"/>
      <c r="J224" s="1"/>
    </row>
    <row r="225" spans="1:10" ht="12.75">
      <c r="A225" s="1"/>
      <c r="B225" s="158"/>
      <c r="C225" s="158"/>
      <c r="D225" s="145"/>
      <c r="E225" s="146"/>
      <c r="F225" s="147"/>
      <c r="G225" s="1"/>
      <c r="H225" s="1"/>
      <c r="I225" s="1"/>
      <c r="J225" s="1"/>
    </row>
    <row r="226" spans="1:10" ht="12.75">
      <c r="A226" s="1"/>
      <c r="B226" s="158"/>
      <c r="C226" s="158"/>
      <c r="D226" s="145"/>
      <c r="E226" s="146"/>
      <c r="F226" s="147"/>
      <c r="G226" s="1"/>
      <c r="H226" s="1"/>
      <c r="I226" s="1"/>
      <c r="J226" s="1"/>
    </row>
    <row r="227" spans="1:10" ht="12.75">
      <c r="A227" s="1"/>
      <c r="B227" s="158"/>
      <c r="C227" s="158"/>
      <c r="D227" s="145"/>
      <c r="E227" s="146"/>
      <c r="F227" s="147"/>
      <c r="G227" s="1"/>
      <c r="H227" s="1"/>
      <c r="I227" s="1"/>
      <c r="J227" s="1"/>
    </row>
    <row r="228" spans="1:10" ht="12.75">
      <c r="A228" s="1"/>
      <c r="B228" s="158"/>
      <c r="C228" s="158"/>
      <c r="D228" s="145"/>
      <c r="E228" s="146"/>
      <c r="F228" s="147"/>
      <c r="G228" s="1"/>
      <c r="H228" s="1"/>
      <c r="I228" s="1"/>
      <c r="J228" s="1"/>
    </row>
    <row r="229" spans="1:10" ht="12.75">
      <c r="A229" s="1"/>
      <c r="B229" s="158"/>
      <c r="C229" s="158"/>
      <c r="D229" s="145"/>
      <c r="E229" s="146"/>
      <c r="F229" s="147"/>
      <c r="G229" s="1"/>
      <c r="H229" s="1"/>
      <c r="I229" s="1"/>
      <c r="J229" s="1"/>
    </row>
    <row r="230" spans="1:10" ht="12.75">
      <c r="A230" s="1"/>
      <c r="B230" s="158"/>
      <c r="C230" s="158"/>
      <c r="D230" s="145"/>
      <c r="E230" s="146"/>
      <c r="F230" s="147"/>
      <c r="G230" s="1"/>
      <c r="H230" s="1"/>
      <c r="I230" s="1"/>
      <c r="J230" s="1"/>
    </row>
    <row r="231" spans="1:10" ht="12.75">
      <c r="A231" s="1"/>
      <c r="B231" s="158"/>
      <c r="C231" s="158"/>
      <c r="D231" s="145"/>
      <c r="E231" s="146"/>
      <c r="F231" s="147"/>
      <c r="G231" s="1"/>
      <c r="H231" s="1"/>
      <c r="I231" s="1"/>
      <c r="J231" s="1"/>
    </row>
    <row r="232" spans="1:10" ht="12.75">
      <c r="A232" s="1"/>
      <c r="B232" s="158"/>
      <c r="C232" s="158"/>
      <c r="D232" s="145"/>
      <c r="E232" s="146"/>
      <c r="F232" s="147"/>
      <c r="G232" s="1"/>
      <c r="H232" s="1"/>
      <c r="I232" s="1"/>
      <c r="J232" s="1"/>
    </row>
    <row r="233" spans="1:10" ht="12.75">
      <c r="A233" s="1"/>
      <c r="B233" s="158"/>
      <c r="C233" s="158"/>
      <c r="D233" s="145"/>
      <c r="E233" s="146"/>
      <c r="F233" s="147"/>
      <c r="G233" s="1"/>
      <c r="H233" s="1"/>
      <c r="I233" s="1"/>
      <c r="J233" s="1"/>
    </row>
    <row r="234" spans="1:10" ht="12.75">
      <c r="A234" s="1"/>
      <c r="B234" s="158"/>
      <c r="C234" s="158"/>
      <c r="D234" s="145"/>
      <c r="E234" s="146"/>
      <c r="F234" s="147"/>
      <c r="G234" s="1"/>
      <c r="H234" s="1"/>
      <c r="I234" s="1"/>
      <c r="J234" s="1"/>
    </row>
    <row r="235" spans="1:10" ht="12.75">
      <c r="A235" s="1"/>
      <c r="B235" s="158"/>
      <c r="C235" s="158"/>
      <c r="D235" s="145"/>
      <c r="E235" s="146"/>
      <c r="F235" s="147"/>
      <c r="G235" s="1"/>
      <c r="H235" s="1"/>
      <c r="I235" s="1"/>
      <c r="J235" s="1"/>
    </row>
    <row r="236" spans="1:10" ht="12.75">
      <c r="A236" s="1"/>
      <c r="B236" s="158"/>
      <c r="C236" s="158"/>
      <c r="D236" s="145"/>
      <c r="E236" s="146"/>
      <c r="F236" s="147"/>
      <c r="G236" s="1"/>
      <c r="H236" s="1"/>
      <c r="I236" s="1"/>
      <c r="J236" s="1"/>
    </row>
    <row r="237" spans="1:10" ht="12.75">
      <c r="A237" s="1"/>
      <c r="B237" s="158"/>
      <c r="C237" s="158"/>
      <c r="D237" s="145"/>
      <c r="E237" s="146"/>
      <c r="F237" s="147"/>
      <c r="G237" s="1"/>
      <c r="H237" s="1"/>
      <c r="I237" s="1"/>
      <c r="J237" s="1"/>
    </row>
    <row r="238" spans="1:10" ht="12.75">
      <c r="A238" s="1"/>
      <c r="B238" s="158"/>
      <c r="C238" s="158"/>
      <c r="D238" s="145"/>
      <c r="E238" s="146"/>
      <c r="F238" s="147"/>
      <c r="G238" s="1"/>
      <c r="H238" s="1"/>
      <c r="I238" s="1"/>
      <c r="J238" s="1"/>
    </row>
    <row r="239" spans="1:10" ht="12.75">
      <c r="A239" s="1"/>
      <c r="B239" s="158"/>
      <c r="C239" s="158"/>
      <c r="D239" s="145"/>
      <c r="E239" s="146"/>
      <c r="F239" s="147"/>
      <c r="G239" s="1"/>
      <c r="H239" s="1"/>
      <c r="I239" s="1"/>
      <c r="J239" s="1"/>
    </row>
    <row r="240" spans="1:10" ht="12.75">
      <c r="A240" s="1"/>
      <c r="B240" s="158"/>
      <c r="C240" s="158"/>
      <c r="D240" s="145"/>
      <c r="E240" s="146"/>
      <c r="F240" s="147"/>
      <c r="G240" s="1"/>
      <c r="H240" s="1"/>
      <c r="I240" s="1"/>
      <c r="J240" s="1"/>
    </row>
    <row r="241" spans="1:10" ht="12.75">
      <c r="A241" s="1"/>
      <c r="B241" s="158"/>
      <c r="C241" s="158"/>
      <c r="D241" s="145"/>
      <c r="E241" s="146"/>
      <c r="F241" s="147"/>
      <c r="G241" s="1"/>
      <c r="H241" s="1"/>
      <c r="I241" s="1"/>
      <c r="J241" s="1"/>
    </row>
    <row r="242" spans="1:10" ht="12.75">
      <c r="A242" s="1"/>
      <c r="B242" s="158"/>
      <c r="C242" s="158"/>
      <c r="D242" s="145"/>
      <c r="E242" s="146"/>
      <c r="F242" s="147"/>
      <c r="G242" s="1"/>
      <c r="H242" s="1"/>
      <c r="I242" s="1"/>
      <c r="J242" s="1"/>
    </row>
    <row r="243" spans="1:10" ht="12.75">
      <c r="A243" s="1"/>
      <c r="B243" s="158"/>
      <c r="C243" s="158"/>
      <c r="D243" s="145"/>
      <c r="E243" s="146"/>
      <c r="F243" s="147"/>
      <c r="G243" s="1"/>
      <c r="H243" s="1"/>
      <c r="I243" s="1"/>
      <c r="J243" s="1"/>
    </row>
    <row r="244" spans="1:10" ht="12.75">
      <c r="A244" s="1"/>
      <c r="B244" s="158"/>
      <c r="C244" s="158"/>
      <c r="D244" s="145"/>
      <c r="E244" s="146"/>
      <c r="F244" s="147"/>
      <c r="G244" s="1"/>
      <c r="H244" s="1"/>
      <c r="I244" s="1"/>
      <c r="J244" s="1"/>
    </row>
    <row r="245" spans="1:10" ht="12.75">
      <c r="A245" s="1"/>
      <c r="B245" s="158"/>
      <c r="C245" s="158"/>
      <c r="D245" s="145"/>
      <c r="E245" s="146"/>
      <c r="F245" s="147"/>
      <c r="G245" s="1"/>
      <c r="H245" s="1"/>
      <c r="I245" s="1"/>
      <c r="J245" s="1"/>
    </row>
    <row r="246" spans="1:10" ht="12.75">
      <c r="A246" s="1"/>
      <c r="B246" s="158"/>
      <c r="C246" s="158"/>
      <c r="D246" s="145"/>
      <c r="E246" s="146"/>
      <c r="F246" s="147"/>
      <c r="G246" s="1"/>
      <c r="H246" s="1"/>
      <c r="I246" s="1"/>
      <c r="J246" s="1"/>
    </row>
    <row r="247" spans="1:10" ht="12.75">
      <c r="A247" s="1"/>
      <c r="B247" s="158"/>
      <c r="C247" s="158"/>
      <c r="D247" s="145"/>
      <c r="E247" s="146"/>
      <c r="F247" s="147"/>
      <c r="G247" s="1"/>
      <c r="H247" s="1"/>
      <c r="I247" s="1"/>
      <c r="J247" s="1"/>
    </row>
    <row r="248" spans="1:10" ht="12.75">
      <c r="A248" s="1"/>
      <c r="B248" s="158"/>
      <c r="C248" s="158"/>
      <c r="D248" s="145"/>
      <c r="E248" s="146"/>
      <c r="F248" s="147"/>
      <c r="G248" s="1"/>
      <c r="H248" s="1"/>
      <c r="I248" s="1"/>
      <c r="J248" s="1"/>
    </row>
    <row r="249" spans="1:10" ht="12.75">
      <c r="A249" s="1"/>
      <c r="B249" s="158"/>
      <c r="C249" s="158"/>
      <c r="D249" s="145"/>
      <c r="E249" s="146"/>
      <c r="F249" s="147"/>
      <c r="G249" s="1"/>
      <c r="H249" s="1"/>
      <c r="I249" s="1"/>
      <c r="J249" s="1"/>
    </row>
    <row r="250" spans="1:10" ht="12.75">
      <c r="A250" s="1"/>
      <c r="B250" s="158"/>
      <c r="C250" s="158"/>
      <c r="D250" s="145"/>
      <c r="E250" s="146"/>
      <c r="F250" s="147"/>
      <c r="G250" s="1"/>
      <c r="H250" s="1"/>
      <c r="I250" s="1"/>
      <c r="J250" s="1"/>
    </row>
    <row r="251" spans="1:10" ht="12.75">
      <c r="A251" s="1"/>
      <c r="B251" s="158"/>
      <c r="C251" s="158"/>
      <c r="D251" s="145"/>
      <c r="E251" s="146"/>
      <c r="F251" s="147"/>
      <c r="G251" s="1"/>
      <c r="H251" s="1"/>
      <c r="I251" s="1"/>
      <c r="J251" s="1"/>
    </row>
    <row r="252" spans="1:10" ht="12.75">
      <c r="A252" s="1"/>
      <c r="B252" s="158"/>
      <c r="C252" s="158"/>
      <c r="D252" s="145"/>
      <c r="E252" s="146"/>
      <c r="F252" s="147"/>
      <c r="G252" s="1"/>
      <c r="H252" s="1"/>
      <c r="I252" s="1"/>
      <c r="J252" s="1"/>
    </row>
    <row r="253" spans="1:10" ht="12.75">
      <c r="A253" s="1"/>
      <c r="B253" s="158"/>
      <c r="C253" s="158"/>
      <c r="D253" s="145"/>
      <c r="E253" s="146"/>
      <c r="F253" s="147"/>
      <c r="G253" s="1"/>
      <c r="H253" s="1"/>
      <c r="I253" s="1"/>
      <c r="J253" s="1"/>
    </row>
    <row r="254" spans="1:10" ht="12.75">
      <c r="A254" s="1"/>
      <c r="B254" s="158"/>
      <c r="C254" s="158"/>
      <c r="D254" s="145"/>
      <c r="E254" s="146"/>
      <c r="F254" s="147"/>
      <c r="G254" s="1"/>
      <c r="H254" s="1"/>
      <c r="I254" s="1"/>
      <c r="J254" s="1"/>
    </row>
    <row r="255" spans="1:10" ht="12.75">
      <c r="A255" s="1"/>
      <c r="B255" s="158"/>
      <c r="C255" s="158"/>
      <c r="D255" s="145"/>
      <c r="E255" s="146"/>
      <c r="F255" s="147"/>
      <c r="G255" s="1"/>
      <c r="H255" s="1"/>
      <c r="I255" s="1"/>
      <c r="J255" s="1"/>
    </row>
    <row r="256" spans="1:10" ht="12.75">
      <c r="A256" s="1"/>
      <c r="B256" s="158"/>
      <c r="C256" s="158"/>
      <c r="D256" s="145"/>
      <c r="E256" s="146"/>
      <c r="F256" s="147"/>
      <c r="G256" s="1"/>
      <c r="H256" s="1"/>
      <c r="I256" s="1"/>
      <c r="J256" s="1"/>
    </row>
    <row r="257" spans="1:10" ht="12.75">
      <c r="A257" s="1"/>
      <c r="B257" s="158"/>
      <c r="C257" s="158"/>
      <c r="D257" s="145"/>
      <c r="E257" s="146"/>
      <c r="F257" s="147"/>
      <c r="G257" s="1"/>
      <c r="H257" s="1"/>
      <c r="I257" s="1"/>
      <c r="J257" s="1"/>
    </row>
    <row r="258" spans="1:10" ht="12.75">
      <c r="A258" s="1"/>
      <c r="B258" s="158"/>
      <c r="C258" s="158"/>
      <c r="D258" s="145"/>
      <c r="E258" s="146"/>
      <c r="F258" s="147"/>
      <c r="G258" s="1"/>
      <c r="H258" s="1"/>
      <c r="I258" s="1"/>
      <c r="J258" s="1"/>
    </row>
    <row r="259" spans="1:10" ht="12.75">
      <c r="A259" s="1"/>
      <c r="B259" s="158"/>
      <c r="C259" s="158"/>
      <c r="D259" s="145"/>
      <c r="E259" s="146"/>
      <c r="F259" s="147"/>
      <c r="G259" s="1"/>
      <c r="H259" s="1"/>
      <c r="I259" s="1"/>
      <c r="J259" s="1"/>
    </row>
    <row r="260" spans="1:10" ht="12.75">
      <c r="A260" s="1"/>
      <c r="B260" s="158"/>
      <c r="C260" s="158"/>
      <c r="D260" s="145"/>
      <c r="E260" s="146"/>
      <c r="F260" s="147"/>
      <c r="G260" s="1"/>
      <c r="H260" s="1"/>
      <c r="I260" s="1"/>
      <c r="J260" s="1"/>
    </row>
    <row r="261" spans="1:10" ht="12.75">
      <c r="A261" s="1"/>
      <c r="B261" s="158"/>
      <c r="C261" s="158"/>
      <c r="D261" s="145"/>
      <c r="E261" s="146"/>
      <c r="F261" s="147"/>
      <c r="G261" s="1"/>
      <c r="H261" s="1"/>
      <c r="I261" s="1"/>
      <c r="J261" s="1"/>
    </row>
    <row r="262" spans="1:10" ht="12.75">
      <c r="A262" s="1"/>
      <c r="B262" s="158"/>
      <c r="C262" s="158"/>
      <c r="D262" s="145"/>
      <c r="E262" s="146"/>
      <c r="F262" s="147"/>
      <c r="G262" s="1"/>
      <c r="H262" s="1"/>
      <c r="I262" s="1"/>
      <c r="J262" s="1"/>
    </row>
    <row r="263" spans="1:10" ht="12.75">
      <c r="A263" s="1"/>
      <c r="B263" s="158"/>
      <c r="C263" s="158"/>
      <c r="D263" s="145"/>
      <c r="E263" s="146"/>
      <c r="F263" s="147"/>
      <c r="G263" s="1"/>
      <c r="H263" s="1"/>
      <c r="I263" s="1"/>
      <c r="J263" s="1"/>
    </row>
    <row r="264" spans="1:10" ht="12.75">
      <c r="A264" s="1"/>
      <c r="B264" s="158"/>
      <c r="C264" s="158"/>
      <c r="D264" s="145"/>
      <c r="E264" s="146"/>
      <c r="F264" s="147"/>
      <c r="G264" s="1"/>
      <c r="H264" s="1"/>
      <c r="I264" s="1"/>
      <c r="J264" s="1"/>
    </row>
    <row r="265" spans="1:10" ht="12.75">
      <c r="A265" s="1"/>
      <c r="B265" s="158"/>
      <c r="C265" s="158"/>
      <c r="D265" s="145"/>
      <c r="E265" s="146"/>
      <c r="F265" s="147"/>
      <c r="G265" s="1"/>
      <c r="H265" s="1"/>
      <c r="I265" s="1"/>
      <c r="J265" s="1"/>
    </row>
    <row r="266" spans="1:10" ht="12.75">
      <c r="A266" s="1"/>
      <c r="B266" s="158"/>
      <c r="C266" s="158"/>
      <c r="D266" s="145"/>
      <c r="E266" s="146"/>
      <c r="F266" s="147"/>
      <c r="G266" s="1"/>
      <c r="H266" s="1"/>
      <c r="I266" s="1"/>
      <c r="J266" s="1"/>
    </row>
    <row r="267" spans="1:10" ht="12.75">
      <c r="A267" s="1"/>
      <c r="B267" s="158"/>
      <c r="C267" s="158"/>
      <c r="D267" s="145"/>
      <c r="E267" s="146"/>
      <c r="F267" s="147"/>
      <c r="G267" s="1"/>
      <c r="H267" s="1"/>
      <c r="I267" s="1"/>
      <c r="J267" s="1"/>
    </row>
    <row r="268" spans="1:10" ht="12.75">
      <c r="A268" s="1"/>
      <c r="B268" s="158"/>
      <c r="C268" s="158"/>
      <c r="D268" s="145"/>
      <c r="E268" s="146"/>
      <c r="F268" s="147"/>
      <c r="G268" s="1"/>
      <c r="H268" s="1"/>
      <c r="I268" s="1"/>
      <c r="J268" s="1"/>
    </row>
    <row r="269" spans="1:10" ht="12.75">
      <c r="A269" s="1"/>
      <c r="B269" s="158"/>
      <c r="C269" s="158"/>
      <c r="D269" s="145"/>
      <c r="E269" s="146"/>
      <c r="F269" s="147"/>
      <c r="G269" s="1"/>
      <c r="H269" s="1"/>
      <c r="I269" s="1"/>
      <c r="J269" s="1"/>
    </row>
    <row r="270" spans="1:10" ht="12.75">
      <c r="A270" s="1"/>
      <c r="B270" s="158"/>
      <c r="C270" s="158"/>
      <c r="D270" s="145"/>
      <c r="E270" s="146"/>
      <c r="F270" s="147"/>
      <c r="G270" s="1"/>
      <c r="H270" s="1"/>
      <c r="I270" s="1"/>
      <c r="J270" s="1"/>
    </row>
    <row r="271" spans="1:10" ht="12.75">
      <c r="A271" s="1"/>
      <c r="B271" s="158"/>
      <c r="C271" s="158"/>
      <c r="D271" s="145"/>
      <c r="E271" s="146"/>
      <c r="F271" s="147"/>
      <c r="G271" s="1"/>
      <c r="H271" s="1"/>
      <c r="I271" s="1"/>
      <c r="J271" s="1"/>
    </row>
    <row r="272" spans="1:10" ht="12.75">
      <c r="A272" s="1"/>
      <c r="B272" s="158"/>
      <c r="C272" s="158"/>
      <c r="D272" s="145"/>
      <c r="E272" s="146"/>
      <c r="F272" s="147"/>
      <c r="G272" s="1"/>
      <c r="H272" s="1"/>
      <c r="I272" s="1"/>
      <c r="J272" s="1"/>
    </row>
    <row r="273" spans="1:10" ht="12.75">
      <c r="A273" s="1"/>
      <c r="B273" s="158"/>
      <c r="C273" s="158"/>
      <c r="D273" s="145"/>
      <c r="E273" s="146"/>
      <c r="F273" s="147"/>
      <c r="G273" s="1"/>
      <c r="H273" s="1"/>
      <c r="I273" s="1"/>
      <c r="J273" s="1"/>
    </row>
    <row r="274" spans="1:10" ht="12.75">
      <c r="A274" s="1"/>
      <c r="B274" s="158"/>
      <c r="C274" s="158"/>
      <c r="D274" s="145"/>
      <c r="E274" s="146"/>
      <c r="F274" s="147"/>
      <c r="G274" s="1"/>
      <c r="H274" s="1"/>
      <c r="I274" s="1"/>
      <c r="J274" s="1"/>
    </row>
    <row r="275" spans="1:10" ht="12.75">
      <c r="A275" s="1"/>
      <c r="B275" s="158"/>
      <c r="C275" s="158"/>
      <c r="D275" s="145"/>
      <c r="E275" s="146"/>
      <c r="F275" s="147"/>
      <c r="G275" s="1"/>
      <c r="H275" s="1"/>
      <c r="I275" s="1"/>
      <c r="J275" s="1"/>
    </row>
    <row r="276" spans="1:10" ht="12.75">
      <c r="A276" s="1"/>
      <c r="B276" s="158"/>
      <c r="C276" s="158"/>
      <c r="D276" s="145"/>
      <c r="E276" s="146"/>
      <c r="F276" s="147"/>
      <c r="G276" s="1"/>
      <c r="H276" s="1"/>
      <c r="I276" s="1"/>
      <c r="J276" s="1"/>
    </row>
    <row r="277" spans="1:10" ht="12.75">
      <c r="A277" s="1"/>
      <c r="B277" s="158"/>
      <c r="C277" s="158"/>
      <c r="D277" s="145"/>
      <c r="E277" s="146"/>
      <c r="F277" s="147"/>
      <c r="G277" s="1"/>
      <c r="H277" s="1"/>
      <c r="I277" s="1"/>
      <c r="J277" s="1"/>
    </row>
    <row r="278" spans="1:10" ht="12.75">
      <c r="A278" s="1"/>
      <c r="B278" s="158"/>
      <c r="C278" s="158"/>
      <c r="D278" s="145"/>
      <c r="E278" s="146"/>
      <c r="F278" s="147"/>
      <c r="G278" s="1"/>
      <c r="H278" s="1"/>
      <c r="I278" s="1"/>
      <c r="J278" s="1"/>
    </row>
    <row r="279" spans="1:10" ht="12.75">
      <c r="A279" s="1"/>
      <c r="B279" s="158"/>
      <c r="C279" s="158"/>
      <c r="D279" s="145"/>
      <c r="E279" s="146"/>
      <c r="F279" s="147"/>
      <c r="G279" s="1"/>
      <c r="H279" s="1"/>
      <c r="I279" s="1"/>
      <c r="J279" s="1"/>
    </row>
    <row r="280" spans="1:10" ht="12.75">
      <c r="A280" s="1"/>
      <c r="B280" s="158"/>
      <c r="C280" s="158"/>
      <c r="D280" s="145"/>
      <c r="E280" s="146"/>
      <c r="F280" s="147"/>
      <c r="G280" s="1"/>
      <c r="H280" s="1"/>
      <c r="I280" s="1"/>
      <c r="J280" s="1"/>
    </row>
    <row r="281" spans="1:10" ht="12.75">
      <c r="A281" s="1"/>
      <c r="B281" s="158"/>
      <c r="C281" s="158"/>
      <c r="D281" s="145"/>
      <c r="E281" s="146"/>
      <c r="F281" s="147"/>
      <c r="G281" s="1"/>
      <c r="H281" s="1"/>
      <c r="I281" s="1"/>
      <c r="J281" s="1"/>
    </row>
    <row r="282" spans="1:10" ht="12.75">
      <c r="A282" s="1"/>
      <c r="B282" s="158"/>
      <c r="C282" s="158"/>
      <c r="D282" s="145"/>
      <c r="E282" s="146"/>
      <c r="F282" s="147"/>
      <c r="G282" s="1"/>
      <c r="H282" s="1"/>
      <c r="I282" s="1"/>
      <c r="J282" s="1"/>
    </row>
    <row r="283" spans="1:10" ht="12.75">
      <c r="A283" s="1"/>
      <c r="B283" s="158"/>
      <c r="C283" s="158"/>
      <c r="D283" s="145"/>
      <c r="E283" s="146"/>
      <c r="F283" s="147"/>
      <c r="G283" s="1"/>
      <c r="H283" s="1"/>
      <c r="I283" s="1"/>
      <c r="J283" s="1"/>
    </row>
    <row r="284" spans="1:10" ht="12.75">
      <c r="A284" s="1"/>
      <c r="B284" s="158"/>
      <c r="C284" s="158"/>
      <c r="D284" s="145"/>
      <c r="E284" s="146"/>
      <c r="F284" s="147"/>
      <c r="G284" s="1"/>
      <c r="H284" s="1"/>
      <c r="I284" s="1"/>
      <c r="J284" s="1"/>
    </row>
    <row r="285" spans="1:10" ht="12.75">
      <c r="A285" s="1"/>
      <c r="B285" s="158"/>
      <c r="C285" s="158"/>
      <c r="D285" s="145"/>
      <c r="E285" s="146"/>
      <c r="F285" s="147"/>
      <c r="G285" s="1"/>
      <c r="H285" s="1"/>
      <c r="I285" s="1"/>
      <c r="J285" s="1"/>
    </row>
    <row r="286" spans="1:10" ht="12.75">
      <c r="A286" s="1"/>
      <c r="B286" s="158"/>
      <c r="C286" s="158"/>
      <c r="D286" s="145"/>
      <c r="E286" s="146"/>
      <c r="F286" s="147"/>
      <c r="G286" s="1"/>
      <c r="H286" s="1"/>
      <c r="I286" s="1"/>
      <c r="J286" s="1"/>
    </row>
    <row r="287" spans="1:10" ht="12.75">
      <c r="A287" s="1"/>
      <c r="B287" s="158"/>
      <c r="C287" s="158"/>
      <c r="D287" s="145"/>
      <c r="E287" s="146"/>
      <c r="F287" s="147"/>
      <c r="G287" s="1"/>
      <c r="H287" s="1"/>
      <c r="I287" s="1"/>
      <c r="J287" s="1"/>
    </row>
    <row r="288" spans="1:10" ht="12.75">
      <c r="A288" s="1"/>
      <c r="B288" s="158"/>
      <c r="C288" s="158"/>
      <c r="D288" s="145"/>
      <c r="E288" s="146"/>
      <c r="F288" s="147"/>
      <c r="G288" s="1"/>
      <c r="H288" s="1"/>
      <c r="I288" s="1"/>
      <c r="J288" s="1"/>
    </row>
    <row r="289" spans="1:10" ht="12.75">
      <c r="A289" s="1"/>
      <c r="B289" s="158"/>
      <c r="C289" s="158"/>
      <c r="D289" s="145"/>
      <c r="E289" s="146"/>
      <c r="F289" s="147"/>
      <c r="G289" s="1"/>
      <c r="H289" s="1"/>
      <c r="I289" s="1"/>
      <c r="J289" s="1"/>
    </row>
    <row r="290" spans="1:10" ht="12.75">
      <c r="A290" s="1"/>
      <c r="B290" s="158"/>
      <c r="C290" s="158"/>
      <c r="D290" s="145"/>
      <c r="E290" s="146"/>
      <c r="F290" s="147"/>
      <c r="G290" s="1"/>
      <c r="H290" s="1"/>
      <c r="I290" s="1"/>
      <c r="J290" s="1"/>
    </row>
    <row r="291" spans="1:10" ht="12.75">
      <c r="A291" s="1"/>
      <c r="B291" s="158"/>
      <c r="C291" s="158"/>
      <c r="D291" s="145"/>
      <c r="E291" s="146"/>
      <c r="F291" s="147"/>
      <c r="G291" s="1"/>
      <c r="H291" s="1"/>
      <c r="I291" s="1"/>
      <c r="J291" s="1"/>
    </row>
    <row r="292" spans="1:10" ht="12.75">
      <c r="A292" s="1"/>
      <c r="B292" s="158"/>
      <c r="C292" s="158"/>
      <c r="D292" s="145"/>
      <c r="E292" s="146"/>
      <c r="F292" s="147"/>
      <c r="G292" s="1"/>
      <c r="H292" s="1"/>
      <c r="I292" s="1"/>
      <c r="J292" s="1"/>
    </row>
    <row r="293" spans="1:10" ht="12.75">
      <c r="A293" s="1"/>
      <c r="B293" s="158"/>
      <c r="C293" s="158"/>
      <c r="D293" s="145"/>
      <c r="E293" s="146"/>
      <c r="F293" s="147"/>
      <c r="G293" s="1"/>
      <c r="H293" s="1"/>
      <c r="I293" s="1"/>
      <c r="J293" s="1"/>
    </row>
    <row r="294" spans="1:10" ht="12.75">
      <c r="A294" s="1"/>
      <c r="B294" s="158"/>
      <c r="C294" s="158"/>
      <c r="D294" s="145"/>
      <c r="E294" s="146"/>
      <c r="F294" s="147"/>
      <c r="G294" s="1"/>
      <c r="H294" s="1"/>
      <c r="I294" s="1"/>
      <c r="J294" s="1"/>
    </row>
    <row r="295" spans="1:10" ht="12.75">
      <c r="A295" s="1"/>
      <c r="B295" s="158"/>
      <c r="C295" s="158"/>
      <c r="D295" s="145"/>
      <c r="E295" s="146"/>
      <c r="F295" s="147"/>
      <c r="G295" s="1"/>
      <c r="H295" s="1"/>
      <c r="I295" s="1"/>
      <c r="J295" s="1"/>
    </row>
    <row r="296" spans="1:10" ht="12.75">
      <c r="A296" s="1"/>
      <c r="B296" s="158"/>
      <c r="C296" s="158"/>
      <c r="D296" s="145"/>
      <c r="E296" s="146"/>
      <c r="F296" s="147"/>
      <c r="G296" s="1"/>
      <c r="H296" s="1"/>
      <c r="I296" s="1"/>
      <c r="J296" s="1"/>
    </row>
    <row r="297" spans="1:10" ht="12.75">
      <c r="A297" s="1"/>
      <c r="B297" s="158"/>
      <c r="C297" s="158"/>
      <c r="D297" s="145"/>
      <c r="E297" s="146"/>
      <c r="F297" s="147"/>
      <c r="G297" s="1"/>
      <c r="H297" s="1"/>
      <c r="I297" s="1"/>
      <c r="J297" s="1"/>
    </row>
    <row r="298" spans="1:10" ht="12.75">
      <c r="A298" s="1"/>
      <c r="B298" s="158"/>
      <c r="C298" s="158"/>
      <c r="D298" s="145"/>
      <c r="E298" s="146"/>
      <c r="F298" s="147"/>
      <c r="G298" s="1"/>
      <c r="H298" s="1"/>
      <c r="I298" s="1"/>
      <c r="J298" s="1"/>
    </row>
    <row r="299" spans="1:10" ht="12.75">
      <c r="A299" s="1"/>
      <c r="B299" s="158"/>
      <c r="C299" s="158"/>
      <c r="D299" s="145"/>
      <c r="E299" s="146"/>
      <c r="F299" s="147"/>
      <c r="G299" s="1"/>
      <c r="H299" s="1"/>
      <c r="I299" s="1"/>
      <c r="J299" s="1"/>
    </row>
    <row r="300" spans="1:10" ht="12.75">
      <c r="A300" s="1"/>
      <c r="B300" s="158"/>
      <c r="C300" s="158"/>
      <c r="D300" s="145"/>
      <c r="E300" s="146"/>
      <c r="F300" s="147"/>
      <c r="G300" s="1"/>
      <c r="H300" s="1"/>
      <c r="I300" s="1"/>
      <c r="J300" s="1"/>
    </row>
    <row r="301" spans="1:10" ht="12.75">
      <c r="A301" s="1"/>
      <c r="B301" s="158"/>
      <c r="C301" s="158"/>
      <c r="D301" s="145"/>
      <c r="E301" s="146"/>
      <c r="F301" s="147"/>
      <c r="G301" s="1"/>
      <c r="H301" s="1"/>
      <c r="I301" s="1"/>
      <c r="J301" s="1"/>
    </row>
    <row r="302" spans="1:10" ht="12.75">
      <c r="A302" s="1"/>
      <c r="B302" s="158"/>
      <c r="C302" s="158"/>
      <c r="D302" s="145"/>
      <c r="E302" s="146"/>
      <c r="F302" s="147"/>
      <c r="G302" s="1"/>
      <c r="H302" s="1"/>
      <c r="I302" s="1"/>
      <c r="J302" s="1"/>
    </row>
    <row r="303" spans="1:10" ht="12.75">
      <c r="A303" s="1"/>
      <c r="B303" s="158"/>
      <c r="C303" s="158"/>
      <c r="D303" s="145"/>
      <c r="E303" s="146"/>
      <c r="F303" s="147"/>
      <c r="G303" s="1"/>
      <c r="H303" s="1"/>
      <c r="I303" s="1"/>
      <c r="J303" s="1"/>
    </row>
    <row r="304" spans="1:10" ht="12.75">
      <c r="A304" s="1"/>
      <c r="B304" s="158"/>
      <c r="C304" s="158"/>
      <c r="D304" s="145"/>
      <c r="E304" s="146"/>
      <c r="F304" s="147"/>
      <c r="G304" s="1"/>
      <c r="H304" s="1"/>
      <c r="I304" s="1"/>
      <c r="J304" s="1"/>
    </row>
    <row r="305" spans="1:10" ht="12.75">
      <c r="A305" s="1"/>
      <c r="B305" s="158"/>
      <c r="C305" s="158"/>
      <c r="D305" s="145"/>
      <c r="E305" s="146"/>
      <c r="F305" s="147"/>
      <c r="G305" s="1"/>
      <c r="H305" s="1"/>
      <c r="I305" s="1"/>
      <c r="J305" s="1"/>
    </row>
    <row r="306" spans="1:10" ht="12.75">
      <c r="A306" s="1"/>
      <c r="B306" s="158"/>
      <c r="C306" s="158"/>
      <c r="D306" s="145"/>
      <c r="E306" s="146"/>
      <c r="F306" s="147"/>
      <c r="G306" s="1"/>
      <c r="H306" s="1"/>
      <c r="I306" s="1"/>
      <c r="J306" s="1"/>
    </row>
    <row r="307" spans="1:10" ht="12.75">
      <c r="A307" s="1"/>
      <c r="B307" s="158"/>
      <c r="C307" s="158"/>
      <c r="D307" s="145"/>
      <c r="E307" s="146"/>
      <c r="F307" s="147"/>
      <c r="G307" s="1"/>
      <c r="H307" s="1"/>
      <c r="I307" s="1"/>
      <c r="J307" s="1"/>
    </row>
    <row r="308" spans="1:10" ht="12.75">
      <c r="A308" s="1"/>
      <c r="B308" s="158"/>
      <c r="C308" s="158"/>
      <c r="D308" s="145"/>
      <c r="E308" s="146"/>
      <c r="F308" s="147"/>
      <c r="G308" s="1"/>
      <c r="H308" s="1"/>
      <c r="I308" s="1"/>
      <c r="J308" s="1"/>
    </row>
    <row r="309" spans="1:10" ht="12.75">
      <c r="A309" s="1"/>
      <c r="B309" s="158"/>
      <c r="C309" s="158"/>
      <c r="D309" s="145"/>
      <c r="E309" s="146"/>
      <c r="F309" s="147"/>
      <c r="G309" s="1"/>
      <c r="H309" s="1"/>
      <c r="I309" s="1"/>
      <c r="J309" s="1"/>
    </row>
    <row r="310" spans="1:10" ht="12.75">
      <c r="A310" s="1"/>
      <c r="B310" s="158"/>
      <c r="C310" s="158"/>
      <c r="D310" s="145"/>
      <c r="E310" s="146"/>
      <c r="F310" s="147"/>
      <c r="G310" s="1"/>
      <c r="H310" s="1"/>
      <c r="I310" s="1"/>
      <c r="J310" s="1"/>
    </row>
    <row r="311" spans="1:10" ht="12.75">
      <c r="A311" s="1"/>
      <c r="B311" s="158"/>
      <c r="C311" s="158"/>
      <c r="D311" s="145"/>
      <c r="E311" s="146"/>
      <c r="F311" s="147"/>
      <c r="G311" s="1"/>
      <c r="H311" s="1"/>
      <c r="I311" s="1"/>
      <c r="J311" s="1"/>
    </row>
    <row r="312" spans="1:10" ht="12.75">
      <c r="A312" s="1"/>
      <c r="B312" s="158"/>
      <c r="C312" s="158"/>
      <c r="D312" s="145"/>
      <c r="E312" s="146"/>
      <c r="F312" s="147"/>
      <c r="G312" s="1"/>
      <c r="H312" s="1"/>
      <c r="I312" s="1"/>
      <c r="J312" s="1"/>
    </row>
    <row r="313" spans="1:10" ht="12.75">
      <c r="A313" s="1"/>
      <c r="B313" s="158"/>
      <c r="C313" s="158"/>
      <c r="D313" s="145"/>
      <c r="E313" s="146"/>
      <c r="F313" s="147"/>
      <c r="G313" s="1"/>
      <c r="H313" s="1"/>
      <c r="I313" s="1"/>
      <c r="J313" s="1"/>
    </row>
    <row r="314" spans="1:10" ht="12.75">
      <c r="A314" s="1"/>
      <c r="B314" s="158"/>
      <c r="C314" s="158"/>
      <c r="D314" s="145"/>
      <c r="E314" s="146"/>
      <c r="F314" s="147"/>
      <c r="G314" s="1"/>
      <c r="H314" s="1"/>
      <c r="I314" s="1"/>
      <c r="J314" s="1"/>
    </row>
    <row r="315" spans="1:10" ht="12.75">
      <c r="A315" s="1"/>
      <c r="B315" s="158"/>
      <c r="C315" s="158"/>
      <c r="D315" s="145"/>
      <c r="E315" s="146"/>
      <c r="F315" s="147"/>
      <c r="G315" s="1"/>
      <c r="H315" s="1"/>
      <c r="I315" s="1"/>
      <c r="J315" s="1"/>
    </row>
    <row r="316" spans="1:10" ht="12.75">
      <c r="A316" s="1"/>
      <c r="B316" s="158"/>
      <c r="C316" s="158"/>
      <c r="D316" s="145"/>
      <c r="E316" s="146"/>
      <c r="F316" s="147"/>
      <c r="G316" s="1"/>
      <c r="H316" s="1"/>
      <c r="I316" s="1"/>
      <c r="J316" s="1"/>
    </row>
    <row r="317" spans="1:10" ht="12.75">
      <c r="A317" s="1"/>
      <c r="B317" s="158"/>
      <c r="C317" s="158"/>
      <c r="D317" s="145"/>
      <c r="E317" s="146"/>
      <c r="F317" s="147"/>
      <c r="G317" s="1"/>
      <c r="H317" s="1"/>
      <c r="I317" s="1"/>
      <c r="J317" s="1"/>
    </row>
    <row r="318" spans="1:10" ht="12.75">
      <c r="A318" s="1"/>
      <c r="B318" s="158"/>
      <c r="C318" s="158"/>
      <c r="D318" s="145"/>
      <c r="E318" s="146"/>
      <c r="F318" s="147"/>
      <c r="G318" s="1"/>
      <c r="H318" s="1"/>
      <c r="I318" s="1"/>
      <c r="J318" s="1"/>
    </row>
    <row r="319" spans="1:10" ht="12.75">
      <c r="A319" s="1"/>
      <c r="B319" s="158"/>
      <c r="C319" s="158"/>
      <c r="D319" s="1"/>
      <c r="E319" s="146"/>
      <c r="F319" s="147"/>
      <c r="G319" s="1"/>
      <c r="H319" s="1"/>
      <c r="I319" s="1"/>
      <c r="J319" s="1"/>
    </row>
    <row r="320" spans="1:10" ht="12.75">
      <c r="A320" s="1"/>
      <c r="B320" s="158"/>
      <c r="C320" s="158"/>
      <c r="D320" s="1"/>
      <c r="E320" s="146"/>
      <c r="F320" s="147"/>
      <c r="G320" s="1"/>
      <c r="H320" s="1"/>
      <c r="I320" s="1"/>
      <c r="J320" s="1"/>
    </row>
    <row r="321" spans="1:10" ht="12.75">
      <c r="A321" s="1"/>
      <c r="B321" s="158"/>
      <c r="C321" s="158"/>
      <c r="D321" s="1"/>
      <c r="E321" s="146"/>
      <c r="F321" s="147"/>
      <c r="G321" s="1"/>
      <c r="H321" s="1"/>
      <c r="I321" s="1"/>
      <c r="J321" s="1"/>
    </row>
    <row r="322" spans="1:10" ht="12.75">
      <c r="A322" s="1"/>
      <c r="B322" s="158"/>
      <c r="C322" s="158"/>
      <c r="D322" s="1"/>
      <c r="E322" s="146"/>
      <c r="F322" s="147"/>
      <c r="G322" s="1"/>
      <c r="H322" s="1"/>
      <c r="I322" s="1"/>
      <c r="J322" s="1"/>
    </row>
    <row r="323" spans="1:10" ht="12.75">
      <c r="A323" s="1"/>
      <c r="B323" s="158"/>
      <c r="C323" s="158"/>
      <c r="D323" s="1"/>
      <c r="E323" s="146"/>
      <c r="F323" s="147"/>
      <c r="G323" s="1"/>
      <c r="H323" s="1"/>
      <c r="I323" s="1"/>
      <c r="J323" s="1"/>
    </row>
    <row r="324" spans="1:10" ht="12.75">
      <c r="A324" s="1"/>
      <c r="B324" s="158"/>
      <c r="C324" s="158"/>
      <c r="D324" s="1"/>
      <c r="E324" s="146"/>
      <c r="F324" s="147"/>
      <c r="G324" s="1"/>
      <c r="H324" s="1"/>
      <c r="I324" s="1"/>
      <c r="J324" s="1"/>
    </row>
    <row r="325" spans="1:10" ht="12.75">
      <c r="A325" s="1"/>
      <c r="B325" s="158"/>
      <c r="C325" s="158"/>
      <c r="D325" s="1"/>
      <c r="E325" s="146"/>
      <c r="F325" s="147"/>
      <c r="G325" s="1"/>
      <c r="H325" s="1"/>
      <c r="I325" s="1"/>
      <c r="J325" s="1"/>
    </row>
    <row r="326" spans="1:10" ht="12.75">
      <c r="A326" s="1"/>
      <c r="B326" s="158"/>
      <c r="C326" s="158"/>
      <c r="D326" s="1"/>
      <c r="E326" s="146"/>
      <c r="F326" s="147"/>
      <c r="G326" s="1"/>
      <c r="H326" s="1"/>
      <c r="I326" s="1"/>
      <c r="J326" s="1"/>
    </row>
    <row r="327" spans="1:10" ht="12.75">
      <c r="A327" s="1"/>
      <c r="B327" s="158"/>
      <c r="C327" s="158"/>
      <c r="D327" s="1"/>
      <c r="E327" s="146"/>
      <c r="F327" s="147"/>
      <c r="G327" s="1"/>
      <c r="H327" s="1"/>
      <c r="I327" s="1"/>
      <c r="J327" s="1"/>
    </row>
    <row r="328" spans="1:10" ht="12.75">
      <c r="A328" s="1"/>
      <c r="B328" s="158"/>
      <c r="C328" s="158"/>
      <c r="D328" s="1"/>
      <c r="E328" s="146"/>
      <c r="F328" s="147"/>
      <c r="G328" s="1"/>
      <c r="H328" s="1"/>
      <c r="I328" s="1"/>
      <c r="J328" s="1"/>
    </row>
    <row r="329" spans="1:10" ht="12.75">
      <c r="A329" s="1"/>
      <c r="B329" s="158"/>
      <c r="C329" s="158"/>
      <c r="D329" s="1"/>
      <c r="E329" s="146"/>
      <c r="F329" s="147"/>
      <c r="G329" s="1"/>
      <c r="H329" s="1"/>
      <c r="I329" s="1"/>
      <c r="J329" s="1"/>
    </row>
    <row r="330" spans="1:10" ht="12.75">
      <c r="A330" s="1"/>
      <c r="B330" s="158"/>
      <c r="C330" s="158"/>
      <c r="D330" s="1"/>
      <c r="E330" s="146"/>
      <c r="F330" s="147"/>
      <c r="G330" s="1"/>
      <c r="H330" s="1"/>
      <c r="I330" s="1"/>
      <c r="J330" s="1"/>
    </row>
    <row r="331" spans="1:10" ht="12.75">
      <c r="A331" s="1"/>
      <c r="B331" s="158"/>
      <c r="C331" s="158"/>
      <c r="D331" s="1"/>
      <c r="E331" s="146"/>
      <c r="F331" s="147"/>
      <c r="G331" s="1"/>
      <c r="H331" s="1"/>
      <c r="I331" s="1"/>
      <c r="J331" s="1"/>
    </row>
    <row r="332" spans="1:10" ht="12.75">
      <c r="A332" s="1"/>
      <c r="B332" s="158"/>
      <c r="C332" s="158"/>
      <c r="D332" s="1"/>
      <c r="E332" s="146"/>
      <c r="F332" s="147"/>
      <c r="G332" s="1"/>
      <c r="H332" s="1"/>
      <c r="I332" s="1"/>
      <c r="J332" s="1"/>
    </row>
    <row r="333" spans="1:10" ht="12.75">
      <c r="A333" s="1"/>
      <c r="B333" s="158"/>
      <c r="C333" s="158"/>
      <c r="D333" s="1"/>
      <c r="E333" s="146"/>
      <c r="F333" s="147"/>
      <c r="G333" s="1"/>
      <c r="H333" s="1"/>
      <c r="I333" s="1"/>
      <c r="J333" s="1"/>
    </row>
    <row r="334" spans="1:10" ht="12.75">
      <c r="A334" s="1"/>
      <c r="B334" s="158"/>
      <c r="C334" s="158"/>
      <c r="D334" s="1"/>
      <c r="E334" s="146"/>
      <c r="F334" s="147"/>
      <c r="G334" s="1"/>
      <c r="H334" s="1"/>
      <c r="I334" s="1"/>
      <c r="J334" s="1"/>
    </row>
    <row r="335" spans="1:10" ht="12.75">
      <c r="A335" s="1"/>
      <c r="B335" s="158"/>
      <c r="C335" s="158"/>
      <c r="D335" s="1"/>
      <c r="E335" s="146"/>
      <c r="F335" s="147"/>
      <c r="G335" s="1"/>
      <c r="H335" s="1"/>
      <c r="I335" s="1"/>
      <c r="J335" s="1"/>
    </row>
    <row r="336" spans="1:10" ht="12.75">
      <c r="A336" s="1"/>
      <c r="B336" s="158"/>
      <c r="C336" s="158"/>
      <c r="D336" s="1"/>
      <c r="E336" s="146"/>
      <c r="F336" s="147"/>
      <c r="G336" s="1"/>
      <c r="H336" s="1"/>
      <c r="I336" s="1"/>
      <c r="J336" s="1"/>
    </row>
    <row r="337" spans="1:10" ht="12.75">
      <c r="A337" s="1"/>
      <c r="B337" s="158"/>
      <c r="C337" s="158"/>
      <c r="D337" s="1"/>
      <c r="E337" s="146"/>
      <c r="F337" s="147"/>
      <c r="G337" s="1"/>
      <c r="H337" s="1"/>
      <c r="I337" s="1"/>
      <c r="J337" s="1"/>
    </row>
    <row r="338" spans="1:10" ht="12.75">
      <c r="A338" s="1"/>
      <c r="B338" s="158"/>
      <c r="C338" s="158"/>
      <c r="D338" s="1"/>
      <c r="E338" s="146"/>
      <c r="F338" s="147"/>
      <c r="G338" s="1"/>
      <c r="H338" s="1"/>
      <c r="I338" s="1"/>
      <c r="J338" s="1"/>
    </row>
    <row r="339" spans="1:10" ht="12.75">
      <c r="A339" s="1"/>
      <c r="B339" s="158"/>
      <c r="C339" s="158"/>
      <c r="D339" s="1"/>
      <c r="E339" s="146"/>
      <c r="F339" s="147"/>
      <c r="G339" s="1"/>
      <c r="H339" s="1"/>
      <c r="I339" s="1"/>
      <c r="J339" s="1"/>
    </row>
    <row r="340" spans="1:10" ht="12.75">
      <c r="A340" s="1"/>
      <c r="B340" s="158"/>
      <c r="C340" s="158"/>
      <c r="D340" s="1"/>
      <c r="E340" s="146"/>
      <c r="F340" s="147"/>
      <c r="G340" s="1"/>
      <c r="H340" s="1"/>
      <c r="I340" s="1"/>
      <c r="J340" s="1"/>
    </row>
    <row r="341" spans="1:10" ht="12.75">
      <c r="A341" s="1"/>
      <c r="B341" s="158"/>
      <c r="C341" s="158"/>
      <c r="D341" s="1"/>
      <c r="E341" s="146"/>
      <c r="F341" s="147"/>
      <c r="G341" s="1"/>
      <c r="H341" s="1"/>
      <c r="I341" s="1"/>
      <c r="J341" s="1"/>
    </row>
    <row r="342" spans="1:10" ht="12.75">
      <c r="A342" s="1"/>
      <c r="B342" s="158"/>
      <c r="C342" s="158"/>
      <c r="D342" s="1"/>
      <c r="E342" s="146"/>
      <c r="F342" s="147"/>
      <c r="G342" s="1"/>
      <c r="H342" s="1"/>
      <c r="I342" s="1"/>
      <c r="J342" s="1"/>
    </row>
    <row r="343" spans="1:10" ht="12.75">
      <c r="A343" s="1"/>
      <c r="B343" s="158"/>
      <c r="C343" s="158"/>
      <c r="D343" s="1"/>
      <c r="E343" s="146"/>
      <c r="F343" s="147"/>
      <c r="G343" s="1"/>
      <c r="H343" s="1"/>
      <c r="I343" s="1"/>
      <c r="J343" s="1"/>
    </row>
    <row r="344" spans="1:10" ht="12.75">
      <c r="A344" s="1"/>
      <c r="B344" s="158"/>
      <c r="C344" s="158"/>
      <c r="D344" s="1"/>
      <c r="E344" s="146"/>
      <c r="F344" s="147"/>
      <c r="G344" s="1"/>
      <c r="H344" s="1"/>
      <c r="I344" s="1"/>
      <c r="J344" s="1"/>
    </row>
    <row r="345" spans="1:10" ht="12.75">
      <c r="A345" s="1"/>
      <c r="B345" s="158"/>
      <c r="C345" s="158"/>
      <c r="D345" s="1"/>
      <c r="E345" s="146"/>
      <c r="F345" s="147"/>
      <c r="G345" s="1"/>
      <c r="H345" s="1"/>
      <c r="I345" s="1"/>
      <c r="J345" s="1"/>
    </row>
    <row r="346" spans="1:10" ht="12.75">
      <c r="A346" s="1"/>
      <c r="B346" s="158"/>
      <c r="C346" s="158"/>
      <c r="D346" s="1"/>
      <c r="E346" s="146"/>
      <c r="F346" s="147"/>
      <c r="G346" s="1"/>
      <c r="H346" s="1"/>
      <c r="I346" s="1"/>
      <c r="J346" s="1"/>
    </row>
    <row r="347" spans="1:10" ht="12.75">
      <c r="A347" s="1"/>
      <c r="B347" s="158"/>
      <c r="C347" s="158"/>
      <c r="D347" s="1"/>
      <c r="E347" s="146"/>
      <c r="F347" s="147"/>
      <c r="G347" s="1"/>
      <c r="H347" s="1"/>
      <c r="I347" s="1"/>
      <c r="J347" s="1"/>
    </row>
    <row r="348" spans="1:10" ht="12.75">
      <c r="A348" s="1"/>
      <c r="B348" s="158"/>
      <c r="C348" s="158"/>
      <c r="D348" s="1"/>
      <c r="E348" s="146"/>
      <c r="F348" s="147"/>
      <c r="G348" s="1"/>
      <c r="H348" s="1"/>
      <c r="I348" s="1"/>
      <c r="J348" s="1"/>
    </row>
    <row r="349" spans="1:10" ht="12.75">
      <c r="A349" s="1"/>
      <c r="B349" s="158"/>
      <c r="C349" s="158"/>
      <c r="D349" s="1"/>
      <c r="E349" s="146"/>
      <c r="F349" s="147"/>
      <c r="G349" s="1"/>
      <c r="H349" s="1"/>
      <c r="I349" s="1"/>
      <c r="J349" s="1"/>
    </row>
    <row r="350" spans="1:10" ht="12.75">
      <c r="A350" s="1"/>
      <c r="B350" s="158"/>
      <c r="C350" s="158"/>
      <c r="D350" s="1"/>
      <c r="E350" s="146"/>
      <c r="F350" s="147"/>
      <c r="G350" s="1"/>
      <c r="H350" s="1"/>
      <c r="I350" s="1"/>
      <c r="J350" s="1"/>
    </row>
    <row r="351" spans="1:10" ht="12.75">
      <c r="A351" s="1"/>
      <c r="B351" s="158"/>
      <c r="C351" s="158"/>
      <c r="D351" s="1"/>
      <c r="E351" s="146"/>
      <c r="F351" s="147"/>
      <c r="G351" s="1"/>
      <c r="H351" s="1"/>
      <c r="I351" s="1"/>
      <c r="J351" s="1"/>
    </row>
    <row r="352" spans="1:10" ht="12.75">
      <c r="A352" s="1"/>
      <c r="B352" s="158"/>
      <c r="C352" s="158"/>
      <c r="D352" s="1"/>
      <c r="E352" s="146"/>
      <c r="F352" s="147"/>
      <c r="G352" s="1"/>
      <c r="H352" s="1"/>
      <c r="I352" s="1"/>
      <c r="J352" s="1"/>
    </row>
    <row r="353" spans="1:10" ht="12.75">
      <c r="A353" s="1"/>
      <c r="B353" s="158"/>
      <c r="C353" s="158"/>
      <c r="D353" s="1"/>
      <c r="E353" s="146"/>
      <c r="F353" s="147"/>
      <c r="G353" s="1"/>
      <c r="H353" s="1"/>
      <c r="I353" s="1"/>
      <c r="J353" s="1"/>
    </row>
    <row r="354" spans="1:10" ht="12.75">
      <c r="A354" s="1"/>
      <c r="B354" s="158"/>
      <c r="C354" s="158"/>
      <c r="D354" s="1"/>
      <c r="E354" s="146"/>
      <c r="F354" s="147"/>
      <c r="G354" s="1"/>
      <c r="H354" s="1"/>
      <c r="I354" s="1"/>
      <c r="J354" s="1"/>
    </row>
    <row r="355" spans="1:10" ht="12.75">
      <c r="A355" s="1"/>
      <c r="B355" s="158"/>
      <c r="C355" s="158"/>
      <c r="D355" s="1"/>
      <c r="E355" s="146"/>
      <c r="F355" s="147"/>
      <c r="G355" s="1"/>
      <c r="H355" s="1"/>
      <c r="I355" s="1"/>
      <c r="J355" s="1"/>
    </row>
    <row r="356" spans="1:10" ht="12.75">
      <c r="A356" s="1"/>
      <c r="B356" s="158"/>
      <c r="C356" s="158"/>
      <c r="D356" s="1"/>
      <c r="E356" s="146"/>
      <c r="F356" s="147"/>
      <c r="G356" s="1"/>
      <c r="H356" s="1"/>
      <c r="I356" s="1"/>
      <c r="J356" s="1"/>
    </row>
    <row r="357" spans="1:10" ht="12.75">
      <c r="A357" s="1"/>
      <c r="B357" s="158"/>
      <c r="C357" s="158"/>
      <c r="D357" s="1"/>
      <c r="E357" s="146"/>
      <c r="F357" s="147"/>
      <c r="G357" s="1"/>
      <c r="H357" s="1"/>
      <c r="I357" s="1"/>
      <c r="J357" s="1"/>
    </row>
    <row r="358" spans="1:10" ht="12.75">
      <c r="A358" s="1"/>
      <c r="B358" s="158"/>
      <c r="C358" s="158"/>
      <c r="D358" s="1"/>
      <c r="E358" s="146"/>
      <c r="F358" s="147"/>
      <c r="G358" s="1"/>
      <c r="H358" s="1"/>
      <c r="I358" s="1"/>
      <c r="J358" s="1"/>
    </row>
    <row r="359" spans="1:10" ht="12.75">
      <c r="A359" s="1"/>
      <c r="B359" s="158"/>
      <c r="C359" s="158"/>
      <c r="D359" s="1"/>
      <c r="E359" s="146"/>
      <c r="F359" s="147"/>
      <c r="G359" s="1"/>
      <c r="H359" s="1"/>
      <c r="I359" s="1"/>
      <c r="J359" s="1"/>
    </row>
    <row r="360" spans="1:10" ht="12.75">
      <c r="A360" s="1"/>
      <c r="B360" s="158"/>
      <c r="C360" s="158"/>
      <c r="D360" s="1"/>
      <c r="E360" s="146"/>
      <c r="F360" s="147"/>
      <c r="G360" s="1"/>
      <c r="H360" s="1"/>
      <c r="I360" s="1"/>
      <c r="J360" s="1"/>
    </row>
    <row r="361" spans="1:10" ht="12.75">
      <c r="A361" s="1"/>
      <c r="B361" s="158"/>
      <c r="C361" s="158"/>
      <c r="D361" s="1"/>
      <c r="E361" s="146"/>
      <c r="F361" s="147"/>
      <c r="G361" s="1"/>
      <c r="H361" s="1"/>
      <c r="I361" s="1"/>
      <c r="J361" s="1"/>
    </row>
    <row r="362" spans="1:10" ht="12.75">
      <c r="A362" s="1"/>
      <c r="B362" s="158"/>
      <c r="C362" s="158"/>
      <c r="D362" s="1"/>
      <c r="E362" s="146"/>
      <c r="F362" s="147"/>
      <c r="G362" s="1"/>
      <c r="H362" s="1"/>
      <c r="I362" s="1"/>
      <c r="J362" s="1"/>
    </row>
    <row r="363" spans="1:10" ht="12.75">
      <c r="A363" s="1"/>
      <c r="B363" s="158"/>
      <c r="C363" s="158"/>
      <c r="D363" s="1"/>
      <c r="E363" s="146"/>
      <c r="F363" s="147"/>
      <c r="G363" s="1"/>
      <c r="H363" s="1"/>
      <c r="I363" s="1"/>
      <c r="J363" s="1"/>
    </row>
    <row r="364" spans="1:10" ht="12.75">
      <c r="A364" s="1"/>
      <c r="B364" s="158"/>
      <c r="C364" s="158"/>
      <c r="D364" s="1"/>
      <c r="E364" s="146"/>
      <c r="F364" s="147"/>
      <c r="G364" s="1"/>
      <c r="H364" s="1"/>
      <c r="I364" s="1"/>
      <c r="J364" s="1"/>
    </row>
    <row r="365" spans="1:10" ht="12.75">
      <c r="A365" s="1"/>
      <c r="B365" s="158"/>
      <c r="C365" s="158"/>
      <c r="D365" s="1"/>
      <c r="E365" s="146"/>
      <c r="F365" s="147"/>
      <c r="G365" s="1"/>
      <c r="H365" s="1"/>
      <c r="I365" s="1"/>
      <c r="J365" s="1"/>
    </row>
    <row r="366" spans="1:10" ht="12.75">
      <c r="A366" s="1"/>
      <c r="B366" s="158"/>
      <c r="C366" s="158"/>
      <c r="D366" s="1"/>
      <c r="E366" s="146"/>
      <c r="F366" s="147"/>
      <c r="G366" s="1"/>
      <c r="H366" s="1"/>
      <c r="I366" s="1"/>
      <c r="J366" s="1"/>
    </row>
    <row r="367" spans="1:10" ht="12.75">
      <c r="A367" s="1"/>
      <c r="B367" s="158"/>
      <c r="C367" s="158"/>
      <c r="D367" s="1"/>
      <c r="E367" s="146"/>
      <c r="F367" s="147"/>
      <c r="G367" s="1"/>
      <c r="H367" s="1"/>
      <c r="I367" s="1"/>
      <c r="J367" s="1"/>
    </row>
    <row r="368" spans="1:10" ht="12.75">
      <c r="A368" s="1"/>
      <c r="B368" s="158"/>
      <c r="C368" s="158"/>
      <c r="D368" s="1"/>
      <c r="E368" s="146"/>
      <c r="F368" s="147"/>
      <c r="G368" s="1"/>
      <c r="H368" s="1"/>
      <c r="I368" s="1"/>
      <c r="J368" s="1"/>
    </row>
    <row r="369" spans="1:10" ht="12.75">
      <c r="A369" s="1"/>
      <c r="B369" s="158"/>
      <c r="C369" s="158"/>
      <c r="D369" s="1"/>
      <c r="E369" s="146"/>
      <c r="F369" s="147"/>
      <c r="G369" s="1"/>
      <c r="H369" s="1"/>
      <c r="I369" s="1"/>
      <c r="J369" s="1"/>
    </row>
    <row r="370" spans="1:10" ht="12.75">
      <c r="A370" s="1"/>
      <c r="B370" s="158"/>
      <c r="C370" s="158"/>
      <c r="D370" s="1"/>
      <c r="E370" s="146"/>
      <c r="F370" s="147"/>
      <c r="G370" s="1"/>
      <c r="H370" s="1"/>
      <c r="I370" s="1"/>
      <c r="J370" s="1"/>
    </row>
    <row r="371" spans="1:10" ht="12.75">
      <c r="A371" s="1"/>
      <c r="B371" s="158"/>
      <c r="C371" s="158"/>
      <c r="D371" s="1"/>
      <c r="E371" s="146"/>
      <c r="F371" s="147"/>
      <c r="G371" s="1"/>
      <c r="H371" s="1"/>
      <c r="I371" s="1"/>
      <c r="J371" s="1"/>
    </row>
    <row r="372" spans="1:10" ht="12.75">
      <c r="A372" s="1"/>
      <c r="B372" s="158"/>
      <c r="C372" s="158"/>
      <c r="D372" s="1"/>
      <c r="E372" s="146"/>
      <c r="F372" s="147"/>
      <c r="G372" s="1"/>
      <c r="H372" s="1"/>
      <c r="I372" s="1"/>
      <c r="J372" s="1"/>
    </row>
    <row r="373" spans="1:10" ht="12.75">
      <c r="A373" s="1"/>
      <c r="B373" s="158"/>
      <c r="C373" s="158"/>
      <c r="D373" s="1"/>
      <c r="E373" s="146"/>
      <c r="F373" s="147"/>
      <c r="G373" s="1"/>
      <c r="H373" s="1"/>
      <c r="I373" s="1"/>
      <c r="J373" s="1"/>
    </row>
    <row r="374" spans="1:10" ht="12.75">
      <c r="A374" s="1"/>
      <c r="B374" s="158"/>
      <c r="C374" s="158"/>
      <c r="D374" s="1"/>
      <c r="E374" s="146"/>
      <c r="F374" s="147"/>
      <c r="G374" s="1"/>
      <c r="H374" s="1"/>
      <c r="I374" s="1"/>
      <c r="J374" s="1"/>
    </row>
    <row r="375" spans="1:10" ht="12.75">
      <c r="A375" s="1"/>
      <c r="B375" s="158"/>
      <c r="C375" s="158"/>
      <c r="D375" s="1"/>
      <c r="E375" s="146"/>
      <c r="F375" s="147"/>
      <c r="G375" s="1"/>
      <c r="H375" s="1"/>
      <c r="I375" s="1"/>
      <c r="J375" s="1"/>
    </row>
    <row r="376" spans="1:10" ht="12.75">
      <c r="A376" s="1"/>
      <c r="B376" s="158"/>
      <c r="C376" s="158"/>
      <c r="D376" s="1"/>
      <c r="E376" s="146"/>
      <c r="F376" s="147"/>
      <c r="G376" s="1"/>
      <c r="H376" s="1"/>
      <c r="I376" s="1"/>
      <c r="J376" s="1"/>
    </row>
    <row r="377" spans="1:10" ht="12.75">
      <c r="A377" s="1"/>
      <c r="B377" s="158"/>
      <c r="C377" s="158"/>
      <c r="D377" s="1"/>
      <c r="E377" s="146"/>
      <c r="F377" s="147"/>
      <c r="G377" s="1"/>
      <c r="H377" s="1"/>
      <c r="I377" s="1"/>
      <c r="J377" s="1"/>
    </row>
    <row r="378" spans="1:10" ht="12.75">
      <c r="A378" s="1"/>
      <c r="B378" s="158"/>
      <c r="C378" s="158"/>
      <c r="D378" s="1"/>
      <c r="E378" s="146"/>
      <c r="F378" s="147"/>
      <c r="G378" s="1"/>
      <c r="H378" s="1"/>
      <c r="I378" s="1"/>
      <c r="J378" s="1"/>
    </row>
    <row r="379" spans="1:10" ht="12.75">
      <c r="A379" s="1"/>
      <c r="B379" s="158"/>
      <c r="C379" s="158"/>
      <c r="D379" s="1"/>
      <c r="E379" s="146"/>
      <c r="F379" s="147"/>
      <c r="G379" s="1"/>
      <c r="H379" s="1"/>
      <c r="I379" s="1"/>
      <c r="J379" s="1"/>
    </row>
    <row r="380" spans="1:10" ht="12.75">
      <c r="A380" s="1"/>
      <c r="B380" s="158"/>
      <c r="C380" s="158"/>
      <c r="D380" s="1"/>
      <c r="E380" s="146"/>
      <c r="F380" s="147"/>
      <c r="G380" s="1"/>
      <c r="H380" s="1"/>
      <c r="I380" s="1"/>
      <c r="J380" s="1"/>
    </row>
    <row r="381" spans="1:10" ht="12.75">
      <c r="A381" s="1"/>
      <c r="B381" s="158"/>
      <c r="C381" s="158"/>
      <c r="D381" s="1"/>
      <c r="E381" s="146"/>
      <c r="F381" s="147"/>
      <c r="G381" s="1"/>
      <c r="H381" s="1"/>
      <c r="I381" s="1"/>
      <c r="J381" s="1"/>
    </row>
    <row r="382" spans="1:10" ht="12.75">
      <c r="A382" s="1"/>
      <c r="B382" s="158"/>
      <c r="C382" s="158"/>
      <c r="D382" s="1"/>
      <c r="E382" s="146"/>
      <c r="F382" s="147"/>
      <c r="G382" s="1"/>
      <c r="H382" s="1"/>
      <c r="I382" s="1"/>
      <c r="J382" s="1"/>
    </row>
    <row r="383" spans="1:10" ht="12.75">
      <c r="A383" s="1"/>
      <c r="B383" s="158"/>
      <c r="C383" s="158"/>
      <c r="D383" s="1"/>
      <c r="E383" s="146"/>
      <c r="F383" s="147"/>
      <c r="G383" s="1"/>
      <c r="H383" s="1"/>
      <c r="I383" s="1"/>
      <c r="J383" s="1"/>
    </row>
    <row r="384" spans="1:10" ht="12.75">
      <c r="A384" s="1"/>
      <c r="B384" s="158"/>
      <c r="C384" s="158"/>
      <c r="D384" s="1"/>
      <c r="E384" s="146"/>
      <c r="F384" s="147"/>
      <c r="G384" s="1"/>
      <c r="H384" s="1"/>
      <c r="I384" s="1"/>
      <c r="J384" s="1"/>
    </row>
    <row r="385" spans="1:10" ht="12.75">
      <c r="A385" s="1"/>
      <c r="B385" s="158"/>
      <c r="C385" s="158"/>
      <c r="D385" s="1"/>
      <c r="E385" s="146"/>
      <c r="F385" s="147"/>
      <c r="G385" s="1"/>
      <c r="H385" s="1"/>
      <c r="I385" s="1"/>
      <c r="J385" s="1"/>
    </row>
    <row r="386" spans="1:10" ht="12.75">
      <c r="A386" s="1"/>
      <c r="B386" s="158"/>
      <c r="C386" s="158"/>
      <c r="D386" s="1"/>
      <c r="E386" s="146"/>
      <c r="F386" s="147"/>
      <c r="G386" s="1"/>
      <c r="H386" s="1"/>
      <c r="I386" s="1"/>
      <c r="J386" s="1"/>
    </row>
    <row r="387" spans="1:10" ht="12.75">
      <c r="A387" s="1"/>
      <c r="B387" s="158"/>
      <c r="C387" s="158"/>
      <c r="D387" s="1"/>
      <c r="E387" s="146"/>
      <c r="F387" s="147"/>
      <c r="G387" s="1"/>
      <c r="H387" s="1"/>
      <c r="I387" s="1"/>
      <c r="J387" s="1"/>
    </row>
    <row r="388" spans="1:10" ht="12.75">
      <c r="A388" s="1"/>
      <c r="B388" s="158"/>
      <c r="C388" s="158"/>
      <c r="D388" s="1"/>
      <c r="E388" s="146"/>
      <c r="F388" s="147"/>
      <c r="G388" s="1"/>
      <c r="H388" s="1"/>
      <c r="I388" s="1"/>
      <c r="J388" s="1"/>
    </row>
    <row r="389" spans="1:10" ht="12.75">
      <c r="A389" s="1"/>
      <c r="B389" s="158"/>
      <c r="C389" s="158"/>
      <c r="D389" s="1"/>
      <c r="E389" s="146"/>
      <c r="F389" s="147"/>
      <c r="G389" s="1"/>
      <c r="H389" s="1"/>
      <c r="I389" s="1"/>
      <c r="J389" s="1"/>
    </row>
    <row r="390" spans="1:10" ht="12.75">
      <c r="A390" s="1"/>
      <c r="B390" s="158"/>
      <c r="C390" s="158"/>
      <c r="D390" s="1"/>
      <c r="E390" s="146"/>
      <c r="F390" s="147"/>
      <c r="G390" s="1"/>
      <c r="H390" s="1"/>
      <c r="I390" s="1"/>
      <c r="J390" s="1"/>
    </row>
    <row r="391" spans="1:10" ht="12.75">
      <c r="A391" s="1"/>
      <c r="B391" s="158"/>
      <c r="C391" s="158"/>
      <c r="D391" s="1"/>
      <c r="E391" s="146"/>
      <c r="F391" s="147"/>
      <c r="G391" s="1"/>
      <c r="H391" s="1"/>
      <c r="I391" s="1"/>
      <c r="J391" s="1"/>
    </row>
    <row r="392" spans="1:10" ht="12.75">
      <c r="A392" s="1"/>
      <c r="B392" s="158"/>
      <c r="C392" s="158"/>
      <c r="D392" s="1"/>
      <c r="E392" s="146"/>
      <c r="F392" s="147"/>
      <c r="G392" s="1"/>
      <c r="H392" s="1"/>
      <c r="I392" s="1"/>
      <c r="J392" s="1"/>
    </row>
    <row r="393" spans="1:10" ht="12.75">
      <c r="A393" s="1"/>
      <c r="B393" s="158"/>
      <c r="C393" s="158"/>
      <c r="D393" s="1"/>
      <c r="E393" s="146"/>
      <c r="F393" s="147"/>
      <c r="G393" s="1"/>
      <c r="H393" s="1"/>
      <c r="I393" s="1"/>
      <c r="J393" s="1"/>
    </row>
    <row r="394" spans="1:10" ht="12.75">
      <c r="A394" s="1"/>
      <c r="B394" s="158"/>
      <c r="C394" s="158"/>
      <c r="D394" s="1"/>
      <c r="E394" s="146"/>
      <c r="F394" s="147"/>
      <c r="G394" s="1"/>
      <c r="H394" s="1"/>
      <c r="I394" s="1"/>
      <c r="J394" s="1"/>
    </row>
    <row r="395" spans="1:10" ht="12.75">
      <c r="A395" s="1"/>
      <c r="B395" s="158"/>
      <c r="C395" s="158"/>
      <c r="D395" s="1"/>
      <c r="E395" s="146"/>
      <c r="F395" s="147"/>
      <c r="G395" s="1"/>
      <c r="H395" s="1"/>
      <c r="I395" s="1"/>
      <c r="J395" s="1"/>
    </row>
    <row r="396" spans="1:10" ht="12.75">
      <c r="A396" s="1"/>
      <c r="B396" s="158"/>
      <c r="C396" s="158"/>
      <c r="D396" s="1"/>
      <c r="E396" s="146"/>
      <c r="F396" s="147"/>
      <c r="G396" s="1"/>
      <c r="H396" s="1"/>
      <c r="I396" s="1"/>
      <c r="J396" s="1"/>
    </row>
    <row r="397" spans="1:10" ht="12.75">
      <c r="A397" s="1"/>
      <c r="B397" s="158"/>
      <c r="C397" s="158"/>
      <c r="D397" s="1"/>
      <c r="E397" s="146"/>
      <c r="F397" s="147"/>
      <c r="G397" s="1"/>
      <c r="H397" s="1"/>
      <c r="I397" s="1"/>
      <c r="J397" s="1"/>
    </row>
    <row r="398" spans="1:10" ht="12.75">
      <c r="A398" s="1"/>
      <c r="B398" s="158"/>
      <c r="C398" s="158"/>
      <c r="D398" s="1"/>
      <c r="E398" s="146"/>
      <c r="F398" s="147"/>
      <c r="G398" s="1"/>
      <c r="H398" s="1"/>
      <c r="I398" s="1"/>
      <c r="J398" s="1"/>
    </row>
    <row r="399" spans="1:10" ht="12.75">
      <c r="A399" s="1"/>
      <c r="B399" s="158"/>
      <c r="C399" s="158"/>
      <c r="D399" s="1"/>
      <c r="E399" s="146"/>
      <c r="F399" s="147"/>
      <c r="G399" s="1"/>
      <c r="H399" s="1"/>
      <c r="I399" s="1"/>
      <c r="J399" s="1"/>
    </row>
    <row r="400" spans="1:10" ht="12.75">
      <c r="A400" s="1"/>
      <c r="B400" s="158"/>
      <c r="C400" s="158"/>
      <c r="D400" s="1"/>
      <c r="E400" s="146"/>
      <c r="F400" s="147"/>
      <c r="G400" s="1"/>
      <c r="H400" s="1"/>
      <c r="I400" s="1"/>
      <c r="J400" s="1"/>
    </row>
    <row r="401" spans="1:10" ht="12.75">
      <c r="A401" s="1"/>
      <c r="B401" s="158"/>
      <c r="C401" s="158"/>
      <c r="D401" s="1"/>
      <c r="E401" s="146"/>
      <c r="F401" s="147"/>
      <c r="G401" s="1"/>
      <c r="H401" s="1"/>
      <c r="I401" s="1"/>
      <c r="J401" s="1"/>
    </row>
    <row r="402" spans="1:10" ht="12.75">
      <c r="A402" s="1"/>
      <c r="B402" s="158"/>
      <c r="C402" s="158"/>
      <c r="D402" s="1"/>
      <c r="E402" s="146"/>
      <c r="F402" s="147"/>
      <c r="G402" s="1"/>
      <c r="H402" s="1"/>
      <c r="I402" s="1"/>
      <c r="J402" s="1"/>
    </row>
    <row r="403" spans="1:10" ht="12.75">
      <c r="A403" s="1"/>
      <c r="B403" s="158"/>
      <c r="C403" s="158"/>
      <c r="D403" s="1"/>
      <c r="E403" s="146"/>
      <c r="F403" s="147"/>
      <c r="G403" s="1"/>
      <c r="H403" s="1"/>
      <c r="I403" s="1"/>
      <c r="J403" s="1"/>
    </row>
    <row r="404" spans="1:10" ht="12.75">
      <c r="A404" s="1"/>
      <c r="B404" s="158"/>
      <c r="C404" s="158"/>
      <c r="D404" s="1"/>
      <c r="E404" s="146"/>
      <c r="F404" s="147"/>
      <c r="G404" s="1"/>
      <c r="H404" s="1"/>
      <c r="I404" s="1"/>
      <c r="J404" s="1"/>
    </row>
    <row r="405" spans="1:10" ht="12.75">
      <c r="A405" s="1"/>
      <c r="B405" s="158"/>
      <c r="C405" s="158"/>
      <c r="D405" s="1"/>
      <c r="E405" s="146"/>
      <c r="F405" s="147"/>
      <c r="G405" s="1"/>
      <c r="H405" s="1"/>
      <c r="I405" s="1"/>
      <c r="J405" s="1"/>
    </row>
    <row r="406" spans="1:10" ht="12.75">
      <c r="A406" s="1"/>
      <c r="B406" s="158"/>
      <c r="C406" s="158"/>
      <c r="D406" s="1"/>
      <c r="E406" s="146"/>
      <c r="F406" s="147"/>
      <c r="G406" s="1"/>
      <c r="H406" s="1"/>
      <c r="I406" s="1"/>
      <c r="J406" s="1"/>
    </row>
    <row r="407" spans="1:10" ht="12.75">
      <c r="A407" s="1"/>
      <c r="B407" s="158"/>
      <c r="C407" s="158"/>
      <c r="D407" s="1"/>
      <c r="E407" s="146"/>
      <c r="F407" s="147"/>
      <c r="G407" s="1"/>
      <c r="H407" s="1"/>
      <c r="I407" s="1"/>
      <c r="J407" s="1"/>
    </row>
    <row r="408" spans="1:10" ht="12.75">
      <c r="A408" s="1"/>
      <c r="B408" s="158"/>
      <c r="C408" s="158"/>
      <c r="D408" s="1"/>
      <c r="E408" s="146"/>
      <c r="F408" s="147"/>
      <c r="G408" s="1"/>
      <c r="H408" s="1"/>
      <c r="I408" s="1"/>
      <c r="J408" s="1"/>
    </row>
    <row r="409" spans="1:10" ht="12.75">
      <c r="A409" s="1"/>
      <c r="B409" s="158"/>
      <c r="C409" s="158"/>
      <c r="D409" s="1"/>
      <c r="E409" s="146"/>
      <c r="F409" s="147"/>
      <c r="G409" s="1"/>
      <c r="H409" s="1"/>
      <c r="I409" s="1"/>
      <c r="J409" s="1"/>
    </row>
    <row r="410" spans="1:10" ht="12.75">
      <c r="A410" s="1"/>
      <c r="B410" s="158"/>
      <c r="C410" s="158"/>
      <c r="D410" s="1"/>
      <c r="E410" s="146"/>
      <c r="F410" s="147"/>
      <c r="G410" s="1"/>
      <c r="H410" s="1"/>
      <c r="I410" s="1"/>
      <c r="J410" s="1"/>
    </row>
    <row r="411" spans="1:10" ht="12.75">
      <c r="A411" s="1"/>
      <c r="B411" s="158"/>
      <c r="C411" s="158"/>
      <c r="D411" s="1"/>
      <c r="E411" s="146"/>
      <c r="F411" s="147"/>
      <c r="G411" s="1"/>
      <c r="H411" s="1"/>
      <c r="I411" s="1"/>
      <c r="J411" s="1"/>
    </row>
    <row r="412" spans="1:10" ht="12.75">
      <c r="A412" s="1"/>
      <c r="B412" s="158"/>
      <c r="C412" s="158"/>
      <c r="D412" s="1"/>
      <c r="E412" s="146"/>
      <c r="F412" s="147"/>
      <c r="G412" s="1"/>
      <c r="H412" s="1"/>
      <c r="I412" s="1"/>
      <c r="J412" s="1"/>
    </row>
    <row r="413" spans="1:10" ht="12.75">
      <c r="A413" s="1"/>
      <c r="B413" s="158"/>
      <c r="C413" s="158"/>
      <c r="D413" s="1"/>
      <c r="E413" s="146"/>
      <c r="F413" s="147"/>
      <c r="G413" s="1"/>
      <c r="H413" s="1"/>
      <c r="I413" s="1"/>
      <c r="J413" s="1"/>
    </row>
    <row r="414" spans="1:10" ht="12.75">
      <c r="A414" s="1"/>
      <c r="B414" s="158"/>
      <c r="C414" s="158"/>
      <c r="D414" s="1"/>
      <c r="E414" s="146"/>
      <c r="F414" s="147"/>
      <c r="G414" s="1"/>
      <c r="H414" s="1"/>
      <c r="I414" s="1"/>
      <c r="J414" s="1"/>
    </row>
    <row r="415" spans="1:10" ht="12.75">
      <c r="A415" s="1"/>
      <c r="B415" s="158"/>
      <c r="C415" s="158"/>
      <c r="D415" s="1"/>
      <c r="E415" s="146"/>
      <c r="F415" s="147"/>
      <c r="G415" s="1"/>
      <c r="H415" s="1"/>
      <c r="I415" s="1"/>
      <c r="J415" s="1"/>
    </row>
    <row r="416" spans="1:10" ht="12.75">
      <c r="A416" s="1"/>
      <c r="B416" s="158"/>
      <c r="C416" s="158"/>
      <c r="D416" s="1"/>
      <c r="E416" s="146"/>
      <c r="F416" s="147"/>
      <c r="G416" s="1"/>
      <c r="H416" s="1"/>
      <c r="I416" s="1"/>
      <c r="J416" s="1"/>
    </row>
    <row r="417" spans="1:10" ht="12.75">
      <c r="A417" s="1"/>
      <c r="B417" s="158"/>
      <c r="C417" s="158"/>
      <c r="D417" s="1"/>
      <c r="E417" s="146"/>
      <c r="F417" s="147"/>
      <c r="G417" s="1"/>
      <c r="H417" s="1"/>
      <c r="I417" s="1"/>
      <c r="J417" s="1"/>
    </row>
    <row r="418" spans="1:10" ht="12.75">
      <c r="A418" s="1"/>
      <c r="B418" s="158"/>
      <c r="C418" s="158"/>
      <c r="D418" s="1"/>
      <c r="E418" s="146"/>
      <c r="F418" s="147"/>
      <c r="G418" s="1"/>
      <c r="H418" s="1"/>
      <c r="I418" s="1"/>
      <c r="J418" s="1"/>
    </row>
    <row r="419" spans="1:10" ht="12.75">
      <c r="A419" s="1"/>
      <c r="B419" s="158"/>
      <c r="C419" s="158"/>
      <c r="D419" s="1"/>
      <c r="E419" s="146"/>
      <c r="F419" s="147"/>
      <c r="G419" s="1"/>
      <c r="H419" s="1"/>
      <c r="I419" s="1"/>
      <c r="J419" s="1"/>
    </row>
    <row r="420" spans="1:10" ht="12.75">
      <c r="A420" s="1"/>
      <c r="B420" s="158"/>
      <c r="C420" s="158"/>
      <c r="D420" s="1"/>
      <c r="E420" s="146"/>
      <c r="F420" s="147"/>
      <c r="G420" s="1"/>
      <c r="H420" s="1"/>
      <c r="I420" s="1"/>
      <c r="J420" s="1"/>
    </row>
    <row r="421" spans="1:10" ht="12.75">
      <c r="A421" s="1"/>
      <c r="B421" s="158"/>
      <c r="C421" s="158"/>
      <c r="D421" s="1"/>
      <c r="E421" s="146"/>
      <c r="F421" s="147"/>
      <c r="G421" s="1"/>
      <c r="H421" s="1"/>
      <c r="I421" s="1"/>
      <c r="J421" s="1"/>
    </row>
    <row r="422" spans="1:10" ht="12.75">
      <c r="A422" s="1"/>
      <c r="B422" s="158"/>
      <c r="C422" s="158"/>
      <c r="D422" s="1"/>
      <c r="E422" s="146"/>
      <c r="F422" s="147"/>
      <c r="G422" s="1"/>
      <c r="H422" s="1"/>
      <c r="I422" s="1"/>
      <c r="J422" s="1"/>
    </row>
    <row r="423" spans="1:10" ht="12.75">
      <c r="A423" s="1"/>
      <c r="B423" s="158"/>
      <c r="C423" s="158"/>
      <c r="D423" s="1"/>
      <c r="E423" s="146"/>
      <c r="F423" s="147"/>
      <c r="G423" s="1"/>
      <c r="H423" s="1"/>
      <c r="I423" s="1"/>
      <c r="J423" s="1"/>
    </row>
    <row r="424" spans="1:10" ht="12.75">
      <c r="A424" s="1"/>
      <c r="B424" s="158"/>
      <c r="C424" s="158"/>
      <c r="D424" s="1"/>
      <c r="E424" s="146"/>
      <c r="F424" s="147"/>
      <c r="G424" s="1"/>
      <c r="H424" s="1"/>
      <c r="I424" s="1"/>
      <c r="J424" s="1"/>
    </row>
    <row r="425" spans="1:10" ht="12.75">
      <c r="A425" s="1"/>
      <c r="B425" s="158"/>
      <c r="C425" s="158"/>
      <c r="D425" s="1"/>
      <c r="E425" s="146"/>
      <c r="F425" s="147"/>
      <c r="G425" s="1"/>
      <c r="H425" s="1"/>
      <c r="I425" s="1"/>
      <c r="J425" s="1"/>
    </row>
    <row r="426" spans="1:10" ht="12.75">
      <c r="A426" s="1"/>
      <c r="B426" s="158"/>
      <c r="C426" s="158"/>
      <c r="D426" s="1"/>
      <c r="E426" s="146"/>
      <c r="F426" s="147"/>
      <c r="G426" s="1"/>
      <c r="H426" s="1"/>
      <c r="I426" s="1"/>
      <c r="J426" s="1"/>
    </row>
    <row r="427" spans="1:10" ht="12.75">
      <c r="A427" s="1"/>
      <c r="B427" s="158"/>
      <c r="C427" s="158"/>
      <c r="D427" s="1"/>
      <c r="E427" s="146"/>
      <c r="F427" s="147"/>
      <c r="G427" s="1"/>
      <c r="H427" s="1"/>
      <c r="I427" s="1"/>
      <c r="J427" s="1"/>
    </row>
    <row r="428" spans="1:10" ht="12.75">
      <c r="A428" s="1"/>
      <c r="B428" s="158"/>
      <c r="C428" s="158"/>
      <c r="D428" s="1"/>
      <c r="E428" s="146"/>
      <c r="F428" s="147"/>
      <c r="G428" s="1"/>
      <c r="H428" s="1"/>
      <c r="I428" s="1"/>
      <c r="J428" s="1"/>
    </row>
    <row r="429" spans="1:10" ht="12.75">
      <c r="A429" s="1"/>
      <c r="B429" s="158"/>
      <c r="C429" s="158"/>
      <c r="D429" s="1"/>
      <c r="E429" s="146"/>
      <c r="F429" s="147"/>
      <c r="G429" s="1"/>
      <c r="H429" s="1"/>
      <c r="I429" s="1"/>
      <c r="J429" s="1"/>
    </row>
    <row r="430" spans="1:10" ht="12.75">
      <c r="A430" s="1"/>
      <c r="B430" s="158"/>
      <c r="C430" s="158"/>
      <c r="D430" s="1"/>
      <c r="E430" s="146"/>
      <c r="F430" s="147"/>
      <c r="G430" s="1"/>
      <c r="H430" s="1"/>
      <c r="I430" s="1"/>
      <c r="J430" s="1"/>
    </row>
    <row r="431" spans="1:10" ht="12.75">
      <c r="A431" s="1"/>
      <c r="B431" s="158"/>
      <c r="C431" s="158"/>
      <c r="D431" s="1"/>
      <c r="E431" s="146"/>
      <c r="F431" s="147"/>
      <c r="G431" s="1"/>
      <c r="H431" s="1"/>
      <c r="I431" s="1"/>
      <c r="J431" s="1"/>
    </row>
    <row r="432" spans="1:10" ht="12.75">
      <c r="A432" s="1"/>
      <c r="B432" s="158"/>
      <c r="C432" s="158"/>
      <c r="D432" s="1"/>
      <c r="E432" s="146"/>
      <c r="F432" s="147"/>
      <c r="G432" s="1"/>
      <c r="H432" s="1"/>
      <c r="I432" s="1"/>
      <c r="J432" s="1"/>
    </row>
    <row r="433" spans="1:10" ht="12.75">
      <c r="A433" s="1"/>
      <c r="B433" s="158"/>
      <c r="C433" s="158"/>
      <c r="D433" s="1"/>
      <c r="E433" s="146"/>
      <c r="F433" s="147"/>
      <c r="G433" s="1"/>
      <c r="H433" s="1"/>
      <c r="I433" s="1"/>
      <c r="J433" s="1"/>
    </row>
    <row r="434" spans="1:10" ht="12.75">
      <c r="A434" s="1"/>
      <c r="B434" s="158"/>
      <c r="C434" s="158"/>
      <c r="D434" s="1"/>
      <c r="E434" s="146"/>
      <c r="F434" s="147"/>
      <c r="G434" s="1"/>
      <c r="H434" s="1"/>
      <c r="I434" s="1"/>
      <c r="J434" s="1"/>
    </row>
    <row r="435" spans="1:10" ht="12.75">
      <c r="A435" s="1"/>
      <c r="B435" s="158"/>
      <c r="C435" s="158"/>
      <c r="D435" s="1"/>
      <c r="E435" s="146"/>
      <c r="F435" s="147"/>
      <c r="G435" s="1"/>
      <c r="H435" s="1"/>
      <c r="I435" s="1"/>
      <c r="J435" s="1"/>
    </row>
    <row r="436" spans="1:10" ht="12.75">
      <c r="A436" s="1"/>
      <c r="B436" s="158"/>
      <c r="C436" s="158"/>
      <c r="D436" s="1"/>
      <c r="E436" s="146"/>
      <c r="F436" s="147"/>
      <c r="G436" s="1"/>
      <c r="H436" s="1"/>
      <c r="I436" s="1"/>
      <c r="J436" s="1"/>
    </row>
    <row r="437" spans="1:10" ht="12.75">
      <c r="A437" s="1"/>
      <c r="B437" s="158"/>
      <c r="C437" s="158"/>
      <c r="D437" s="1"/>
      <c r="E437" s="146"/>
      <c r="F437" s="147"/>
      <c r="G437" s="1"/>
      <c r="H437" s="1"/>
      <c r="I437" s="1"/>
      <c r="J437" s="1"/>
    </row>
    <row r="438" spans="1:10" ht="12.75">
      <c r="A438" s="1"/>
      <c r="B438" s="158"/>
      <c r="C438" s="158"/>
      <c r="D438" s="1"/>
      <c r="E438" s="146"/>
      <c r="F438" s="147"/>
      <c r="G438" s="1"/>
      <c r="H438" s="1"/>
      <c r="I438" s="1"/>
      <c r="J438" s="1"/>
    </row>
    <row r="439" spans="1:10" ht="12.75">
      <c r="A439" s="1"/>
      <c r="B439" s="158"/>
      <c r="C439" s="158"/>
      <c r="D439" s="1"/>
      <c r="E439" s="146"/>
      <c r="F439" s="147"/>
      <c r="G439" s="1"/>
      <c r="H439" s="1"/>
      <c r="I439" s="1"/>
      <c r="J439" s="1"/>
    </row>
    <row r="440" spans="1:10" ht="12.75">
      <c r="A440" s="1"/>
      <c r="B440" s="158"/>
      <c r="C440" s="158"/>
      <c r="D440" s="1"/>
      <c r="E440" s="146"/>
      <c r="F440" s="147"/>
      <c r="G440" s="1"/>
      <c r="H440" s="1"/>
      <c r="I440" s="1"/>
      <c r="J440" s="1"/>
    </row>
    <row r="441" spans="1:10" ht="12.75">
      <c r="A441" s="1"/>
      <c r="B441" s="158"/>
      <c r="C441" s="158"/>
      <c r="D441" s="1"/>
      <c r="E441" s="146"/>
      <c r="F441" s="147"/>
      <c r="G441" s="1"/>
      <c r="H441" s="1"/>
      <c r="I441" s="1"/>
      <c r="J441" s="1"/>
    </row>
    <row r="442" spans="1:10" ht="12.75">
      <c r="A442" s="1"/>
      <c r="B442" s="158"/>
      <c r="C442" s="158"/>
      <c r="D442" s="1"/>
      <c r="E442" s="146"/>
      <c r="F442" s="147"/>
      <c r="G442" s="1"/>
      <c r="H442" s="1"/>
      <c r="I442" s="1"/>
      <c r="J442" s="1"/>
    </row>
    <row r="443" spans="1:10" ht="12.75">
      <c r="A443" s="1"/>
      <c r="B443" s="158"/>
      <c r="C443" s="158"/>
      <c r="D443" s="1"/>
      <c r="E443" s="146"/>
      <c r="F443" s="147"/>
      <c r="G443" s="1"/>
      <c r="H443" s="1"/>
      <c r="I443" s="1"/>
      <c r="J443" s="1"/>
    </row>
    <row r="444" spans="1:10" ht="12.75">
      <c r="A444" s="1"/>
      <c r="B444" s="158"/>
      <c r="C444" s="158"/>
      <c r="D444" s="1"/>
      <c r="E444" s="146"/>
      <c r="F444" s="147"/>
      <c r="G444" s="1"/>
      <c r="H444" s="1"/>
      <c r="I444" s="1"/>
      <c r="J444" s="1"/>
    </row>
    <row r="445" spans="1:10" ht="12.75">
      <c r="A445" s="1"/>
      <c r="B445" s="158"/>
      <c r="C445" s="158"/>
      <c r="D445" s="1"/>
      <c r="E445" s="146"/>
      <c r="F445" s="147"/>
      <c r="G445" s="1"/>
      <c r="H445" s="1"/>
      <c r="I445" s="1"/>
      <c r="J445" s="1"/>
    </row>
    <row r="446" spans="1:10" ht="12.75">
      <c r="A446" s="1"/>
      <c r="B446" s="158"/>
      <c r="C446" s="158"/>
      <c r="D446" s="1"/>
      <c r="E446" s="146"/>
      <c r="F446" s="147"/>
      <c r="G446" s="1"/>
      <c r="H446" s="1"/>
      <c r="I446" s="1"/>
      <c r="J446" s="1"/>
    </row>
    <row r="447" spans="1:10" ht="12.75">
      <c r="A447" s="1"/>
      <c r="B447" s="158"/>
      <c r="C447" s="158"/>
      <c r="D447" s="1"/>
      <c r="E447" s="146"/>
      <c r="F447" s="147"/>
      <c r="G447" s="1"/>
      <c r="H447" s="1"/>
      <c r="I447" s="1"/>
      <c r="J447" s="1"/>
    </row>
    <row r="448" spans="1:10" ht="12.75">
      <c r="A448" s="1"/>
      <c r="B448" s="158"/>
      <c r="C448" s="158"/>
      <c r="D448" s="1"/>
      <c r="E448" s="146"/>
      <c r="F448" s="147"/>
      <c r="G448" s="1"/>
      <c r="H448" s="1"/>
      <c r="I448" s="1"/>
      <c r="J448" s="1"/>
    </row>
    <row r="449" spans="1:10" ht="12.75">
      <c r="A449" s="1"/>
      <c r="B449" s="158"/>
      <c r="C449" s="158"/>
      <c r="D449" s="1"/>
      <c r="E449" s="146"/>
      <c r="F449" s="147"/>
      <c r="G449" s="1"/>
      <c r="H449" s="1"/>
      <c r="I449" s="1"/>
      <c r="J449" s="1"/>
    </row>
    <row r="450" spans="1:10" ht="12.75">
      <c r="A450" s="1"/>
      <c r="B450" s="158"/>
      <c r="C450" s="158"/>
      <c r="D450" s="1"/>
      <c r="E450" s="146"/>
      <c r="F450" s="147"/>
      <c r="G450" s="1"/>
      <c r="H450" s="1"/>
      <c r="I450" s="1"/>
      <c r="J450" s="1"/>
    </row>
    <row r="451" spans="1:10" ht="12.75">
      <c r="A451" s="1"/>
      <c r="B451" s="158"/>
      <c r="C451" s="158"/>
      <c r="D451" s="1"/>
      <c r="E451" s="146"/>
      <c r="F451" s="147"/>
      <c r="G451" s="1"/>
      <c r="H451" s="1"/>
      <c r="I451" s="1"/>
      <c r="J451" s="1"/>
    </row>
    <row r="452" spans="1:10" ht="12.75">
      <c r="A452" s="1"/>
      <c r="B452" s="158"/>
      <c r="C452" s="158"/>
      <c r="D452" s="1"/>
      <c r="E452" s="146"/>
      <c r="F452" s="147"/>
      <c r="G452" s="1"/>
      <c r="H452" s="1"/>
      <c r="I452" s="1"/>
      <c r="J452" s="1"/>
    </row>
    <row r="453" spans="1:10" ht="12.75">
      <c r="A453" s="1"/>
      <c r="B453" s="158"/>
      <c r="C453" s="158"/>
      <c r="D453" s="1"/>
      <c r="E453" s="146"/>
      <c r="F453" s="147"/>
      <c r="G453" s="1"/>
      <c r="H453" s="1"/>
      <c r="I453" s="1"/>
      <c r="J453" s="1"/>
    </row>
    <row r="454" spans="1:10" ht="12.75">
      <c r="A454" s="1"/>
      <c r="B454" s="158"/>
      <c r="C454" s="158"/>
      <c r="D454" s="1"/>
      <c r="E454" s="146"/>
      <c r="F454" s="147"/>
      <c r="G454" s="1"/>
      <c r="H454" s="1"/>
      <c r="I454" s="1"/>
      <c r="J454" s="1"/>
    </row>
    <row r="455" spans="1:10" ht="12.75">
      <c r="A455" s="1"/>
      <c r="B455" s="158"/>
      <c r="C455" s="158"/>
      <c r="D455" s="1"/>
      <c r="E455" s="146"/>
      <c r="F455" s="147"/>
      <c r="G455" s="1"/>
      <c r="H455" s="1"/>
      <c r="I455" s="1"/>
      <c r="J455" s="1"/>
    </row>
    <row r="456" spans="1:10" ht="12.75">
      <c r="A456" s="1"/>
      <c r="B456" s="158"/>
      <c r="C456" s="158"/>
      <c r="D456" s="1"/>
      <c r="E456" s="146"/>
      <c r="F456" s="147"/>
      <c r="G456" s="1"/>
      <c r="H456" s="1"/>
      <c r="I456" s="1"/>
      <c r="J456" s="1"/>
    </row>
    <row r="457" spans="1:10" ht="12.75">
      <c r="A457" s="1"/>
      <c r="B457" s="158"/>
      <c r="C457" s="158"/>
      <c r="D457" s="1"/>
      <c r="E457" s="146"/>
      <c r="F457" s="147"/>
      <c r="G457" s="1"/>
      <c r="H457" s="1"/>
      <c r="I457" s="1"/>
      <c r="J457" s="1"/>
    </row>
    <row r="458" spans="1:10" ht="12.75">
      <c r="A458" s="1"/>
      <c r="B458" s="158"/>
      <c r="C458" s="158"/>
      <c r="D458" s="1"/>
      <c r="E458" s="146"/>
      <c r="F458" s="147"/>
      <c r="G458" s="1"/>
      <c r="H458" s="1"/>
      <c r="I458" s="1"/>
      <c r="J458" s="1"/>
    </row>
    <row r="459" spans="1:10" ht="12.75">
      <c r="A459" s="1"/>
      <c r="B459" s="158"/>
      <c r="C459" s="158"/>
      <c r="D459" s="1"/>
      <c r="E459" s="146"/>
      <c r="F459" s="147"/>
      <c r="G459" s="1"/>
      <c r="H459" s="1"/>
      <c r="I459" s="1"/>
      <c r="J459" s="1"/>
    </row>
    <row r="460" spans="1:10" ht="12.75">
      <c r="A460" s="1"/>
      <c r="B460" s="158"/>
      <c r="C460" s="158"/>
      <c r="D460" s="1"/>
      <c r="E460" s="146"/>
      <c r="F460" s="147"/>
      <c r="G460" s="1"/>
      <c r="H460" s="1"/>
      <c r="I460" s="1"/>
      <c r="J460" s="1"/>
    </row>
    <row r="461" spans="1:10" ht="12.75">
      <c r="A461" s="1"/>
      <c r="B461" s="158"/>
      <c r="C461" s="158"/>
      <c r="D461" s="1"/>
      <c r="E461" s="146"/>
      <c r="F461" s="147"/>
      <c r="G461" s="1"/>
      <c r="H461" s="1"/>
      <c r="I461" s="1"/>
      <c r="J461" s="1"/>
    </row>
    <row r="462" spans="1:10" ht="12.75">
      <c r="A462" s="1"/>
      <c r="B462" s="158"/>
      <c r="C462" s="158"/>
      <c r="D462" s="1"/>
      <c r="E462" s="146"/>
      <c r="F462" s="147"/>
      <c r="G462" s="1"/>
      <c r="H462" s="1"/>
      <c r="I462" s="1"/>
      <c r="J462" s="1"/>
    </row>
    <row r="463" spans="1:10" ht="12.75">
      <c r="A463" s="1"/>
      <c r="B463" s="158"/>
      <c r="C463" s="158"/>
      <c r="D463" s="1"/>
      <c r="E463" s="146"/>
      <c r="F463" s="147"/>
      <c r="G463" s="1"/>
      <c r="H463" s="1"/>
      <c r="I463" s="1"/>
      <c r="J463" s="1"/>
    </row>
    <row r="464" spans="1:10" ht="12.75">
      <c r="A464" s="1"/>
      <c r="B464" s="158"/>
      <c r="C464" s="158"/>
      <c r="D464" s="1"/>
      <c r="E464" s="146"/>
      <c r="F464" s="147"/>
      <c r="G464" s="1"/>
      <c r="H464" s="1"/>
      <c r="I464" s="1"/>
      <c r="J464" s="1"/>
    </row>
    <row r="465" spans="1:10" ht="12.75">
      <c r="A465" s="1"/>
      <c r="B465" s="158"/>
      <c r="C465" s="158"/>
      <c r="D465" s="1"/>
      <c r="E465" s="146"/>
      <c r="F465" s="147"/>
      <c r="G465" s="1"/>
      <c r="H465" s="1"/>
      <c r="I465" s="1"/>
      <c r="J465" s="1"/>
    </row>
    <row r="466" spans="1:10" ht="12.75">
      <c r="A466" s="1"/>
      <c r="B466" s="158"/>
      <c r="C466" s="158"/>
      <c r="D466" s="1"/>
      <c r="E466" s="146"/>
      <c r="F466" s="147"/>
      <c r="G466" s="1"/>
      <c r="H466" s="1"/>
      <c r="I466" s="1"/>
      <c r="J466" s="1"/>
    </row>
    <row r="467" spans="1:10" ht="12.75">
      <c r="A467" s="1"/>
      <c r="B467" s="158"/>
      <c r="C467" s="158"/>
      <c r="D467" s="1"/>
      <c r="E467" s="146"/>
      <c r="F467" s="147"/>
      <c r="G467" s="1"/>
      <c r="H467" s="1"/>
      <c r="I467" s="1"/>
      <c r="J467" s="1"/>
    </row>
    <row r="468" spans="1:10" ht="12.75">
      <c r="A468" s="1"/>
      <c r="B468" s="158"/>
      <c r="C468" s="158"/>
      <c r="D468" s="1"/>
      <c r="E468" s="146"/>
      <c r="F468" s="147"/>
      <c r="G468" s="1"/>
      <c r="H468" s="1"/>
      <c r="I468" s="1"/>
      <c r="J468" s="1"/>
    </row>
    <row r="469" spans="1:10" ht="12.75">
      <c r="A469" s="1"/>
      <c r="B469" s="158"/>
      <c r="C469" s="158"/>
      <c r="D469" s="1"/>
      <c r="E469" s="146"/>
      <c r="F469" s="147"/>
      <c r="G469" s="1"/>
      <c r="H469" s="1"/>
      <c r="I469" s="1"/>
      <c r="J469" s="1"/>
    </row>
    <row r="470" spans="1:10" ht="12.75">
      <c r="A470" s="1"/>
      <c r="B470" s="158"/>
      <c r="C470" s="158"/>
      <c r="D470" s="1"/>
      <c r="E470" s="146"/>
      <c r="F470" s="147"/>
      <c r="G470" s="1"/>
      <c r="H470" s="1"/>
      <c r="I470" s="1"/>
      <c r="J470" s="1"/>
    </row>
    <row r="471" spans="1:10" ht="12.75">
      <c r="A471" s="1"/>
      <c r="B471" s="158"/>
      <c r="C471" s="158"/>
      <c r="D471" s="1"/>
      <c r="E471" s="146"/>
      <c r="F471" s="147"/>
      <c r="G471" s="1"/>
      <c r="H471" s="1"/>
      <c r="I471" s="1"/>
      <c r="J471" s="1"/>
    </row>
    <row r="472" spans="1:10" ht="12.75">
      <c r="A472" s="1"/>
      <c r="B472" s="158"/>
      <c r="C472" s="158"/>
      <c r="D472" s="1"/>
      <c r="E472" s="146"/>
      <c r="F472" s="147"/>
      <c r="G472" s="1"/>
      <c r="H472" s="1"/>
      <c r="I472" s="1"/>
      <c r="J472" s="1"/>
    </row>
    <row r="473" spans="1:10" ht="12.75">
      <c r="A473" s="1"/>
      <c r="B473" s="158"/>
      <c r="C473" s="158"/>
      <c r="D473" s="1"/>
      <c r="E473" s="146"/>
      <c r="F473" s="147"/>
      <c r="G473" s="1"/>
      <c r="H473" s="1"/>
      <c r="I473" s="1"/>
      <c r="J473" s="1"/>
    </row>
    <row r="474" spans="1:10" ht="12.75">
      <c r="A474" s="1"/>
      <c r="B474" s="158"/>
      <c r="C474" s="158"/>
      <c r="D474" s="1"/>
      <c r="E474" s="146"/>
      <c r="F474" s="147"/>
      <c r="G474" s="1"/>
      <c r="H474" s="1"/>
      <c r="I474" s="1"/>
      <c r="J474" s="1"/>
    </row>
    <row r="475" spans="1:10" ht="12.75">
      <c r="A475" s="1"/>
      <c r="B475" s="158"/>
      <c r="C475" s="158"/>
      <c r="D475" s="1"/>
      <c r="E475" s="146"/>
      <c r="F475" s="147"/>
      <c r="G475" s="1"/>
      <c r="H475" s="1"/>
      <c r="I475" s="1"/>
      <c r="J475" s="1"/>
    </row>
    <row r="476" spans="1:10" ht="12.75">
      <c r="A476" s="1"/>
      <c r="B476" s="158"/>
      <c r="C476" s="158"/>
      <c r="D476" s="1"/>
      <c r="E476" s="146"/>
      <c r="F476" s="147"/>
      <c r="G476" s="1"/>
      <c r="H476" s="1"/>
      <c r="I476" s="1"/>
      <c r="J476" s="1"/>
    </row>
    <row r="477" spans="1:10" ht="12.75">
      <c r="A477" s="1"/>
      <c r="B477" s="158"/>
      <c r="C477" s="158"/>
      <c r="D477" s="1"/>
      <c r="E477" s="146"/>
      <c r="F477" s="147"/>
      <c r="G477" s="1"/>
      <c r="H477" s="1"/>
      <c r="I477" s="1"/>
      <c r="J477" s="1"/>
    </row>
    <row r="478" spans="1:10" ht="12.75">
      <c r="A478" s="1"/>
      <c r="B478" s="158"/>
      <c r="C478" s="158"/>
      <c r="D478" s="1"/>
      <c r="E478" s="146"/>
      <c r="F478" s="147"/>
      <c r="G478" s="1"/>
      <c r="H478" s="1"/>
      <c r="I478" s="1"/>
      <c r="J478" s="1"/>
    </row>
    <row r="479" spans="1:10" ht="12.75">
      <c r="A479" s="1"/>
      <c r="B479" s="158"/>
      <c r="C479" s="158"/>
      <c r="D479" s="1"/>
      <c r="E479" s="146"/>
      <c r="F479" s="147"/>
      <c r="G479" s="1"/>
      <c r="H479" s="1"/>
      <c r="I479" s="1"/>
      <c r="J479" s="1"/>
    </row>
    <row r="480" spans="1:10" ht="12.75">
      <c r="A480" s="1"/>
      <c r="B480" s="158"/>
      <c r="C480" s="158"/>
      <c r="D480" s="1"/>
      <c r="E480" s="146"/>
      <c r="F480" s="147"/>
      <c r="G480" s="1"/>
      <c r="H480" s="1"/>
      <c r="I480" s="1"/>
      <c r="J480" s="1"/>
    </row>
    <row r="481" spans="1:10" ht="12.75">
      <c r="A481" s="1"/>
      <c r="B481" s="158"/>
      <c r="C481" s="158"/>
      <c r="D481" s="1"/>
      <c r="E481" s="146"/>
      <c r="F481" s="147"/>
      <c r="G481" s="1"/>
      <c r="H481" s="1"/>
      <c r="I481" s="1"/>
      <c r="J481" s="1"/>
    </row>
    <row r="482" spans="1:10" ht="12.75">
      <c r="A482" s="1"/>
      <c r="B482" s="158"/>
      <c r="C482" s="158"/>
      <c r="D482" s="1"/>
      <c r="E482" s="146"/>
      <c r="F482" s="147"/>
      <c r="G482" s="1"/>
      <c r="H482" s="1"/>
      <c r="I482" s="1"/>
      <c r="J482" s="1"/>
    </row>
    <row r="483" spans="1:10" ht="12.75">
      <c r="A483" s="1"/>
      <c r="B483" s="158"/>
      <c r="C483" s="158"/>
      <c r="D483" s="1"/>
      <c r="E483" s="146"/>
      <c r="F483" s="147"/>
      <c r="G483" s="1"/>
      <c r="H483" s="1"/>
      <c r="I483" s="1"/>
      <c r="J483" s="1"/>
    </row>
    <row r="484" spans="1:10" ht="12.75">
      <c r="A484" s="1"/>
      <c r="B484" s="158"/>
      <c r="C484" s="158"/>
      <c r="D484" s="1"/>
      <c r="E484" s="146"/>
      <c r="F484" s="147"/>
      <c r="G484" s="1"/>
      <c r="H484" s="1"/>
      <c r="I484" s="1"/>
      <c r="J484" s="1"/>
    </row>
    <row r="485" spans="1:10" ht="12.75">
      <c r="A485" s="1"/>
      <c r="B485" s="158"/>
      <c r="C485" s="158"/>
      <c r="D485" s="1"/>
      <c r="E485" s="146"/>
      <c r="F485" s="147"/>
      <c r="G485" s="1"/>
      <c r="H485" s="1"/>
      <c r="I485" s="1"/>
      <c r="J485" s="1"/>
    </row>
    <row r="486" spans="1:10" ht="12.75">
      <c r="A486" s="1"/>
      <c r="B486" s="158"/>
      <c r="C486" s="158"/>
      <c r="D486" s="1"/>
      <c r="E486" s="146"/>
      <c r="F486" s="147"/>
      <c r="G486" s="1"/>
      <c r="H486" s="1"/>
      <c r="I486" s="1"/>
      <c r="J486" s="1"/>
    </row>
    <row r="487" spans="1:10" ht="12.75">
      <c r="A487" s="1"/>
      <c r="B487" s="158"/>
      <c r="C487" s="158"/>
      <c r="D487" s="1"/>
      <c r="E487" s="146"/>
      <c r="F487" s="147"/>
      <c r="G487" s="1"/>
      <c r="H487" s="1"/>
      <c r="I487" s="1"/>
      <c r="J487" s="1"/>
    </row>
    <row r="488" spans="1:10" ht="12.75">
      <c r="A488" s="1"/>
      <c r="B488" s="158"/>
      <c r="C488" s="158"/>
      <c r="D488" s="1"/>
      <c r="E488" s="146"/>
      <c r="F488" s="147"/>
      <c r="G488" s="1"/>
      <c r="H488" s="1"/>
      <c r="I488" s="1"/>
      <c r="J488" s="1"/>
    </row>
    <row r="489" spans="1:10" ht="12.75">
      <c r="A489" s="1"/>
      <c r="B489" s="158"/>
      <c r="C489" s="158"/>
      <c r="D489" s="1"/>
      <c r="E489" s="146"/>
      <c r="F489" s="147"/>
      <c r="G489" s="1"/>
      <c r="H489" s="1"/>
      <c r="I489" s="1"/>
      <c r="J489" s="1"/>
    </row>
    <row r="490" spans="1:10" ht="12.75">
      <c r="A490" s="1"/>
      <c r="B490" s="158"/>
      <c r="C490" s="158"/>
      <c r="D490" s="1"/>
      <c r="E490" s="1"/>
      <c r="F490" s="147"/>
      <c r="G490" s="1"/>
      <c r="H490" s="1"/>
      <c r="I490" s="1"/>
      <c r="J490" s="1"/>
    </row>
    <row r="491" spans="1:10" ht="12.75">
      <c r="A491" s="1"/>
      <c r="B491" s="158"/>
      <c r="C491" s="158"/>
      <c r="D491" s="1"/>
      <c r="E491" s="1"/>
      <c r="F491" s="147"/>
      <c r="G491" s="1"/>
      <c r="H491" s="1"/>
      <c r="I491" s="1"/>
      <c r="J491" s="1"/>
    </row>
    <row r="492" spans="1:10" ht="12.75">
      <c r="A492" s="1"/>
      <c r="B492" s="158"/>
      <c r="C492" s="158"/>
      <c r="D492" s="1"/>
      <c r="E492" s="1"/>
      <c r="F492" s="147"/>
      <c r="G492" s="1"/>
      <c r="H492" s="1"/>
      <c r="I492" s="1"/>
      <c r="J492" s="1"/>
    </row>
    <row r="493" spans="1:10" ht="12.75">
      <c r="A493" s="1"/>
      <c r="B493" s="158"/>
      <c r="C493" s="158"/>
      <c r="D493" s="1"/>
      <c r="E493" s="1"/>
      <c r="F493" s="147"/>
      <c r="G493" s="1"/>
      <c r="H493" s="1"/>
      <c r="I493" s="1"/>
      <c r="J493" s="1"/>
    </row>
    <row r="494" spans="1:10" ht="12.75">
      <c r="A494" s="1"/>
      <c r="B494" s="158"/>
      <c r="C494" s="158"/>
      <c r="D494" s="1"/>
      <c r="E494" s="1"/>
      <c r="F494" s="147"/>
      <c r="G494" s="1"/>
      <c r="H494" s="1"/>
      <c r="I494" s="1"/>
      <c r="J494" s="1"/>
    </row>
    <row r="495" spans="1:10" ht="12.75">
      <c r="A495" s="1"/>
      <c r="B495" s="158"/>
      <c r="C495" s="158"/>
      <c r="D495" s="1"/>
      <c r="E495" s="1"/>
      <c r="F495" s="147"/>
      <c r="G495" s="1"/>
      <c r="H495" s="1"/>
      <c r="I495" s="1"/>
      <c r="J495" s="1"/>
    </row>
    <row r="496" spans="1:10" ht="12.75">
      <c r="A496" s="1"/>
      <c r="B496" s="158"/>
      <c r="C496" s="158"/>
      <c r="D496" s="1"/>
      <c r="E496" s="1"/>
      <c r="F496" s="147"/>
      <c r="G496" s="1"/>
      <c r="H496" s="1"/>
      <c r="I496" s="1"/>
      <c r="J496" s="1"/>
    </row>
    <row r="497" spans="1:10" ht="12.75">
      <c r="A497" s="1"/>
      <c r="B497" s="158"/>
      <c r="C497" s="158"/>
      <c r="D497" s="1"/>
      <c r="E497" s="1"/>
      <c r="F497" s="147"/>
      <c r="G497" s="1"/>
      <c r="H497" s="1"/>
      <c r="I497" s="1"/>
      <c r="J497" s="1"/>
    </row>
    <row r="498" spans="1:10" ht="12.75">
      <c r="A498" s="1"/>
      <c r="B498" s="158"/>
      <c r="C498" s="158"/>
      <c r="D498" s="1"/>
      <c r="E498" s="1"/>
      <c r="F498" s="147"/>
      <c r="G498" s="1"/>
      <c r="H498" s="1"/>
      <c r="I498" s="1"/>
      <c r="J498" s="1"/>
    </row>
    <row r="499" spans="1:10" ht="12.75">
      <c r="A499" s="1"/>
      <c r="B499" s="158"/>
      <c r="C499" s="158"/>
      <c r="D499" s="1"/>
      <c r="E499" s="1"/>
      <c r="F499" s="147"/>
      <c r="G499" s="1"/>
      <c r="H499" s="1"/>
      <c r="I499" s="1"/>
      <c r="J499" s="1"/>
    </row>
    <row r="500" spans="1:10" ht="12.75">
      <c r="A500" s="1"/>
      <c r="B500" s="158"/>
      <c r="C500" s="158"/>
      <c r="D500" s="1"/>
      <c r="E500" s="1"/>
      <c r="F500" s="147"/>
      <c r="G500" s="1"/>
      <c r="H500" s="1"/>
      <c r="I500" s="1"/>
      <c r="J500" s="1"/>
    </row>
    <row r="501" spans="1:10" ht="12.75">
      <c r="A501" s="1"/>
      <c r="B501" s="158"/>
      <c r="C501" s="158"/>
      <c r="D501" s="1"/>
      <c r="E501" s="1"/>
      <c r="F501" s="147"/>
      <c r="G501" s="1"/>
      <c r="H501" s="1"/>
      <c r="I501" s="1"/>
      <c r="J501" s="1"/>
    </row>
    <row r="502" spans="1:10" ht="12.75">
      <c r="A502" s="1"/>
      <c r="B502" s="158"/>
      <c r="C502" s="158"/>
      <c r="D502" s="1"/>
      <c r="E502" s="1"/>
      <c r="F502" s="147"/>
      <c r="G502" s="1"/>
      <c r="H502" s="1"/>
      <c r="I502" s="1"/>
      <c r="J502" s="1"/>
    </row>
    <row r="503" spans="1:10" ht="12.75">
      <c r="A503" s="1"/>
      <c r="B503" s="158"/>
      <c r="C503" s="158"/>
      <c r="D503" s="1"/>
      <c r="E503" s="1"/>
      <c r="F503" s="147"/>
      <c r="G503" s="1"/>
      <c r="H503" s="1"/>
      <c r="I503" s="1"/>
      <c r="J503" s="1"/>
    </row>
    <row r="504" spans="1:10" ht="12.75">
      <c r="A504" s="1"/>
      <c r="B504" s="158"/>
      <c r="C504" s="158"/>
      <c r="D504" s="1"/>
      <c r="E504" s="1"/>
      <c r="F504" s="147"/>
      <c r="G504" s="1"/>
      <c r="H504" s="1"/>
      <c r="I504" s="1"/>
      <c r="J504" s="1"/>
    </row>
    <row r="505" spans="1:10" ht="12.75">
      <c r="A505" s="1"/>
      <c r="B505" s="158"/>
      <c r="C505" s="158"/>
      <c r="D505" s="1"/>
      <c r="E505" s="1"/>
      <c r="F505" s="147"/>
      <c r="G505" s="1"/>
      <c r="H505" s="1"/>
      <c r="I505" s="1"/>
      <c r="J505" s="1"/>
    </row>
    <row r="506" spans="1:10" ht="12.75">
      <c r="A506" s="1"/>
      <c r="B506" s="158"/>
      <c r="C506" s="158"/>
      <c r="D506" s="1"/>
      <c r="E506" s="1"/>
      <c r="F506" s="147"/>
      <c r="G506" s="1"/>
      <c r="H506" s="1"/>
      <c r="I506" s="1"/>
      <c r="J506" s="1"/>
    </row>
    <row r="507" spans="1:10" ht="12.75">
      <c r="A507" s="1"/>
      <c r="B507" s="158"/>
      <c r="C507" s="158"/>
      <c r="D507" s="1"/>
      <c r="E507" s="1"/>
      <c r="F507" s="147"/>
      <c r="G507" s="1"/>
      <c r="H507" s="1"/>
      <c r="I507" s="1"/>
      <c r="J507" s="1"/>
    </row>
    <row r="508" spans="1:10" ht="12.75">
      <c r="A508" s="1"/>
      <c r="B508" s="158"/>
      <c r="C508" s="158"/>
      <c r="D508" s="1"/>
      <c r="E508" s="1"/>
      <c r="F508" s="147"/>
      <c r="G508" s="1"/>
      <c r="H508" s="1"/>
      <c r="I508" s="1"/>
      <c r="J508" s="1"/>
    </row>
    <row r="509" spans="1:10" ht="12.75">
      <c r="A509" s="1"/>
      <c r="B509" s="158"/>
      <c r="C509" s="158"/>
      <c r="D509" s="1"/>
      <c r="E509" s="1"/>
      <c r="F509" s="147"/>
      <c r="G509" s="1"/>
      <c r="H509" s="1"/>
      <c r="I509" s="1"/>
      <c r="J509" s="1"/>
    </row>
    <row r="510" spans="1:10" ht="12.75">
      <c r="A510" s="1"/>
      <c r="B510" s="158"/>
      <c r="C510" s="158"/>
      <c r="D510" s="1"/>
      <c r="E510" s="1"/>
      <c r="F510" s="147"/>
      <c r="G510" s="1"/>
      <c r="H510" s="1"/>
      <c r="I510" s="1"/>
      <c r="J510" s="1"/>
    </row>
    <row r="511" spans="1:10" ht="12.75">
      <c r="A511" s="1"/>
      <c r="B511" s="158"/>
      <c r="C511" s="158"/>
      <c r="D511" s="1"/>
      <c r="E511" s="1"/>
      <c r="F511" s="147"/>
      <c r="G511" s="1"/>
      <c r="H511" s="1"/>
      <c r="I511" s="1"/>
      <c r="J511" s="1"/>
    </row>
    <row r="512" spans="1:10" ht="12.75">
      <c r="A512" s="1"/>
      <c r="B512" s="158"/>
      <c r="C512" s="158"/>
      <c r="D512" s="1"/>
      <c r="E512" s="1"/>
      <c r="F512" s="147"/>
      <c r="G512" s="1"/>
      <c r="H512" s="1"/>
      <c r="I512" s="1"/>
      <c r="J512" s="1"/>
    </row>
    <row r="513" spans="1:10" ht="12.75">
      <c r="A513" s="1"/>
      <c r="B513" s="158"/>
      <c r="C513" s="158"/>
      <c r="D513" s="1"/>
      <c r="E513" s="1"/>
      <c r="F513" s="147"/>
      <c r="G513" s="1"/>
      <c r="H513" s="1"/>
      <c r="I513" s="1"/>
      <c r="J513" s="1"/>
    </row>
    <row r="514" spans="1:10" ht="12.75">
      <c r="A514" s="1"/>
      <c r="B514" s="158"/>
      <c r="C514" s="158"/>
      <c r="D514" s="1"/>
      <c r="E514" s="1"/>
      <c r="F514" s="147"/>
      <c r="G514" s="1"/>
      <c r="H514" s="1"/>
      <c r="I514" s="1"/>
      <c r="J514" s="1"/>
    </row>
    <row r="515" spans="1:10" ht="12.75">
      <c r="A515" s="1"/>
      <c r="B515" s="158"/>
      <c r="C515" s="158"/>
      <c r="D515" s="1"/>
      <c r="E515" s="1"/>
      <c r="F515" s="147"/>
      <c r="G515" s="1"/>
      <c r="H515" s="1"/>
      <c r="I515" s="1"/>
      <c r="J515" s="1"/>
    </row>
    <row r="516" spans="1:10" ht="12.75">
      <c r="A516" s="1"/>
      <c r="B516" s="158"/>
      <c r="C516" s="158"/>
      <c r="D516" s="1"/>
      <c r="E516" s="1"/>
      <c r="F516" s="147"/>
      <c r="G516" s="1"/>
      <c r="H516" s="1"/>
      <c r="I516" s="1"/>
      <c r="J516" s="1"/>
    </row>
    <row r="517" spans="1:10" ht="12.75">
      <c r="A517" s="1"/>
      <c r="B517" s="158"/>
      <c r="C517" s="158"/>
      <c r="D517" s="1"/>
      <c r="E517" s="1"/>
      <c r="F517" s="147"/>
      <c r="G517" s="1"/>
      <c r="H517" s="1"/>
      <c r="I517" s="1"/>
      <c r="J517" s="1"/>
    </row>
    <row r="518" spans="1:10" ht="12.75">
      <c r="A518" s="1"/>
      <c r="B518" s="158"/>
      <c r="C518" s="158"/>
      <c r="D518" s="1"/>
      <c r="E518" s="1"/>
      <c r="F518" s="147"/>
      <c r="G518" s="1"/>
      <c r="H518" s="1"/>
      <c r="I518" s="1"/>
      <c r="J518" s="1"/>
    </row>
    <row r="519" spans="1:10" ht="12.75">
      <c r="A519" s="1"/>
      <c r="B519" s="158"/>
      <c r="C519" s="158"/>
      <c r="D519" s="1"/>
      <c r="E519" s="1"/>
      <c r="F519" s="147"/>
      <c r="G519" s="1"/>
      <c r="H519" s="1"/>
      <c r="I519" s="1"/>
      <c r="J519" s="1"/>
    </row>
    <row r="520" spans="1:10" ht="12.75">
      <c r="A520" s="1"/>
      <c r="B520" s="158"/>
      <c r="C520" s="158"/>
      <c r="D520" s="1"/>
      <c r="E520" s="1"/>
      <c r="F520" s="147"/>
      <c r="G520" s="1"/>
      <c r="H520" s="1"/>
      <c r="I520" s="1"/>
      <c r="J520" s="1"/>
    </row>
    <row r="521" spans="1:10" ht="12.75">
      <c r="A521" s="1"/>
      <c r="B521" s="158"/>
      <c r="C521" s="158"/>
      <c r="D521" s="1"/>
      <c r="E521" s="1"/>
      <c r="F521" s="147"/>
      <c r="G521" s="1"/>
      <c r="H521" s="1"/>
      <c r="I521" s="1"/>
      <c r="J521" s="1"/>
    </row>
    <row r="522" spans="1:10" ht="12.75">
      <c r="A522" s="1"/>
      <c r="B522" s="158"/>
      <c r="C522" s="158"/>
      <c r="D522" s="1"/>
      <c r="E522" s="1"/>
      <c r="F522" s="147"/>
      <c r="G522" s="1"/>
      <c r="H522" s="1"/>
      <c r="I522" s="1"/>
      <c r="J522" s="1"/>
    </row>
    <row r="523" spans="1:10" ht="12.75">
      <c r="A523" s="1"/>
      <c r="B523" s="158"/>
      <c r="C523" s="158"/>
      <c r="D523" s="1"/>
      <c r="E523" s="1"/>
      <c r="F523" s="147"/>
      <c r="G523" s="1"/>
      <c r="H523" s="1"/>
      <c r="I523" s="1"/>
      <c r="J523" s="1"/>
    </row>
    <row r="524" spans="1:10" ht="12.75">
      <c r="A524" s="1"/>
      <c r="B524" s="158"/>
      <c r="C524" s="158"/>
      <c r="D524" s="1"/>
      <c r="E524" s="1"/>
      <c r="F524" s="147"/>
      <c r="G524" s="1"/>
      <c r="H524" s="1"/>
      <c r="I524" s="1"/>
      <c r="J524" s="1"/>
    </row>
    <row r="525" spans="1:10" ht="12.75">
      <c r="A525" s="1"/>
      <c r="B525" s="158"/>
      <c r="C525" s="158"/>
      <c r="D525" s="1"/>
      <c r="E525" s="1"/>
      <c r="F525" s="147"/>
      <c r="G525" s="1"/>
      <c r="H525" s="1"/>
      <c r="I525" s="1"/>
      <c r="J525" s="1"/>
    </row>
    <row r="526" spans="1:10" ht="12.75">
      <c r="A526" s="1"/>
      <c r="B526" s="158"/>
      <c r="C526" s="158"/>
      <c r="D526" s="1"/>
      <c r="E526" s="1"/>
      <c r="F526" s="147"/>
      <c r="G526" s="1"/>
      <c r="H526" s="1"/>
      <c r="I526" s="1"/>
      <c r="J526" s="1"/>
    </row>
    <row r="527" spans="1:10" ht="12.75">
      <c r="A527" s="1"/>
      <c r="B527" s="158"/>
      <c r="C527" s="158"/>
      <c r="D527" s="1"/>
      <c r="E527" s="1"/>
      <c r="F527" s="147"/>
      <c r="G527" s="1"/>
      <c r="H527" s="1"/>
      <c r="I527" s="1"/>
      <c r="J527" s="1"/>
    </row>
    <row r="528" spans="1:10" ht="12.75">
      <c r="A528" s="1"/>
      <c r="B528" s="158"/>
      <c r="C528" s="158"/>
      <c r="D528" s="1"/>
      <c r="E528" s="1"/>
      <c r="F528" s="147"/>
      <c r="G528" s="1"/>
      <c r="H528" s="1"/>
      <c r="I528" s="1"/>
      <c r="J528" s="1"/>
    </row>
    <row r="529" spans="1:10" ht="12.75">
      <c r="A529" s="1"/>
      <c r="B529" s="158"/>
      <c r="C529" s="158"/>
      <c r="D529" s="1"/>
      <c r="E529" s="1"/>
      <c r="F529" s="147"/>
      <c r="G529" s="1"/>
      <c r="H529" s="1"/>
      <c r="I529" s="1"/>
      <c r="J529" s="1"/>
    </row>
    <row r="530" spans="1:10" ht="12.75">
      <c r="A530" s="1"/>
      <c r="B530" s="158"/>
      <c r="C530" s="158"/>
      <c r="D530" s="1"/>
      <c r="E530" s="1"/>
      <c r="F530" s="147"/>
      <c r="G530" s="1"/>
      <c r="H530" s="1"/>
      <c r="I530" s="1"/>
      <c r="J530" s="1"/>
    </row>
    <row r="531" spans="1:10" ht="12.75">
      <c r="A531" s="1"/>
      <c r="B531" s="158"/>
      <c r="C531" s="158"/>
      <c r="D531" s="1"/>
      <c r="E531" s="1"/>
      <c r="F531" s="147"/>
      <c r="G531" s="1"/>
      <c r="H531" s="1"/>
      <c r="I531" s="1"/>
      <c r="J531" s="1"/>
    </row>
    <row r="532" spans="1:10" ht="12.75">
      <c r="A532" s="1"/>
      <c r="B532" s="158"/>
      <c r="C532" s="158"/>
      <c r="D532" s="1"/>
      <c r="E532" s="1"/>
      <c r="F532" s="147"/>
      <c r="G532" s="1"/>
      <c r="H532" s="1"/>
      <c r="I532" s="1"/>
      <c r="J532" s="1"/>
    </row>
    <row r="533" spans="1:10" ht="12.75">
      <c r="A533" s="1"/>
      <c r="B533" s="158"/>
      <c r="C533" s="158"/>
      <c r="D533" s="1"/>
      <c r="E533" s="1"/>
      <c r="F533" s="147"/>
      <c r="G533" s="1"/>
      <c r="H533" s="1"/>
      <c r="I533" s="1"/>
      <c r="J533" s="1"/>
    </row>
    <row r="534" spans="1:10" ht="12.75">
      <c r="A534" s="1"/>
      <c r="B534" s="158"/>
      <c r="C534" s="158"/>
      <c r="D534" s="1"/>
      <c r="E534" s="1"/>
      <c r="F534" s="147"/>
      <c r="G534" s="1"/>
      <c r="H534" s="1"/>
      <c r="I534" s="1"/>
      <c r="J534" s="1"/>
    </row>
    <row r="535" spans="1:10" ht="12.75">
      <c r="A535" s="1"/>
      <c r="B535" s="158"/>
      <c r="C535" s="158"/>
      <c r="D535" s="1"/>
      <c r="E535" s="1"/>
      <c r="F535" s="147"/>
      <c r="G535" s="1"/>
      <c r="H535" s="1"/>
      <c r="I535" s="1"/>
      <c r="J535" s="1"/>
    </row>
    <row r="536" spans="1:10" ht="12.75">
      <c r="A536" s="1"/>
      <c r="B536" s="158"/>
      <c r="C536" s="158"/>
      <c r="D536" s="1"/>
      <c r="E536" s="1"/>
      <c r="F536" s="147"/>
      <c r="G536" s="1"/>
      <c r="H536" s="1"/>
      <c r="I536" s="1"/>
      <c r="J536" s="1"/>
    </row>
    <row r="537" spans="1:10" ht="12.75">
      <c r="A537" s="1"/>
      <c r="B537" s="158"/>
      <c r="C537" s="158"/>
      <c r="D537" s="1"/>
      <c r="E537" s="1"/>
      <c r="F537" s="147"/>
      <c r="G537" s="1"/>
      <c r="H537" s="1"/>
      <c r="I537" s="1"/>
      <c r="J537" s="1"/>
    </row>
    <row r="538" spans="1:10" ht="12.75">
      <c r="A538" s="1"/>
      <c r="B538" s="158"/>
      <c r="C538" s="158"/>
      <c r="D538" s="1"/>
      <c r="E538" s="1"/>
      <c r="F538" s="147"/>
      <c r="G538" s="1"/>
      <c r="H538" s="1"/>
      <c r="I538" s="1"/>
      <c r="J538" s="1"/>
    </row>
    <row r="539" spans="1:10" ht="12.75">
      <c r="A539" s="1"/>
      <c r="B539" s="158"/>
      <c r="C539" s="158"/>
      <c r="D539" s="1"/>
      <c r="E539" s="1"/>
      <c r="F539" s="147"/>
      <c r="G539" s="1"/>
      <c r="H539" s="1"/>
      <c r="I539" s="1"/>
      <c r="J539" s="1"/>
    </row>
    <row r="540" spans="1:10" ht="12.75">
      <c r="A540" s="1"/>
      <c r="B540" s="158"/>
      <c r="C540" s="158"/>
      <c r="D540" s="1"/>
      <c r="E540" s="1"/>
      <c r="F540" s="147"/>
      <c r="G540" s="1"/>
      <c r="H540" s="1"/>
      <c r="I540" s="1"/>
      <c r="J540" s="1"/>
    </row>
    <row r="541" spans="1:10" ht="12.75">
      <c r="A541" s="1"/>
      <c r="B541" s="158"/>
      <c r="C541" s="158"/>
      <c r="D541" s="1"/>
      <c r="E541" s="1"/>
      <c r="F541" s="147"/>
      <c r="G541" s="1"/>
      <c r="H541" s="1"/>
      <c r="I541" s="1"/>
      <c r="J541" s="1"/>
    </row>
    <row r="542" spans="1:10" ht="12.75">
      <c r="A542" s="1"/>
      <c r="B542" s="158"/>
      <c r="C542" s="158"/>
      <c r="D542" s="1"/>
      <c r="E542" s="1"/>
      <c r="F542" s="147"/>
      <c r="G542" s="1"/>
      <c r="H542" s="1"/>
      <c r="I542" s="1"/>
      <c r="J542" s="1"/>
    </row>
    <row r="543" spans="1:10" ht="12.75">
      <c r="A543" s="1"/>
      <c r="B543" s="158"/>
      <c r="C543" s="158"/>
      <c r="D543" s="1"/>
      <c r="E543" s="1"/>
      <c r="F543" s="147"/>
      <c r="G543" s="1"/>
      <c r="H543" s="1"/>
      <c r="I543" s="1"/>
      <c r="J543" s="1"/>
    </row>
    <row r="544" spans="1:10" ht="12.75">
      <c r="A544" s="1"/>
      <c r="B544" s="158"/>
      <c r="C544" s="158"/>
      <c r="D544" s="1"/>
      <c r="E544" s="1"/>
      <c r="F544" s="147"/>
      <c r="G544" s="1"/>
      <c r="H544" s="1"/>
      <c r="I544" s="1"/>
      <c r="J544" s="1"/>
    </row>
    <row r="545" spans="1:10" ht="12.75">
      <c r="A545" s="1"/>
      <c r="B545" s="158"/>
      <c r="C545" s="158"/>
      <c r="D545" s="1"/>
      <c r="E545" s="1"/>
      <c r="F545" s="147"/>
      <c r="G545" s="1"/>
      <c r="H545" s="1"/>
      <c r="I545" s="1"/>
      <c r="J545" s="1"/>
    </row>
    <row r="546" spans="1:10" ht="12.75">
      <c r="A546" s="1"/>
      <c r="B546" s="158"/>
      <c r="C546" s="158"/>
      <c r="D546" s="1"/>
      <c r="E546" s="1"/>
      <c r="F546" s="147"/>
      <c r="G546" s="1"/>
      <c r="H546" s="1"/>
      <c r="I546" s="1"/>
      <c r="J546" s="1"/>
    </row>
    <row r="547" spans="1:10" ht="12.75">
      <c r="A547" s="1"/>
      <c r="B547" s="158"/>
      <c r="C547" s="158"/>
      <c r="D547" s="1"/>
      <c r="E547" s="1"/>
      <c r="F547" s="147"/>
      <c r="G547" s="1"/>
      <c r="H547" s="1"/>
      <c r="I547" s="1"/>
      <c r="J547" s="1"/>
    </row>
    <row r="548" spans="1:10" ht="12.75">
      <c r="A548" s="1"/>
      <c r="B548" s="158"/>
      <c r="C548" s="158"/>
      <c r="D548" s="1"/>
      <c r="E548" s="1"/>
      <c r="F548" s="147"/>
      <c r="G548" s="1"/>
      <c r="H548" s="1"/>
      <c r="I548" s="1"/>
      <c r="J548" s="1"/>
    </row>
    <row r="549" spans="1:10" ht="12.75">
      <c r="A549" s="1"/>
      <c r="B549" s="158"/>
      <c r="C549" s="158"/>
      <c r="D549" s="1"/>
      <c r="E549" s="1"/>
      <c r="F549" s="147"/>
      <c r="G549" s="1"/>
      <c r="H549" s="1"/>
      <c r="I549" s="1"/>
      <c r="J549" s="1"/>
    </row>
    <row r="550" spans="1:10" ht="12.75">
      <c r="A550" s="1"/>
      <c r="B550" s="158"/>
      <c r="C550" s="158"/>
      <c r="D550" s="1"/>
      <c r="E550" s="1"/>
      <c r="F550" s="147"/>
      <c r="G550" s="1"/>
      <c r="H550" s="1"/>
      <c r="I550" s="1"/>
      <c r="J550" s="1"/>
    </row>
    <row r="551" spans="1:10" ht="12.75">
      <c r="A551" s="1"/>
      <c r="B551" s="158"/>
      <c r="C551" s="158"/>
      <c r="D551" s="1"/>
      <c r="E551" s="1"/>
      <c r="F551" s="147"/>
      <c r="G551" s="1"/>
      <c r="H551" s="1"/>
      <c r="I551" s="1"/>
      <c r="J551" s="1"/>
    </row>
    <row r="552" spans="1:10" ht="12.75">
      <c r="A552" s="1"/>
      <c r="B552" s="158"/>
      <c r="C552" s="158"/>
      <c r="D552" s="1"/>
      <c r="E552" s="1"/>
      <c r="F552" s="147"/>
      <c r="G552" s="1"/>
      <c r="H552" s="1"/>
      <c r="I552" s="1"/>
      <c r="J552" s="1"/>
    </row>
    <row r="553" spans="1:10" ht="12.75">
      <c r="A553" s="1"/>
      <c r="B553" s="158"/>
      <c r="C553" s="158"/>
      <c r="D553" s="1"/>
      <c r="E553" s="1"/>
      <c r="F553" s="147"/>
      <c r="G553" s="1"/>
      <c r="H553" s="1"/>
      <c r="I553" s="1"/>
      <c r="J553" s="1"/>
    </row>
    <row r="554" spans="1:10" ht="12.75">
      <c r="A554" s="1"/>
      <c r="B554" s="158"/>
      <c r="C554" s="158"/>
      <c r="D554" s="1"/>
      <c r="E554" s="1"/>
      <c r="F554" s="147"/>
      <c r="G554" s="1"/>
      <c r="H554" s="1"/>
      <c r="I554" s="1"/>
      <c r="J554" s="1"/>
    </row>
    <row r="555" spans="1:10" ht="12.75">
      <c r="A555" s="1"/>
      <c r="B555" s="158"/>
      <c r="C555" s="158"/>
      <c r="D555" s="1"/>
      <c r="E555" s="1"/>
      <c r="F555" s="147"/>
      <c r="G555" s="1"/>
      <c r="H555" s="1"/>
      <c r="I555" s="1"/>
      <c r="J555" s="1"/>
    </row>
    <row r="556" spans="1:10" ht="12.75">
      <c r="A556" s="1"/>
      <c r="B556" s="158"/>
      <c r="C556" s="158"/>
      <c r="D556" s="1"/>
      <c r="E556" s="1"/>
      <c r="F556" s="147"/>
      <c r="G556" s="1"/>
      <c r="H556" s="1"/>
      <c r="I556" s="1"/>
      <c r="J556" s="1"/>
    </row>
    <row r="557" spans="1:10" ht="12.75">
      <c r="A557" s="1"/>
      <c r="B557" s="158"/>
      <c r="C557" s="158"/>
      <c r="D557" s="1"/>
      <c r="E557" s="1"/>
      <c r="F557" s="147"/>
      <c r="G557" s="1"/>
      <c r="H557" s="1"/>
      <c r="I557" s="1"/>
      <c r="J557" s="1"/>
    </row>
    <row r="558" spans="1:10" ht="12.75">
      <c r="A558" s="1"/>
      <c r="B558" s="158"/>
      <c r="C558" s="158"/>
      <c r="D558" s="1"/>
      <c r="E558" s="1"/>
      <c r="F558" s="147"/>
      <c r="G558" s="1"/>
      <c r="H558" s="1"/>
      <c r="I558" s="1"/>
      <c r="J558" s="1"/>
    </row>
    <row r="559" spans="1:10" ht="12.75">
      <c r="A559" s="1"/>
      <c r="B559" s="158"/>
      <c r="C559" s="158"/>
      <c r="D559" s="1"/>
      <c r="E559" s="1"/>
      <c r="F559" s="147"/>
      <c r="G559" s="1"/>
      <c r="H559" s="1"/>
      <c r="I559" s="1"/>
      <c r="J559" s="1"/>
    </row>
    <row r="560" spans="1:10" ht="12.75">
      <c r="A560" s="1"/>
      <c r="B560" s="158"/>
      <c r="C560" s="158"/>
      <c r="D560" s="1"/>
      <c r="E560" s="1"/>
      <c r="F560" s="147"/>
      <c r="G560" s="1"/>
      <c r="H560" s="1"/>
      <c r="I560" s="1"/>
      <c r="J560" s="1"/>
    </row>
    <row r="561" spans="1:10" ht="12.75">
      <c r="A561" s="1"/>
      <c r="B561" s="158"/>
      <c r="C561" s="158"/>
      <c r="D561" s="1"/>
      <c r="E561" s="1"/>
      <c r="F561" s="147"/>
      <c r="G561" s="1"/>
      <c r="H561" s="1"/>
      <c r="I561" s="1"/>
      <c r="J561" s="1"/>
    </row>
    <row r="562" spans="1:10" ht="12.75">
      <c r="A562" s="1"/>
      <c r="B562" s="158"/>
      <c r="C562" s="158"/>
      <c r="D562" s="1"/>
      <c r="E562" s="1"/>
      <c r="F562" s="147"/>
      <c r="G562" s="1"/>
      <c r="H562" s="1"/>
      <c r="I562" s="1"/>
      <c r="J562" s="1"/>
    </row>
    <row r="563" spans="1:10" ht="12.75">
      <c r="A563" s="1"/>
      <c r="B563" s="158"/>
      <c r="C563" s="158"/>
      <c r="D563" s="1"/>
      <c r="E563" s="1"/>
      <c r="F563" s="147"/>
      <c r="G563" s="1"/>
      <c r="H563" s="1"/>
      <c r="I563" s="1"/>
      <c r="J563" s="1"/>
    </row>
    <row r="564" spans="1:10" ht="12.75">
      <c r="A564" s="1"/>
      <c r="B564" s="158"/>
      <c r="C564" s="158"/>
      <c r="D564" s="1"/>
      <c r="E564" s="1"/>
      <c r="F564" s="147"/>
      <c r="G564" s="1"/>
      <c r="H564" s="1"/>
      <c r="I564" s="1"/>
      <c r="J564" s="1"/>
    </row>
    <row r="565" spans="1:10" ht="12.75">
      <c r="A565" s="1"/>
      <c r="B565" s="158"/>
      <c r="C565" s="158"/>
      <c r="D565" s="1"/>
      <c r="E565" s="1"/>
      <c r="F565" s="147"/>
      <c r="G565" s="1"/>
      <c r="H565" s="1"/>
      <c r="I565" s="1"/>
      <c r="J565" s="1"/>
    </row>
    <row r="566" spans="1:10" ht="12.75">
      <c r="A566" s="1"/>
      <c r="B566" s="158"/>
      <c r="C566" s="158"/>
      <c r="D566" s="1"/>
      <c r="E566" s="1"/>
      <c r="F566" s="147"/>
      <c r="G566" s="1"/>
      <c r="H566" s="1"/>
      <c r="I566" s="1"/>
      <c r="J566" s="1"/>
    </row>
    <row r="567" spans="1:10" ht="12.75">
      <c r="A567" s="1"/>
      <c r="B567" s="158"/>
      <c r="C567" s="158"/>
      <c r="D567" s="1"/>
      <c r="E567" s="1"/>
      <c r="F567" s="147"/>
      <c r="G567" s="1"/>
      <c r="H567" s="1"/>
      <c r="I567" s="1"/>
      <c r="J567" s="1"/>
    </row>
    <row r="568" spans="1:10" ht="12.75">
      <c r="A568" s="1"/>
      <c r="B568" s="158"/>
      <c r="C568" s="158"/>
      <c r="D568" s="1"/>
      <c r="E568" s="1"/>
      <c r="F568" s="147"/>
      <c r="G568" s="1"/>
      <c r="H568" s="1"/>
      <c r="I568" s="1"/>
      <c r="J568" s="1"/>
    </row>
    <row r="569" spans="1:10" ht="12.75">
      <c r="A569" s="1"/>
      <c r="B569" s="158"/>
      <c r="C569" s="158"/>
      <c r="D569" s="1"/>
      <c r="E569" s="1"/>
      <c r="F569" s="147"/>
      <c r="G569" s="1"/>
      <c r="H569" s="1"/>
      <c r="I569" s="1"/>
      <c r="J569" s="1"/>
    </row>
    <row r="570" spans="1:10" ht="12.75">
      <c r="A570" s="1"/>
      <c r="B570" s="158"/>
      <c r="C570" s="158"/>
      <c r="D570" s="1"/>
      <c r="E570" s="1"/>
      <c r="F570" s="147"/>
      <c r="G570" s="1"/>
      <c r="H570" s="1"/>
      <c r="I570" s="1"/>
      <c r="J570" s="1"/>
    </row>
    <row r="571" spans="1:10" ht="12.75">
      <c r="A571" s="1"/>
      <c r="B571" s="158"/>
      <c r="C571" s="158"/>
      <c r="D571" s="1"/>
      <c r="E571" s="1"/>
      <c r="F571" s="147"/>
      <c r="G571" s="1"/>
      <c r="H571" s="1"/>
      <c r="I571" s="1"/>
      <c r="J571" s="1"/>
    </row>
    <row r="572" spans="1:10" ht="12.75">
      <c r="A572" s="1"/>
      <c r="B572" s="158"/>
      <c r="C572" s="158"/>
      <c r="D572" s="1"/>
      <c r="E572" s="1"/>
      <c r="F572" s="147"/>
      <c r="G572" s="1"/>
      <c r="H572" s="1"/>
      <c r="I572" s="1"/>
      <c r="J572" s="1"/>
    </row>
    <row r="573" spans="1:10" ht="12.75">
      <c r="A573" s="1"/>
      <c r="B573" s="158"/>
      <c r="C573" s="158"/>
      <c r="D573" s="1"/>
      <c r="E573" s="1"/>
      <c r="F573" s="147"/>
      <c r="G573" s="1"/>
      <c r="H573" s="1"/>
      <c r="I573" s="1"/>
      <c r="J573" s="1"/>
    </row>
    <row r="574" spans="1:10" ht="12.75">
      <c r="A574" s="1"/>
      <c r="B574" s="158"/>
      <c r="C574" s="158"/>
      <c r="D574" s="1"/>
      <c r="E574" s="1"/>
      <c r="F574" s="147"/>
      <c r="G574" s="1"/>
      <c r="H574" s="1"/>
      <c r="I574" s="1"/>
      <c r="J574" s="1"/>
    </row>
    <row r="575" spans="1:10" ht="12.75">
      <c r="A575" s="1"/>
      <c r="B575" s="158"/>
      <c r="C575" s="158"/>
      <c r="D575" s="1"/>
      <c r="E575" s="1"/>
      <c r="F575" s="147"/>
      <c r="G575" s="1"/>
      <c r="H575" s="1"/>
      <c r="I575" s="1"/>
      <c r="J575" s="1"/>
    </row>
    <row r="576" spans="1:10" ht="12.75">
      <c r="A576" s="1"/>
      <c r="B576" s="158"/>
      <c r="C576" s="158"/>
      <c r="D576" s="1"/>
      <c r="E576" s="1"/>
      <c r="F576" s="147"/>
      <c r="G576" s="1"/>
      <c r="H576" s="1"/>
      <c r="I576" s="1"/>
      <c r="J576" s="1"/>
    </row>
    <row r="577" spans="1:10" ht="12.75">
      <c r="A577" s="1"/>
      <c r="B577" s="158"/>
      <c r="C577" s="158"/>
      <c r="D577" s="1"/>
      <c r="E577" s="1"/>
      <c r="F577" s="147"/>
      <c r="G577" s="1"/>
      <c r="H577" s="1"/>
      <c r="I577" s="1"/>
      <c r="J577" s="1"/>
    </row>
    <row r="578" spans="1:10" ht="12.75">
      <c r="A578" s="1"/>
      <c r="B578" s="158"/>
      <c r="C578" s="158"/>
      <c r="D578" s="1"/>
      <c r="E578" s="1"/>
      <c r="F578" s="147"/>
      <c r="G578" s="1"/>
      <c r="H578" s="1"/>
      <c r="I578" s="1"/>
      <c r="J578" s="1"/>
    </row>
    <row r="579" spans="1:10" ht="12.75">
      <c r="A579" s="1"/>
      <c r="B579" s="158"/>
      <c r="C579" s="158"/>
      <c r="D579" s="1"/>
      <c r="E579" s="1"/>
      <c r="F579" s="147"/>
      <c r="G579" s="1"/>
      <c r="H579" s="1"/>
      <c r="I579" s="1"/>
      <c r="J579" s="1"/>
    </row>
    <row r="580" spans="1:10" ht="12.75">
      <c r="A580" s="1"/>
      <c r="B580" s="158"/>
      <c r="C580" s="158"/>
      <c r="D580" s="1"/>
      <c r="E580" s="1"/>
      <c r="F580" s="147"/>
      <c r="G580" s="1"/>
      <c r="H580" s="1"/>
      <c r="I580" s="1"/>
      <c r="J580" s="1"/>
    </row>
    <row r="581" spans="1:10" ht="12.75">
      <c r="A581" s="1"/>
      <c r="B581" s="158"/>
      <c r="C581" s="158"/>
      <c r="D581" s="1"/>
      <c r="E581" s="1"/>
      <c r="F581" s="147"/>
      <c r="G581" s="1"/>
      <c r="H581" s="1"/>
      <c r="I581" s="1"/>
      <c r="J581" s="1"/>
    </row>
    <row r="582" spans="1:10" ht="12.75">
      <c r="A582" s="1"/>
      <c r="B582" s="158"/>
      <c r="C582" s="158"/>
      <c r="D582" s="1"/>
      <c r="E582" s="1"/>
      <c r="F582" s="147"/>
      <c r="G582" s="1"/>
      <c r="H582" s="1"/>
      <c r="I582" s="1"/>
      <c r="J582" s="1"/>
    </row>
    <row r="583" spans="1:10" ht="12.75">
      <c r="A583" s="1"/>
      <c r="B583" s="158"/>
      <c r="C583" s="158"/>
      <c r="D583" s="1"/>
      <c r="E583" s="1"/>
      <c r="F583" s="147"/>
      <c r="G583" s="1"/>
      <c r="H583" s="1"/>
      <c r="I583" s="1"/>
      <c r="J583" s="1"/>
    </row>
  </sheetData>
  <sheetProtection/>
  <mergeCells count="8">
    <mergeCell ref="E1:G1"/>
    <mergeCell ref="E2:G2"/>
    <mergeCell ref="E3:G3"/>
    <mergeCell ref="B5:F5"/>
    <mergeCell ref="A7:A9"/>
    <mergeCell ref="B7:B9"/>
    <mergeCell ref="C7:G7"/>
    <mergeCell ref="C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9"/>
  <sheetViews>
    <sheetView zoomScalePageLayoutView="0" workbookViewId="0" topLeftCell="A89">
      <selection activeCell="H98" sqref="H98:I98"/>
    </sheetView>
  </sheetViews>
  <sheetFormatPr defaultColWidth="9.00390625" defaultRowHeight="12.75"/>
  <cols>
    <col min="1" max="1" width="4.125" style="0" bestFit="1" customWidth="1"/>
    <col min="2" max="2" width="28.375" style="0" customWidth="1"/>
    <col min="3" max="3" width="16.00390625" style="0" customWidth="1"/>
    <col min="4" max="4" width="13.125" style="0" bestFit="1" customWidth="1"/>
    <col min="5" max="5" width="10.25390625" style="0" bestFit="1" customWidth="1"/>
    <col min="6" max="6" width="12.75390625" style="0" bestFit="1" customWidth="1"/>
    <col min="7" max="7" width="9.75390625" style="0" customWidth="1"/>
    <col min="8" max="8" width="10.125" style="0" bestFit="1" customWidth="1"/>
  </cols>
  <sheetData>
    <row r="1" spans="5:9" ht="14.2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14"/>
      <c r="D4" s="15"/>
      <c r="E4" s="16"/>
      <c r="F4" s="17"/>
      <c r="G4" s="18"/>
      <c r="H4" s="25"/>
      <c r="I4" s="1"/>
    </row>
    <row r="5" spans="1:9" ht="36" customHeight="1">
      <c r="A5" s="12"/>
      <c r="B5" s="989" t="s">
        <v>1332</v>
      </c>
      <c r="C5" s="990"/>
      <c r="D5" s="990"/>
      <c r="E5" s="990"/>
      <c r="F5" s="990"/>
      <c r="G5" s="18"/>
      <c r="H5" s="6"/>
      <c r="I5" s="1"/>
    </row>
    <row r="6" spans="1:9" ht="16.5" customHeight="1">
      <c r="A6" s="12"/>
      <c r="B6" s="13"/>
      <c r="C6" s="14"/>
      <c r="D6" s="15"/>
      <c r="E6" s="16"/>
      <c r="F6" s="17"/>
      <c r="G6" s="18"/>
      <c r="H6" s="10"/>
      <c r="I6" s="1"/>
    </row>
    <row r="7" spans="1:9" ht="12.75">
      <c r="A7" s="980" t="s">
        <v>1334</v>
      </c>
      <c r="B7" s="980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6.75" customHeight="1">
      <c r="A8" s="980"/>
      <c r="B8" s="980"/>
      <c r="C8" s="984" t="s">
        <v>1339</v>
      </c>
      <c r="D8" s="984"/>
      <c r="E8" s="984"/>
      <c r="F8" s="984"/>
      <c r="G8" s="984"/>
      <c r="H8" s="1"/>
      <c r="I8" s="1"/>
    </row>
    <row r="9" spans="1:9" ht="24">
      <c r="A9" s="980"/>
      <c r="B9" s="980"/>
      <c r="C9" s="19" t="s">
        <v>1335</v>
      </c>
      <c r="D9" s="20" t="s">
        <v>1336</v>
      </c>
      <c r="E9" s="21" t="s">
        <v>1337</v>
      </c>
      <c r="F9" s="22" t="s">
        <v>1338</v>
      </c>
      <c r="G9" s="23" t="s">
        <v>1320</v>
      </c>
      <c r="H9" s="1"/>
      <c r="I9" s="1"/>
    </row>
    <row r="10" spans="1:9" ht="25.5">
      <c r="A10" s="201">
        <v>1</v>
      </c>
      <c r="B10" s="204" t="s">
        <v>77</v>
      </c>
      <c r="C10" s="205"/>
      <c r="D10" s="206">
        <v>41362</v>
      </c>
      <c r="E10" s="207">
        <v>21</v>
      </c>
      <c r="F10" s="208">
        <v>10000</v>
      </c>
      <c r="G10" s="23"/>
      <c r="H10" s="1"/>
      <c r="I10" s="1"/>
    </row>
    <row r="11" spans="1:9" ht="12.75">
      <c r="A11" s="201">
        <v>2</v>
      </c>
      <c r="B11" s="209" t="s">
        <v>1577</v>
      </c>
      <c r="C11" s="205"/>
      <c r="D11" s="206">
        <v>41362</v>
      </c>
      <c r="E11" s="207">
        <v>386</v>
      </c>
      <c r="F11" s="208">
        <v>10000</v>
      </c>
      <c r="G11" s="23"/>
      <c r="H11" s="1"/>
      <c r="I11" s="1"/>
    </row>
    <row r="12" spans="1:9" ht="25.5">
      <c r="A12" s="201">
        <v>3</v>
      </c>
      <c r="B12" s="209" t="s">
        <v>98</v>
      </c>
      <c r="C12" s="205"/>
      <c r="D12" s="206">
        <v>41362</v>
      </c>
      <c r="E12" s="207">
        <v>800</v>
      </c>
      <c r="F12" s="208">
        <v>10000</v>
      </c>
      <c r="G12" s="23"/>
      <c r="H12" s="1"/>
      <c r="I12" s="1"/>
    </row>
    <row r="13" spans="1:9" ht="12.75">
      <c r="A13" s="201">
        <v>4</v>
      </c>
      <c r="B13" s="209" t="s">
        <v>99</v>
      </c>
      <c r="C13" s="205"/>
      <c r="D13" s="206">
        <v>41362</v>
      </c>
      <c r="E13" s="207">
        <v>442</v>
      </c>
      <c r="F13" s="208">
        <v>300000</v>
      </c>
      <c r="G13" s="23"/>
      <c r="H13" s="1"/>
      <c r="I13" s="1"/>
    </row>
    <row r="14" spans="1:9" ht="12.75">
      <c r="A14" s="201">
        <v>5</v>
      </c>
      <c r="B14" s="209" t="s">
        <v>100</v>
      </c>
      <c r="C14" s="205"/>
      <c r="D14" s="206">
        <v>41362</v>
      </c>
      <c r="E14" s="207">
        <v>460</v>
      </c>
      <c r="F14" s="208">
        <v>300000</v>
      </c>
      <c r="G14" s="23"/>
      <c r="H14" s="1"/>
      <c r="I14" s="1"/>
    </row>
    <row r="15" spans="1:9" ht="12.75">
      <c r="A15" s="201">
        <v>6</v>
      </c>
      <c r="B15" s="209" t="s">
        <v>101</v>
      </c>
      <c r="C15" s="205"/>
      <c r="D15" s="206">
        <v>41362</v>
      </c>
      <c r="E15" s="207">
        <v>69</v>
      </c>
      <c r="F15" s="208">
        <v>100000</v>
      </c>
      <c r="G15" s="23"/>
      <c r="H15" s="1"/>
      <c r="I15" s="1"/>
    </row>
    <row r="16" spans="1:9" ht="22.5">
      <c r="A16" s="201">
        <v>7</v>
      </c>
      <c r="B16" s="154" t="s">
        <v>1364</v>
      </c>
      <c r="C16" s="3"/>
      <c r="D16" s="283">
        <v>41362</v>
      </c>
      <c r="E16" s="117">
        <v>13</v>
      </c>
      <c r="F16" s="58">
        <v>200000</v>
      </c>
      <c r="G16" s="23"/>
      <c r="H16" s="1"/>
      <c r="I16" s="1"/>
    </row>
    <row r="17" spans="1:9" ht="38.25">
      <c r="A17" s="201">
        <v>8</v>
      </c>
      <c r="B17" s="209" t="s">
        <v>102</v>
      </c>
      <c r="C17" s="205"/>
      <c r="D17" s="206">
        <v>41362</v>
      </c>
      <c r="E17" s="207">
        <v>81</v>
      </c>
      <c r="F17" s="208">
        <v>200000</v>
      </c>
      <c r="G17" s="23"/>
      <c r="H17" s="1"/>
      <c r="I17" s="1"/>
    </row>
    <row r="18" spans="1:9" ht="18">
      <c r="A18" s="201">
        <v>9</v>
      </c>
      <c r="B18" s="210" t="s">
        <v>1461</v>
      </c>
      <c r="C18" s="211"/>
      <c r="D18" s="212">
        <v>41331</v>
      </c>
      <c r="E18" s="213">
        <v>720</v>
      </c>
      <c r="F18" s="214">
        <v>-100000</v>
      </c>
      <c r="G18" s="215">
        <v>5990946</v>
      </c>
      <c r="H18" s="216">
        <v>41362</v>
      </c>
      <c r="I18" s="380" t="s">
        <v>406</v>
      </c>
    </row>
    <row r="19" spans="1:9" ht="18">
      <c r="A19" s="201">
        <v>10</v>
      </c>
      <c r="B19" s="210" t="s">
        <v>1461</v>
      </c>
      <c r="C19" s="211"/>
      <c r="D19" s="212">
        <v>41331</v>
      </c>
      <c r="E19" s="213">
        <v>721</v>
      </c>
      <c r="F19" s="214">
        <v>-100000</v>
      </c>
      <c r="G19" s="215">
        <v>5990945</v>
      </c>
      <c r="H19" s="216">
        <v>41362</v>
      </c>
      <c r="I19" s="380" t="s">
        <v>406</v>
      </c>
    </row>
    <row r="20" spans="1:9" ht="12.75">
      <c r="A20" s="201">
        <v>11</v>
      </c>
      <c r="B20" s="8" t="s">
        <v>103</v>
      </c>
      <c r="C20" s="2"/>
      <c r="D20" s="59">
        <v>41365</v>
      </c>
      <c r="E20" s="120">
        <v>100</v>
      </c>
      <c r="F20" s="58">
        <v>100000</v>
      </c>
      <c r="G20" s="2"/>
      <c r="H20" s="1"/>
      <c r="I20" s="1"/>
    </row>
    <row r="21" spans="1:9" ht="12.75">
      <c r="A21" s="201">
        <v>12</v>
      </c>
      <c r="B21" s="8" t="s">
        <v>1388</v>
      </c>
      <c r="C21" s="8"/>
      <c r="D21" s="59">
        <v>41365</v>
      </c>
      <c r="E21" s="121">
        <v>247</v>
      </c>
      <c r="F21" s="58">
        <v>10000</v>
      </c>
      <c r="G21" s="2"/>
      <c r="H21" s="1"/>
      <c r="I21" s="1"/>
    </row>
    <row r="22" spans="1:9" ht="12.75">
      <c r="A22" s="201">
        <v>13</v>
      </c>
      <c r="B22" s="68" t="s">
        <v>1741</v>
      </c>
      <c r="C22" s="11"/>
      <c r="D22" s="59">
        <v>41365</v>
      </c>
      <c r="E22" s="116">
        <v>295</v>
      </c>
      <c r="F22" s="58">
        <v>10000</v>
      </c>
      <c r="G22" s="2"/>
      <c r="H22" s="1"/>
      <c r="I22" s="1"/>
    </row>
    <row r="23" spans="1:9" ht="12.75">
      <c r="A23" s="201">
        <v>14</v>
      </c>
      <c r="B23" s="68" t="s">
        <v>1389</v>
      </c>
      <c r="C23" s="8"/>
      <c r="D23" s="59">
        <v>41365</v>
      </c>
      <c r="E23" s="116">
        <v>1</v>
      </c>
      <c r="F23" s="58">
        <v>10000</v>
      </c>
      <c r="G23" s="2"/>
      <c r="H23" s="1"/>
      <c r="I23" s="1"/>
    </row>
    <row r="24" spans="1:9" ht="12.75">
      <c r="A24" s="201">
        <v>15</v>
      </c>
      <c r="B24" s="68" t="s">
        <v>104</v>
      </c>
      <c r="C24" s="8"/>
      <c r="D24" s="59">
        <v>41365</v>
      </c>
      <c r="E24" s="116">
        <v>72</v>
      </c>
      <c r="F24" s="58">
        <v>100000</v>
      </c>
      <c r="G24" s="2"/>
      <c r="H24" s="1"/>
      <c r="I24" s="1"/>
    </row>
    <row r="25" spans="1:9" ht="25.5">
      <c r="A25" s="201">
        <v>16</v>
      </c>
      <c r="B25" s="83" t="s">
        <v>105</v>
      </c>
      <c r="C25" s="8"/>
      <c r="D25" s="59">
        <v>41365</v>
      </c>
      <c r="E25" s="117">
        <v>19</v>
      </c>
      <c r="F25" s="58">
        <v>50000</v>
      </c>
      <c r="G25" s="2"/>
      <c r="H25" s="1"/>
      <c r="I25" s="1"/>
    </row>
    <row r="26" spans="1:9" ht="12.75">
      <c r="A26" s="201">
        <v>17</v>
      </c>
      <c r="B26" s="154" t="s">
        <v>106</v>
      </c>
      <c r="C26" s="3"/>
      <c r="D26" s="59">
        <v>41365</v>
      </c>
      <c r="E26" s="117">
        <v>93</v>
      </c>
      <c r="F26" s="58">
        <v>10000</v>
      </c>
      <c r="G26" s="2"/>
      <c r="H26" s="1"/>
      <c r="I26" s="1"/>
    </row>
    <row r="27" spans="1:9" ht="12.75">
      <c r="A27" s="201">
        <v>18</v>
      </c>
      <c r="B27" s="154" t="s">
        <v>106</v>
      </c>
      <c r="C27" s="3"/>
      <c r="D27" s="59">
        <v>41365</v>
      </c>
      <c r="E27" s="117">
        <v>94</v>
      </c>
      <c r="F27" s="58">
        <v>10000</v>
      </c>
      <c r="G27" s="2"/>
      <c r="H27" s="1"/>
      <c r="I27" s="1"/>
    </row>
    <row r="28" spans="1:9" ht="12.75">
      <c r="A28" s="201">
        <v>19</v>
      </c>
      <c r="B28" s="154" t="s">
        <v>106</v>
      </c>
      <c r="C28" s="3"/>
      <c r="D28" s="59">
        <v>41365</v>
      </c>
      <c r="E28" s="117">
        <v>95</v>
      </c>
      <c r="F28" s="58">
        <v>10000</v>
      </c>
      <c r="G28" s="2"/>
      <c r="H28" s="1"/>
      <c r="I28" s="1"/>
    </row>
    <row r="29" spans="1:9" ht="12.75">
      <c r="A29" s="201">
        <v>20</v>
      </c>
      <c r="B29" s="154" t="s">
        <v>107</v>
      </c>
      <c r="C29" s="3"/>
      <c r="D29" s="283">
        <v>41366</v>
      </c>
      <c r="E29" s="117">
        <v>644</v>
      </c>
      <c r="F29" s="58">
        <v>50000</v>
      </c>
      <c r="G29" s="2"/>
      <c r="H29" s="1"/>
      <c r="I29" s="1"/>
    </row>
    <row r="30" spans="1:9" ht="22.5">
      <c r="A30" s="201">
        <v>21</v>
      </c>
      <c r="B30" s="154" t="s">
        <v>108</v>
      </c>
      <c r="C30" s="3"/>
      <c r="D30" s="283">
        <v>41366</v>
      </c>
      <c r="E30" s="117">
        <v>621</v>
      </c>
      <c r="F30" s="58">
        <v>300000</v>
      </c>
      <c r="G30" s="2"/>
      <c r="H30" s="1"/>
      <c r="I30" s="1"/>
    </row>
    <row r="31" spans="1:9" ht="12.75" customHeight="1">
      <c r="A31" s="201">
        <v>22</v>
      </c>
      <c r="B31" s="154" t="s">
        <v>109</v>
      </c>
      <c r="C31" s="3"/>
      <c r="D31" s="283">
        <v>41366</v>
      </c>
      <c r="E31" s="117">
        <v>13</v>
      </c>
      <c r="F31" s="58">
        <v>100000</v>
      </c>
      <c r="G31" s="2"/>
      <c r="H31" s="1"/>
      <c r="I31" s="1"/>
    </row>
    <row r="32" spans="1:9" ht="12.75">
      <c r="A32" s="201">
        <v>23</v>
      </c>
      <c r="B32" s="154" t="s">
        <v>110</v>
      </c>
      <c r="C32" s="3"/>
      <c r="D32" s="283">
        <v>41366</v>
      </c>
      <c r="E32" s="117">
        <v>1</v>
      </c>
      <c r="F32" s="58">
        <v>300000</v>
      </c>
      <c r="G32" s="2"/>
      <c r="H32" s="1"/>
      <c r="I32" s="1"/>
    </row>
    <row r="33" spans="1:9" ht="13.5" thickBot="1">
      <c r="A33" s="217">
        <v>24</v>
      </c>
      <c r="B33" s="218" t="s">
        <v>111</v>
      </c>
      <c r="C33" s="157"/>
      <c r="D33" s="284">
        <v>41366</v>
      </c>
      <c r="E33" s="219">
        <v>401</v>
      </c>
      <c r="F33" s="220">
        <v>10000</v>
      </c>
      <c r="G33" s="165"/>
      <c r="H33" s="1"/>
      <c r="I33" s="1"/>
    </row>
    <row r="34" spans="1:9" ht="23.25" thickTop="1">
      <c r="A34" s="201">
        <v>25</v>
      </c>
      <c r="B34" s="221" t="s">
        <v>112</v>
      </c>
      <c r="C34" s="222"/>
      <c r="D34" s="285">
        <v>41367</v>
      </c>
      <c r="E34" s="223">
        <v>265</v>
      </c>
      <c r="F34" s="224">
        <v>300000</v>
      </c>
      <c r="G34" s="225"/>
      <c r="H34" s="1"/>
      <c r="I34" s="1"/>
    </row>
    <row r="35" spans="1:9" ht="22.5">
      <c r="A35" s="217">
        <v>26</v>
      </c>
      <c r="B35" s="226" t="s">
        <v>113</v>
      </c>
      <c r="C35" s="5"/>
      <c r="D35" s="283">
        <v>41367</v>
      </c>
      <c r="E35" s="117">
        <v>11</v>
      </c>
      <c r="F35" s="58">
        <v>10000</v>
      </c>
      <c r="G35" s="2"/>
      <c r="H35" s="1"/>
      <c r="I35" s="1"/>
    </row>
    <row r="36" spans="1:9" ht="22.5">
      <c r="A36" s="201">
        <v>27</v>
      </c>
      <c r="B36" s="226" t="s">
        <v>114</v>
      </c>
      <c r="C36" s="5"/>
      <c r="D36" s="283">
        <v>41367</v>
      </c>
      <c r="E36" s="117">
        <v>248</v>
      </c>
      <c r="F36" s="58">
        <v>10000</v>
      </c>
      <c r="G36" s="2"/>
      <c r="H36" s="1"/>
      <c r="I36" s="1"/>
    </row>
    <row r="37" spans="1:9" ht="12.75">
      <c r="A37" s="217">
        <v>28</v>
      </c>
      <c r="B37" s="83" t="s">
        <v>1389</v>
      </c>
      <c r="C37" s="2"/>
      <c r="D37" s="283">
        <v>41367</v>
      </c>
      <c r="E37" s="117">
        <v>38</v>
      </c>
      <c r="F37" s="58">
        <v>10000</v>
      </c>
      <c r="G37" s="2"/>
      <c r="H37" s="1"/>
      <c r="I37" s="1"/>
    </row>
    <row r="38" spans="1:9" ht="12.75">
      <c r="A38" s="201">
        <v>29</v>
      </c>
      <c r="B38" s="83" t="s">
        <v>115</v>
      </c>
      <c r="C38" s="2"/>
      <c r="D38" s="283">
        <v>41367</v>
      </c>
      <c r="E38" s="123">
        <v>3</v>
      </c>
      <c r="F38" s="58">
        <v>10000</v>
      </c>
      <c r="G38" s="2"/>
      <c r="H38" s="1"/>
      <c r="I38" s="1"/>
    </row>
    <row r="39" spans="1:9" ht="12.75">
      <c r="A39" s="217">
        <v>30</v>
      </c>
      <c r="B39" s="83" t="s">
        <v>1658</v>
      </c>
      <c r="C39" s="2"/>
      <c r="D39" s="283">
        <v>41367</v>
      </c>
      <c r="E39" s="123">
        <v>5</v>
      </c>
      <c r="F39" s="58">
        <v>297000</v>
      </c>
      <c r="G39" s="2"/>
      <c r="H39" s="1"/>
      <c r="I39" s="1"/>
    </row>
    <row r="40" spans="1:9" ht="12.75">
      <c r="A40" s="201">
        <v>31</v>
      </c>
      <c r="B40" s="83" t="s">
        <v>116</v>
      </c>
      <c r="C40" s="8"/>
      <c r="D40" s="283">
        <v>41367</v>
      </c>
      <c r="E40" s="117">
        <v>282</v>
      </c>
      <c r="F40" s="58">
        <v>10000</v>
      </c>
      <c r="G40" s="2"/>
      <c r="H40" s="1"/>
      <c r="I40" s="1"/>
    </row>
    <row r="41" spans="1:9" ht="12.75">
      <c r="A41" s="217">
        <v>32</v>
      </c>
      <c r="B41" s="83" t="s">
        <v>117</v>
      </c>
      <c r="C41" s="2"/>
      <c r="D41" s="283">
        <v>41367</v>
      </c>
      <c r="E41" s="117">
        <v>128</v>
      </c>
      <c r="F41" s="58">
        <v>10000</v>
      </c>
      <c r="G41" s="2"/>
      <c r="H41" s="1"/>
      <c r="I41" s="1"/>
    </row>
    <row r="42" spans="1:9" ht="12.75">
      <c r="A42" s="201">
        <v>33</v>
      </c>
      <c r="B42" s="83" t="s">
        <v>111</v>
      </c>
      <c r="C42" s="8"/>
      <c r="D42" s="283">
        <v>41367</v>
      </c>
      <c r="E42" s="117">
        <v>311</v>
      </c>
      <c r="F42" s="58">
        <v>10000</v>
      </c>
      <c r="G42" s="2"/>
      <c r="H42" s="1"/>
      <c r="I42" s="1"/>
    </row>
    <row r="43" spans="1:9" ht="12.75">
      <c r="A43" s="217">
        <v>34</v>
      </c>
      <c r="B43" s="83" t="s">
        <v>118</v>
      </c>
      <c r="C43" s="2"/>
      <c r="D43" s="283">
        <v>41367</v>
      </c>
      <c r="E43" s="117">
        <v>30</v>
      </c>
      <c r="F43" s="58">
        <v>10000</v>
      </c>
      <c r="G43" s="2"/>
      <c r="H43" s="1"/>
      <c r="I43" s="1"/>
    </row>
    <row r="44" spans="1:9" ht="12.75">
      <c r="A44" s="201">
        <v>35</v>
      </c>
      <c r="B44" s="42" t="s">
        <v>119</v>
      </c>
      <c r="C44" s="3"/>
      <c r="D44" s="283">
        <v>41367</v>
      </c>
      <c r="E44" s="117">
        <v>3</v>
      </c>
      <c r="F44" s="115">
        <v>200000</v>
      </c>
      <c r="G44" s="2"/>
      <c r="H44" s="1"/>
      <c r="I44" s="1"/>
    </row>
    <row r="45" spans="1:9" ht="13.5" thickBot="1">
      <c r="A45" s="217">
        <v>36</v>
      </c>
      <c r="B45" s="227" t="s">
        <v>120</v>
      </c>
      <c r="C45" s="228"/>
      <c r="D45" s="284">
        <v>41367</v>
      </c>
      <c r="E45" s="229">
        <v>144</v>
      </c>
      <c r="F45" s="230">
        <v>100000</v>
      </c>
      <c r="G45" s="165"/>
      <c r="H45" s="1"/>
      <c r="I45" s="1"/>
    </row>
    <row r="46" spans="1:9" ht="26.25" thickTop="1">
      <c r="A46" s="201">
        <v>37</v>
      </c>
      <c r="B46" s="231" t="s">
        <v>121</v>
      </c>
      <c r="C46" s="232"/>
      <c r="D46" s="233">
        <v>41368</v>
      </c>
      <c r="E46" s="234">
        <v>336</v>
      </c>
      <c r="F46" s="235">
        <v>10000</v>
      </c>
      <c r="G46" s="225"/>
      <c r="H46" s="1"/>
      <c r="I46" s="1"/>
    </row>
    <row r="47" spans="1:9" ht="13.5" thickBot="1">
      <c r="A47" s="217">
        <v>38</v>
      </c>
      <c r="B47" s="227" t="s">
        <v>122</v>
      </c>
      <c r="C47" s="165"/>
      <c r="D47" s="236">
        <v>41368</v>
      </c>
      <c r="E47" s="229">
        <v>78</v>
      </c>
      <c r="F47" s="230">
        <v>10000</v>
      </c>
      <c r="G47" s="165"/>
      <c r="H47" s="1"/>
      <c r="I47" s="1"/>
    </row>
    <row r="48" spans="1:9" ht="13.5" thickTop="1">
      <c r="A48" s="286">
        <v>39</v>
      </c>
      <c r="B48" s="231" t="s">
        <v>126</v>
      </c>
      <c r="C48" s="225"/>
      <c r="D48" s="239">
        <v>41367</v>
      </c>
      <c r="E48" s="234">
        <v>29</v>
      </c>
      <c r="F48" s="235">
        <v>10000</v>
      </c>
      <c r="G48" s="225"/>
      <c r="H48" s="1"/>
      <c r="I48" s="1"/>
    </row>
    <row r="49" spans="1:9" ht="12.75">
      <c r="A49" s="217">
        <v>40</v>
      </c>
      <c r="B49" s="287" t="s">
        <v>123</v>
      </c>
      <c r="C49" s="279"/>
      <c r="D49" s="288">
        <v>41369</v>
      </c>
      <c r="E49" s="289">
        <v>462</v>
      </c>
      <c r="F49" s="290">
        <v>100000</v>
      </c>
      <c r="G49" s="279"/>
      <c r="H49" s="1"/>
      <c r="I49" s="1"/>
    </row>
    <row r="50" spans="1:9" ht="12.75">
      <c r="A50" s="201">
        <v>41</v>
      </c>
      <c r="B50" s="73" t="s">
        <v>124</v>
      </c>
      <c r="C50" s="2"/>
      <c r="D50" s="75">
        <v>41369</v>
      </c>
      <c r="E50" s="238">
        <v>164</v>
      </c>
      <c r="F50" s="102">
        <v>100000</v>
      </c>
      <c r="G50" s="2"/>
      <c r="H50" s="1"/>
      <c r="I50" s="1"/>
    </row>
    <row r="51" spans="1:9" ht="12.75">
      <c r="A51" s="217">
        <v>42</v>
      </c>
      <c r="B51" s="73" t="s">
        <v>125</v>
      </c>
      <c r="C51" s="2"/>
      <c r="D51" s="75">
        <v>41369</v>
      </c>
      <c r="E51" s="238">
        <v>683</v>
      </c>
      <c r="F51" s="102">
        <v>100000</v>
      </c>
      <c r="G51" s="2"/>
      <c r="H51" s="1"/>
      <c r="I51" s="1"/>
    </row>
    <row r="52" spans="1:9" ht="13.5" thickBot="1">
      <c r="A52" s="217">
        <v>43</v>
      </c>
      <c r="B52" s="227" t="s">
        <v>1577</v>
      </c>
      <c r="C52" s="165"/>
      <c r="D52" s="236">
        <v>41369</v>
      </c>
      <c r="E52" s="229">
        <v>258</v>
      </c>
      <c r="F52" s="230">
        <v>10000</v>
      </c>
      <c r="G52" s="165"/>
      <c r="H52" s="1"/>
      <c r="I52" s="1"/>
    </row>
    <row r="53" spans="1:9" ht="13.5" thickTop="1">
      <c r="A53" s="217">
        <v>44</v>
      </c>
      <c r="B53" s="231" t="s">
        <v>127</v>
      </c>
      <c r="C53" s="225"/>
      <c r="D53" s="239">
        <v>41372</v>
      </c>
      <c r="E53" s="234">
        <v>183</v>
      </c>
      <c r="F53" s="235">
        <v>10000</v>
      </c>
      <c r="G53" s="225"/>
      <c r="H53" s="1"/>
      <c r="I53" s="1"/>
    </row>
    <row r="54" spans="1:9" ht="12.75">
      <c r="A54" s="217">
        <v>45</v>
      </c>
      <c r="B54" s="73" t="s">
        <v>128</v>
      </c>
      <c r="C54" s="2"/>
      <c r="D54" s="75">
        <v>41372</v>
      </c>
      <c r="E54" s="238">
        <v>45</v>
      </c>
      <c r="F54" s="102">
        <v>100000</v>
      </c>
      <c r="G54" s="2"/>
      <c r="H54" s="1"/>
      <c r="I54" s="1"/>
    </row>
    <row r="55" spans="1:9" ht="12.75">
      <c r="A55" s="217">
        <v>46</v>
      </c>
      <c r="B55" s="73" t="s">
        <v>129</v>
      </c>
      <c r="C55" s="2"/>
      <c r="D55" s="75">
        <v>41372</v>
      </c>
      <c r="E55" s="238">
        <v>995</v>
      </c>
      <c r="F55" s="102">
        <v>10000</v>
      </c>
      <c r="G55" s="2"/>
      <c r="H55" s="1"/>
      <c r="I55" s="1"/>
    </row>
    <row r="56" spans="1:9" ht="12.75">
      <c r="A56" s="217">
        <v>47</v>
      </c>
      <c r="B56" s="73" t="s">
        <v>130</v>
      </c>
      <c r="C56" s="2"/>
      <c r="D56" s="75">
        <v>41372</v>
      </c>
      <c r="E56" s="238">
        <v>849</v>
      </c>
      <c r="F56" s="102">
        <v>100000</v>
      </c>
      <c r="G56" s="2"/>
      <c r="H56" s="1"/>
      <c r="I56" s="1"/>
    </row>
    <row r="57" spans="1:9" ht="12.75">
      <c r="A57" s="217">
        <v>48</v>
      </c>
      <c r="B57" s="73" t="s">
        <v>131</v>
      </c>
      <c r="C57" s="2"/>
      <c r="D57" s="75">
        <v>41372</v>
      </c>
      <c r="E57" s="238">
        <v>197</v>
      </c>
      <c r="F57" s="102">
        <v>100000</v>
      </c>
      <c r="G57" s="2"/>
      <c r="H57" s="1"/>
      <c r="I57" s="1"/>
    </row>
    <row r="58" spans="1:9" ht="13.5" thickBot="1">
      <c r="A58" s="217">
        <v>49</v>
      </c>
      <c r="B58" s="227" t="s">
        <v>132</v>
      </c>
      <c r="C58" s="165"/>
      <c r="D58" s="236">
        <v>41372</v>
      </c>
      <c r="E58" s="229">
        <v>113</v>
      </c>
      <c r="F58" s="230">
        <v>10000</v>
      </c>
      <c r="G58" s="165"/>
      <c r="H58" s="1"/>
      <c r="I58" s="1"/>
    </row>
    <row r="59" spans="1:9" ht="13.5" thickTop="1">
      <c r="A59" s="217">
        <v>50</v>
      </c>
      <c r="B59" s="225" t="s">
        <v>139</v>
      </c>
      <c r="C59" s="225"/>
      <c r="D59" s="244">
        <v>41373</v>
      </c>
      <c r="E59" s="243">
        <v>650</v>
      </c>
      <c r="F59" s="224">
        <v>300000</v>
      </c>
      <c r="G59" s="225"/>
      <c r="H59" s="1"/>
      <c r="I59" s="1"/>
    </row>
    <row r="60" spans="1:9" ht="25.5">
      <c r="A60" s="217">
        <v>51</v>
      </c>
      <c r="B60" s="57" t="s">
        <v>140</v>
      </c>
      <c r="C60" s="2"/>
      <c r="D60" s="59">
        <v>41373</v>
      </c>
      <c r="E60" s="120">
        <v>462</v>
      </c>
      <c r="F60" s="58">
        <v>300000</v>
      </c>
      <c r="G60" s="2"/>
      <c r="H60" s="1"/>
      <c r="I60" s="1"/>
    </row>
    <row r="61" spans="1:9" ht="12.75">
      <c r="A61" s="217">
        <v>52</v>
      </c>
      <c r="B61" s="57" t="s">
        <v>1668</v>
      </c>
      <c r="C61" s="2"/>
      <c r="D61" s="59">
        <v>41373</v>
      </c>
      <c r="E61" s="120">
        <v>912</v>
      </c>
      <c r="F61" s="58">
        <v>10000</v>
      </c>
      <c r="G61" s="2"/>
      <c r="H61" s="1"/>
      <c r="I61" s="1"/>
    </row>
    <row r="62" spans="1:9" ht="12.75">
      <c r="A62" s="217">
        <v>53</v>
      </c>
      <c r="B62" s="57" t="s">
        <v>161</v>
      </c>
      <c r="C62" s="2"/>
      <c r="D62" s="59">
        <v>41373</v>
      </c>
      <c r="E62" s="120">
        <v>330</v>
      </c>
      <c r="F62" s="58">
        <v>300000</v>
      </c>
      <c r="G62" s="2"/>
      <c r="H62" s="1"/>
      <c r="I62" s="1"/>
    </row>
    <row r="63" spans="1:9" ht="12.75">
      <c r="A63" s="217">
        <v>54</v>
      </c>
      <c r="B63" s="57" t="s">
        <v>99</v>
      </c>
      <c r="C63" s="2"/>
      <c r="D63" s="59">
        <v>41373</v>
      </c>
      <c r="E63" s="120">
        <v>514</v>
      </c>
      <c r="F63" s="58">
        <v>100000</v>
      </c>
      <c r="G63" s="2"/>
      <c r="H63" s="1"/>
      <c r="I63" s="1"/>
    </row>
    <row r="64" spans="1:9" ht="51.75" thickBot="1">
      <c r="A64" s="217">
        <v>55</v>
      </c>
      <c r="B64" s="240" t="s">
        <v>175</v>
      </c>
      <c r="C64" s="165"/>
      <c r="D64" s="241">
        <v>41373</v>
      </c>
      <c r="E64" s="242">
        <v>463</v>
      </c>
      <c r="F64" s="220">
        <v>10000</v>
      </c>
      <c r="G64" s="274"/>
      <c r="H64" s="1"/>
      <c r="I64" s="1"/>
    </row>
    <row r="65" spans="1:9" ht="26.25" thickTop="1">
      <c r="A65" s="217">
        <v>56</v>
      </c>
      <c r="B65" s="231" t="s">
        <v>77</v>
      </c>
      <c r="C65" s="225"/>
      <c r="D65" s="239">
        <v>41374</v>
      </c>
      <c r="E65" s="234">
        <v>29</v>
      </c>
      <c r="F65" s="235">
        <v>10000</v>
      </c>
      <c r="G65" s="225"/>
      <c r="H65" s="1"/>
      <c r="I65" s="1"/>
    </row>
    <row r="66" spans="1:9" ht="12.75">
      <c r="A66" s="217">
        <v>57</v>
      </c>
      <c r="B66" s="2" t="s">
        <v>1461</v>
      </c>
      <c r="C66" s="2"/>
      <c r="D66" s="59">
        <v>41374</v>
      </c>
      <c r="E66" s="120">
        <v>239</v>
      </c>
      <c r="F66" s="58">
        <v>300000</v>
      </c>
      <c r="G66" s="2"/>
      <c r="H66" s="1"/>
      <c r="I66" s="1"/>
    </row>
    <row r="67" spans="1:9" ht="12.75">
      <c r="A67" s="217">
        <v>58</v>
      </c>
      <c r="B67" s="2" t="s">
        <v>133</v>
      </c>
      <c r="C67" s="2"/>
      <c r="D67" s="59">
        <v>41374</v>
      </c>
      <c r="E67" s="120">
        <v>472</v>
      </c>
      <c r="F67" s="58">
        <v>10000</v>
      </c>
      <c r="G67" s="2"/>
      <c r="H67" s="1"/>
      <c r="I67" s="1"/>
    </row>
    <row r="68" spans="1:9" ht="26.25" thickBot="1">
      <c r="A68" s="217">
        <v>59</v>
      </c>
      <c r="B68" s="240" t="s">
        <v>134</v>
      </c>
      <c r="C68" s="165"/>
      <c r="D68" s="241">
        <v>41374</v>
      </c>
      <c r="E68" s="242">
        <v>68</v>
      </c>
      <c r="F68" s="220">
        <v>10000</v>
      </c>
      <c r="G68" s="165"/>
      <c r="H68" s="1"/>
      <c r="I68" s="1"/>
    </row>
    <row r="69" spans="1:9" ht="26.25" thickTop="1">
      <c r="A69" s="217">
        <v>60</v>
      </c>
      <c r="B69" s="237" t="s">
        <v>1408</v>
      </c>
      <c r="C69" s="225"/>
      <c r="D69" s="244">
        <v>41374</v>
      </c>
      <c r="E69" s="243">
        <v>190</v>
      </c>
      <c r="F69" s="224">
        <v>10000</v>
      </c>
      <c r="G69" s="225"/>
      <c r="H69" s="1"/>
      <c r="I69" s="1"/>
    </row>
    <row r="70" spans="1:9" ht="25.5">
      <c r="A70" s="217">
        <v>61</v>
      </c>
      <c r="B70" s="275" t="s">
        <v>1408</v>
      </c>
      <c r="C70" s="274"/>
      <c r="D70" s="276">
        <v>41374</v>
      </c>
      <c r="E70" s="277">
        <v>189</v>
      </c>
      <c r="F70" s="278">
        <v>10000</v>
      </c>
      <c r="G70" s="274"/>
      <c r="H70" s="1"/>
      <c r="I70" s="1"/>
    </row>
    <row r="71" spans="1:9" ht="12.75">
      <c r="A71" s="217">
        <v>62</v>
      </c>
      <c r="B71" s="2" t="s">
        <v>135</v>
      </c>
      <c r="C71" s="2"/>
      <c r="D71" s="59">
        <v>41375</v>
      </c>
      <c r="E71" s="120">
        <v>123</v>
      </c>
      <c r="F71" s="58">
        <v>100000</v>
      </c>
      <c r="G71" s="2"/>
      <c r="H71" s="1"/>
      <c r="I71" s="1"/>
    </row>
    <row r="72" spans="1:9" ht="12.75">
      <c r="A72" s="217">
        <v>63</v>
      </c>
      <c r="B72" s="2" t="s">
        <v>135</v>
      </c>
      <c r="C72" s="2"/>
      <c r="D72" s="59">
        <v>41375</v>
      </c>
      <c r="E72" s="120">
        <v>124</v>
      </c>
      <c r="F72" s="58">
        <v>100000</v>
      </c>
      <c r="G72" s="2"/>
      <c r="H72" s="1"/>
      <c r="I72" s="1"/>
    </row>
    <row r="73" spans="1:9" ht="12.75">
      <c r="A73" s="217">
        <v>64</v>
      </c>
      <c r="B73" s="2" t="s">
        <v>136</v>
      </c>
      <c r="C73" s="2"/>
      <c r="D73" s="59">
        <v>41375</v>
      </c>
      <c r="E73" s="120">
        <v>478</v>
      </c>
      <c r="F73" s="58">
        <v>10000</v>
      </c>
      <c r="G73" s="2"/>
      <c r="H73" s="1"/>
      <c r="I73" s="1"/>
    </row>
    <row r="74" spans="1:9" ht="12.75">
      <c r="A74" s="217">
        <v>65</v>
      </c>
      <c r="B74" s="2" t="s">
        <v>137</v>
      </c>
      <c r="C74" s="2"/>
      <c r="D74" s="59">
        <v>41375</v>
      </c>
      <c r="E74" s="120">
        <v>5</v>
      </c>
      <c r="F74" s="58">
        <v>10000</v>
      </c>
      <c r="G74" s="2"/>
      <c r="H74" s="1"/>
      <c r="I74" s="1"/>
    </row>
    <row r="75" spans="1:9" ht="13.5" thickBot="1">
      <c r="A75" s="217">
        <v>66</v>
      </c>
      <c r="B75" s="165" t="s">
        <v>138</v>
      </c>
      <c r="C75" s="165"/>
      <c r="D75" s="241">
        <v>41375</v>
      </c>
      <c r="E75" s="242">
        <v>145</v>
      </c>
      <c r="F75" s="220">
        <v>100000</v>
      </c>
      <c r="G75" s="165"/>
      <c r="H75" s="1"/>
      <c r="I75" s="1"/>
    </row>
    <row r="76" spans="1:9" ht="26.25" thickTop="1">
      <c r="A76" s="245">
        <v>67</v>
      </c>
      <c r="B76" s="245" t="s">
        <v>176</v>
      </c>
      <c r="C76" s="245" t="s">
        <v>177</v>
      </c>
      <c r="D76" s="246">
        <v>41334</v>
      </c>
      <c r="E76" s="247">
        <v>223</v>
      </c>
      <c r="F76" s="248">
        <v>300000</v>
      </c>
      <c r="G76" s="249"/>
      <c r="H76" s="1"/>
      <c r="I76" s="1"/>
    </row>
    <row r="77" spans="1:9" ht="26.25" thickBot="1">
      <c r="A77" s="254">
        <v>68</v>
      </c>
      <c r="B77" s="250" t="s">
        <v>178</v>
      </c>
      <c r="C77" s="254" t="s">
        <v>179</v>
      </c>
      <c r="D77" s="251">
        <v>41337</v>
      </c>
      <c r="E77" s="252">
        <v>55</v>
      </c>
      <c r="F77" s="253">
        <v>10000</v>
      </c>
      <c r="G77" s="255"/>
      <c r="H77" s="1"/>
      <c r="I77" s="1"/>
    </row>
    <row r="78" spans="1:9" ht="27" thickBot="1" thickTop="1">
      <c r="A78" s="256">
        <v>69</v>
      </c>
      <c r="B78" s="256" t="s">
        <v>180</v>
      </c>
      <c r="C78" s="256" t="s">
        <v>181</v>
      </c>
      <c r="D78" s="257">
        <v>41345</v>
      </c>
      <c r="E78" s="258">
        <v>41</v>
      </c>
      <c r="F78" s="259">
        <v>100000</v>
      </c>
      <c r="G78" s="260"/>
      <c r="H78" s="1"/>
      <c r="I78" s="1"/>
    </row>
    <row r="79" spans="1:9" ht="13.5" thickTop="1">
      <c r="A79" s="57">
        <v>70</v>
      </c>
      <c r="B79" s="237" t="s">
        <v>192</v>
      </c>
      <c r="C79" s="237"/>
      <c r="D79" s="244">
        <v>41374</v>
      </c>
      <c r="E79" s="243">
        <v>62</v>
      </c>
      <c r="F79" s="224">
        <v>10000</v>
      </c>
      <c r="G79" s="225"/>
      <c r="H79" s="1"/>
      <c r="I79" s="1"/>
    </row>
    <row r="80" spans="1:9" ht="25.5">
      <c r="A80" s="57">
        <v>71</v>
      </c>
      <c r="B80" s="279" t="s">
        <v>189</v>
      </c>
      <c r="C80" s="279"/>
      <c r="D80" s="280">
        <v>41376</v>
      </c>
      <c r="E80" s="142">
        <v>52</v>
      </c>
      <c r="F80" s="143">
        <v>200000</v>
      </c>
      <c r="G80" s="137"/>
      <c r="H80" s="1"/>
      <c r="I80" s="1"/>
    </row>
    <row r="81" spans="1:9" ht="12.75">
      <c r="A81" s="57">
        <v>72</v>
      </c>
      <c r="B81" s="57" t="s">
        <v>190</v>
      </c>
      <c r="C81" s="57"/>
      <c r="D81" s="59">
        <v>41376</v>
      </c>
      <c r="E81" s="120">
        <v>601</v>
      </c>
      <c r="F81" s="58">
        <v>10000</v>
      </c>
      <c r="G81" s="2"/>
      <c r="H81" s="1"/>
      <c r="I81" s="1"/>
    </row>
    <row r="82" spans="1:9" ht="51">
      <c r="A82" s="57">
        <v>73</v>
      </c>
      <c r="B82" s="57" t="s">
        <v>191</v>
      </c>
      <c r="C82" s="57"/>
      <c r="D82" s="59">
        <v>41376</v>
      </c>
      <c r="E82" s="120">
        <v>530</v>
      </c>
      <c r="F82" s="58">
        <v>100000</v>
      </c>
      <c r="G82" s="2"/>
      <c r="H82" s="1"/>
      <c r="I82" s="1"/>
    </row>
    <row r="83" spans="1:9" ht="25.5">
      <c r="A83" s="57">
        <v>74</v>
      </c>
      <c r="B83" s="57" t="s">
        <v>193</v>
      </c>
      <c r="C83" s="57"/>
      <c r="D83" s="59">
        <v>41376</v>
      </c>
      <c r="E83" s="120">
        <v>169</v>
      </c>
      <c r="F83" s="58">
        <v>50000</v>
      </c>
      <c r="G83" s="2"/>
      <c r="H83" s="1"/>
      <c r="I83" s="1"/>
    </row>
    <row r="84" spans="1:9" ht="12.75">
      <c r="A84" s="57">
        <v>75</v>
      </c>
      <c r="B84" s="57" t="s">
        <v>194</v>
      </c>
      <c r="C84" s="57"/>
      <c r="D84" s="59">
        <v>41376</v>
      </c>
      <c r="E84" s="120">
        <v>46</v>
      </c>
      <c r="F84" s="58">
        <v>10000</v>
      </c>
      <c r="G84" s="2"/>
      <c r="H84" s="1"/>
      <c r="I84" s="1"/>
    </row>
    <row r="85" spans="1:9" ht="12.75">
      <c r="A85" s="57">
        <v>76</v>
      </c>
      <c r="B85" s="57" t="s">
        <v>195</v>
      </c>
      <c r="C85" s="57"/>
      <c r="D85" s="59">
        <v>41376</v>
      </c>
      <c r="E85" s="120">
        <v>254</v>
      </c>
      <c r="F85" s="58">
        <v>100000</v>
      </c>
      <c r="G85" s="2"/>
      <c r="H85" s="1"/>
      <c r="I85" s="1"/>
    </row>
    <row r="86" spans="1:9" ht="12.75">
      <c r="A86" s="57">
        <v>77</v>
      </c>
      <c r="B86" s="57" t="s">
        <v>196</v>
      </c>
      <c r="C86" s="57"/>
      <c r="D86" s="59">
        <v>41376</v>
      </c>
      <c r="E86" s="120">
        <v>14</v>
      </c>
      <c r="F86" s="58">
        <v>10000</v>
      </c>
      <c r="G86" s="2"/>
      <c r="H86" s="1"/>
      <c r="I86" s="1"/>
    </row>
    <row r="87" spans="1:9" ht="26.25" thickBot="1">
      <c r="A87" s="57">
        <v>78</v>
      </c>
      <c r="B87" s="240" t="s">
        <v>197</v>
      </c>
      <c r="C87" s="240"/>
      <c r="D87" s="241">
        <v>41376</v>
      </c>
      <c r="E87" s="242">
        <v>560</v>
      </c>
      <c r="F87" s="220">
        <v>10000</v>
      </c>
      <c r="G87" s="165"/>
      <c r="H87" s="1"/>
      <c r="I87" s="1"/>
    </row>
    <row r="88" spans="1:9" ht="26.25" thickTop="1">
      <c r="A88" s="281">
        <v>79</v>
      </c>
      <c r="B88" s="237" t="s">
        <v>198</v>
      </c>
      <c r="C88" s="237"/>
      <c r="D88" s="244">
        <v>41379</v>
      </c>
      <c r="E88" s="243">
        <v>386</v>
      </c>
      <c r="F88" s="224">
        <v>10000</v>
      </c>
      <c r="G88" s="225"/>
      <c r="H88" s="1"/>
      <c r="I88" s="1"/>
    </row>
    <row r="89" spans="1:9" ht="25.5">
      <c r="A89" s="57">
        <v>80</v>
      </c>
      <c r="B89" s="57" t="s">
        <v>1397</v>
      </c>
      <c r="C89" s="57"/>
      <c r="D89" s="59">
        <v>41379</v>
      </c>
      <c r="E89" s="120">
        <v>45</v>
      </c>
      <c r="F89" s="58">
        <v>300000</v>
      </c>
      <c r="G89" s="2"/>
      <c r="H89" s="1"/>
      <c r="I89" s="1"/>
    </row>
    <row r="90" spans="1:9" ht="12.75">
      <c r="A90" s="57">
        <v>81</v>
      </c>
      <c r="B90" s="57" t="s">
        <v>199</v>
      </c>
      <c r="C90" s="57"/>
      <c r="D90" s="59">
        <v>41379</v>
      </c>
      <c r="E90" s="120">
        <v>460</v>
      </c>
      <c r="F90" s="58">
        <v>100000</v>
      </c>
      <c r="G90" s="2"/>
      <c r="H90" s="1"/>
      <c r="I90" s="1"/>
    </row>
    <row r="91" spans="1:9" ht="12.75">
      <c r="A91" s="57">
        <v>82</v>
      </c>
      <c r="B91" s="57" t="s">
        <v>1403</v>
      </c>
      <c r="C91" s="57"/>
      <c r="D91" s="59">
        <v>41379</v>
      </c>
      <c r="E91" s="120">
        <v>905</v>
      </c>
      <c r="F91" s="58">
        <v>300000</v>
      </c>
      <c r="G91" s="2"/>
      <c r="H91" s="1"/>
      <c r="I91" s="1"/>
    </row>
    <row r="92" spans="1:9" ht="12.75">
      <c r="A92" s="57">
        <v>83</v>
      </c>
      <c r="B92" s="57" t="s">
        <v>200</v>
      </c>
      <c r="C92" s="57"/>
      <c r="D92" s="59">
        <v>41379</v>
      </c>
      <c r="E92" s="120">
        <v>149</v>
      </c>
      <c r="F92" s="58">
        <v>10000</v>
      </c>
      <c r="G92" s="2"/>
      <c r="H92" s="1"/>
      <c r="I92" s="1"/>
    </row>
    <row r="93" spans="1:9" ht="12.75">
      <c r="A93" s="57">
        <v>84</v>
      </c>
      <c r="B93" s="57" t="s">
        <v>201</v>
      </c>
      <c r="C93" s="57"/>
      <c r="D93" s="59">
        <v>41379</v>
      </c>
      <c r="E93" s="120">
        <v>320</v>
      </c>
      <c r="F93" s="58">
        <v>10000</v>
      </c>
      <c r="G93" s="2"/>
      <c r="H93" s="1"/>
      <c r="I93" s="1"/>
    </row>
    <row r="94" spans="1:9" ht="13.5" thickBot="1">
      <c r="A94" s="57">
        <v>85</v>
      </c>
      <c r="B94" s="240" t="s">
        <v>202</v>
      </c>
      <c r="C94" s="240"/>
      <c r="D94" s="241">
        <v>41379</v>
      </c>
      <c r="E94" s="242">
        <v>140</v>
      </c>
      <c r="F94" s="220">
        <v>300000</v>
      </c>
      <c r="G94" s="165"/>
      <c r="H94" s="1"/>
      <c r="I94" s="1"/>
    </row>
    <row r="95" spans="1:9" ht="13.5" thickTop="1">
      <c r="A95" s="57">
        <v>86</v>
      </c>
      <c r="B95" s="237" t="s">
        <v>205</v>
      </c>
      <c r="C95" s="237"/>
      <c r="D95" s="244">
        <v>41379</v>
      </c>
      <c r="E95" s="243">
        <v>475</v>
      </c>
      <c r="F95" s="224">
        <v>10000</v>
      </c>
      <c r="G95" s="225"/>
      <c r="H95" s="1"/>
      <c r="I95" s="1"/>
    </row>
    <row r="96" spans="1:9" s="489" customFormat="1" ht="12.75">
      <c r="A96" s="483">
        <v>87</v>
      </c>
      <c r="B96" s="484" t="s">
        <v>203</v>
      </c>
      <c r="C96" s="484"/>
      <c r="D96" s="485">
        <v>41380</v>
      </c>
      <c r="E96" s="477">
        <v>15</v>
      </c>
      <c r="F96" s="486">
        <v>50000</v>
      </c>
      <c r="G96" s="487"/>
      <c r="H96" s="488"/>
      <c r="I96" s="488"/>
    </row>
    <row r="97" spans="1:9" ht="25.5">
      <c r="A97" s="57">
        <v>88</v>
      </c>
      <c r="B97" s="57" t="s">
        <v>204</v>
      </c>
      <c r="C97" s="57"/>
      <c r="D97" s="59">
        <v>41380</v>
      </c>
      <c r="E97" s="120">
        <v>678</v>
      </c>
      <c r="F97" s="58">
        <v>100000</v>
      </c>
      <c r="G97" s="2"/>
      <c r="H97" s="1"/>
      <c r="I97" s="1"/>
    </row>
    <row r="98" spans="1:9" s="522" customFormat="1" ht="12.75">
      <c r="A98" s="521">
        <v>89</v>
      </c>
      <c r="B98" s="521" t="s">
        <v>1346</v>
      </c>
      <c r="C98" s="521"/>
      <c r="D98" s="469">
        <v>41380</v>
      </c>
      <c r="E98" s="298">
        <v>977</v>
      </c>
      <c r="F98" s="391">
        <v>40000</v>
      </c>
      <c r="G98" s="389"/>
      <c r="H98" s="1001" t="s">
        <v>533</v>
      </c>
      <c r="I98" s="1002"/>
    </row>
    <row r="99" spans="1:9" ht="12.75">
      <c r="A99" s="57">
        <v>90</v>
      </c>
      <c r="B99" s="57" t="s">
        <v>46</v>
      </c>
      <c r="C99" s="57"/>
      <c r="D99" s="59">
        <v>41380</v>
      </c>
      <c r="E99" s="120">
        <v>412</v>
      </c>
      <c r="F99" s="58">
        <v>50000</v>
      </c>
      <c r="G99" s="2"/>
      <c r="H99" s="1"/>
      <c r="I99" s="1"/>
    </row>
    <row r="100" spans="1:9" ht="12.75">
      <c r="A100" s="57">
        <v>91</v>
      </c>
      <c r="B100" s="57" t="s">
        <v>206</v>
      </c>
      <c r="C100" s="57"/>
      <c r="D100" s="59">
        <v>41380</v>
      </c>
      <c r="E100" s="120">
        <v>162</v>
      </c>
      <c r="F100" s="58">
        <v>100000</v>
      </c>
      <c r="G100" s="2"/>
      <c r="H100" s="1"/>
      <c r="I100" s="1"/>
    </row>
    <row r="101" spans="1:9" ht="13.5" thickBot="1">
      <c r="A101" s="57">
        <v>92</v>
      </c>
      <c r="B101" s="240" t="s">
        <v>206</v>
      </c>
      <c r="C101" s="240"/>
      <c r="D101" s="241">
        <v>41380</v>
      </c>
      <c r="E101" s="242">
        <v>163</v>
      </c>
      <c r="F101" s="220">
        <v>10000</v>
      </c>
      <c r="G101" s="165"/>
      <c r="H101" s="1"/>
      <c r="I101" s="1"/>
    </row>
    <row r="102" spans="1:9" ht="13.5" thickTop="1">
      <c r="A102" s="57">
        <v>93</v>
      </c>
      <c r="B102" s="237" t="s">
        <v>210</v>
      </c>
      <c r="C102" s="237"/>
      <c r="D102" s="244">
        <v>41380</v>
      </c>
      <c r="E102" s="243">
        <v>330</v>
      </c>
      <c r="F102" s="224">
        <v>10000</v>
      </c>
      <c r="G102" s="225"/>
      <c r="H102" s="1"/>
      <c r="I102" s="1"/>
    </row>
    <row r="103" spans="1:9" s="476" customFormat="1" ht="12.75">
      <c r="A103" s="470">
        <v>94</v>
      </c>
      <c r="B103" s="478" t="s">
        <v>203</v>
      </c>
      <c r="C103" s="478"/>
      <c r="D103" s="479">
        <v>41381</v>
      </c>
      <c r="E103" s="480">
        <v>15</v>
      </c>
      <c r="F103" s="481">
        <v>50000</v>
      </c>
      <c r="G103" s="482" t="s">
        <v>533</v>
      </c>
      <c r="H103" s="475"/>
      <c r="I103" s="475"/>
    </row>
    <row r="104" spans="1:9" ht="12.75">
      <c r="A104" s="57">
        <v>95</v>
      </c>
      <c r="B104" s="57" t="s">
        <v>208</v>
      </c>
      <c r="C104" s="57"/>
      <c r="D104" s="59">
        <v>41381</v>
      </c>
      <c r="E104" s="120">
        <v>694</v>
      </c>
      <c r="F104" s="58">
        <v>10000</v>
      </c>
      <c r="G104" s="2"/>
      <c r="H104" s="1"/>
      <c r="I104" s="1"/>
    </row>
    <row r="105" spans="1:9" ht="12.75">
      <c r="A105" s="57">
        <v>96</v>
      </c>
      <c r="B105" s="57" t="s">
        <v>208</v>
      </c>
      <c r="C105" s="57"/>
      <c r="D105" s="59">
        <v>41381</v>
      </c>
      <c r="E105" s="120">
        <v>695</v>
      </c>
      <c r="F105" s="58">
        <v>10000</v>
      </c>
      <c r="G105" s="2"/>
      <c r="H105" s="1"/>
      <c r="I105" s="1"/>
    </row>
    <row r="106" spans="1:9" s="378" customFormat="1" ht="18">
      <c r="A106" s="57">
        <v>97</v>
      </c>
      <c r="B106" s="373" t="s">
        <v>405</v>
      </c>
      <c r="C106" s="373"/>
      <c r="D106" s="374">
        <v>41381</v>
      </c>
      <c r="E106" s="375">
        <v>101</v>
      </c>
      <c r="F106" s="376">
        <v>100000</v>
      </c>
      <c r="G106" s="375"/>
      <c r="H106" s="379" t="s">
        <v>406</v>
      </c>
      <c r="I106" s="377"/>
    </row>
    <row r="107" spans="1:9" ht="25.5">
      <c r="A107" s="57">
        <v>98</v>
      </c>
      <c r="B107" s="57" t="s">
        <v>209</v>
      </c>
      <c r="C107" s="57"/>
      <c r="D107" s="59">
        <v>41381</v>
      </c>
      <c r="E107" s="120">
        <v>105</v>
      </c>
      <c r="F107" s="58">
        <v>100000</v>
      </c>
      <c r="G107" s="2"/>
      <c r="H107" s="1"/>
      <c r="I107" s="1"/>
    </row>
    <row r="108" spans="1:9" ht="12.75">
      <c r="A108" s="470">
        <v>99</v>
      </c>
      <c r="B108" s="470" t="s">
        <v>182</v>
      </c>
      <c r="C108" s="470"/>
      <c r="D108" s="471">
        <v>41381</v>
      </c>
      <c r="E108" s="472">
        <v>437</v>
      </c>
      <c r="F108" s="473">
        <v>500000</v>
      </c>
      <c r="G108" s="474"/>
      <c r="H108" s="475"/>
      <c r="I108" s="1"/>
    </row>
    <row r="109" spans="1:9" ht="12.75">
      <c r="A109" s="57">
        <v>100</v>
      </c>
      <c r="B109" s="57" t="s">
        <v>211</v>
      </c>
      <c r="C109" s="57"/>
      <c r="D109" s="59">
        <v>41381</v>
      </c>
      <c r="E109" s="120">
        <v>31</v>
      </c>
      <c r="F109" s="58">
        <v>5000</v>
      </c>
      <c r="G109" s="2"/>
      <c r="H109" s="1"/>
      <c r="I109" s="1"/>
    </row>
    <row r="110" spans="1:9" ht="12.75">
      <c r="A110" s="57">
        <v>101</v>
      </c>
      <c r="B110" s="57" t="s">
        <v>1679</v>
      </c>
      <c r="C110" s="57"/>
      <c r="D110" s="59">
        <v>41381</v>
      </c>
      <c r="E110" s="120">
        <v>437</v>
      </c>
      <c r="F110" s="58">
        <v>300000</v>
      </c>
      <c r="G110" s="2"/>
      <c r="H110" s="1"/>
      <c r="I110" s="1"/>
    </row>
    <row r="111" spans="1:9" ht="12.75">
      <c r="A111" s="57">
        <v>102</v>
      </c>
      <c r="B111" s="57" t="s">
        <v>1679</v>
      </c>
      <c r="C111" s="57"/>
      <c r="D111" s="59">
        <v>41381</v>
      </c>
      <c r="E111" s="120">
        <v>438</v>
      </c>
      <c r="F111" s="58">
        <v>300000</v>
      </c>
      <c r="G111" s="2"/>
      <c r="H111" s="1"/>
      <c r="I111" s="1"/>
    </row>
    <row r="112" spans="1:9" ht="12.75">
      <c r="A112" s="57">
        <v>103</v>
      </c>
      <c r="B112" s="57" t="s">
        <v>1679</v>
      </c>
      <c r="C112" s="57"/>
      <c r="D112" s="59">
        <v>41381</v>
      </c>
      <c r="E112" s="120">
        <v>439</v>
      </c>
      <c r="F112" s="58">
        <v>300000</v>
      </c>
      <c r="G112" s="2"/>
      <c r="H112" s="1"/>
      <c r="I112" s="1"/>
    </row>
    <row r="113" spans="1:9" ht="12.75">
      <c r="A113" s="57">
        <v>104</v>
      </c>
      <c r="B113" s="57" t="s">
        <v>1679</v>
      </c>
      <c r="C113" s="57"/>
      <c r="D113" s="59">
        <v>41381</v>
      </c>
      <c r="E113" s="120">
        <v>436</v>
      </c>
      <c r="F113" s="58">
        <v>300000</v>
      </c>
      <c r="G113" s="2"/>
      <c r="H113" s="1"/>
      <c r="I113" s="1"/>
    </row>
    <row r="114" spans="1:9" ht="12.75">
      <c r="A114" s="57">
        <v>105</v>
      </c>
      <c r="B114" s="57" t="s">
        <v>212</v>
      </c>
      <c r="C114" s="57"/>
      <c r="D114" s="59">
        <v>41381</v>
      </c>
      <c r="E114" s="120">
        <v>299</v>
      </c>
      <c r="F114" s="58">
        <v>10000</v>
      </c>
      <c r="G114" s="2"/>
      <c r="H114" s="1"/>
      <c r="I114" s="1"/>
    </row>
    <row r="115" spans="1:9" ht="25.5">
      <c r="A115" s="383">
        <v>106</v>
      </c>
      <c r="B115" s="261" t="s">
        <v>213</v>
      </c>
      <c r="C115" s="261" t="s">
        <v>214</v>
      </c>
      <c r="D115" s="264">
        <v>41284</v>
      </c>
      <c r="E115" s="298">
        <v>28</v>
      </c>
      <c r="F115" s="263">
        <v>-100000</v>
      </c>
      <c r="G115" s="262" t="s">
        <v>1448</v>
      </c>
      <c r="H115" s="1"/>
      <c r="I115" s="1"/>
    </row>
    <row r="116" spans="1:9" ht="26.25" thickBot="1">
      <c r="A116" s="383">
        <v>107</v>
      </c>
      <c r="B116" s="254" t="s">
        <v>215</v>
      </c>
      <c r="C116" s="254" t="s">
        <v>216</v>
      </c>
      <c r="D116" s="266">
        <v>40648</v>
      </c>
      <c r="E116" s="299">
        <v>392</v>
      </c>
      <c r="F116" s="267">
        <v>-300000</v>
      </c>
      <c r="G116" s="255" t="s">
        <v>1448</v>
      </c>
      <c r="H116" s="1"/>
      <c r="I116" s="1"/>
    </row>
    <row r="117" spans="1:9" ht="26.25" thickTop="1">
      <c r="A117" s="383">
        <v>108</v>
      </c>
      <c r="B117" s="268" t="s">
        <v>217</v>
      </c>
      <c r="C117" s="245" t="s">
        <v>218</v>
      </c>
      <c r="D117" s="269">
        <v>41347</v>
      </c>
      <c r="E117" s="300">
        <v>2</v>
      </c>
      <c r="F117" s="270">
        <v>10000</v>
      </c>
      <c r="G117" s="237"/>
      <c r="H117" s="1"/>
      <c r="I117" s="1"/>
    </row>
    <row r="118" spans="1:9" ht="25.5">
      <c r="A118" s="383">
        <v>109</v>
      </c>
      <c r="B118" s="271" t="s">
        <v>219</v>
      </c>
      <c r="C118" s="261" t="s">
        <v>220</v>
      </c>
      <c r="D118" s="264">
        <v>41354</v>
      </c>
      <c r="E118" s="298">
        <v>298</v>
      </c>
      <c r="F118" s="263">
        <v>10000</v>
      </c>
      <c r="G118" s="2"/>
      <c r="H118" s="1"/>
      <c r="I118" s="1"/>
    </row>
    <row r="119" spans="1:9" ht="33.75">
      <c r="A119" s="383">
        <v>110</v>
      </c>
      <c r="B119" s="272" t="s">
        <v>221</v>
      </c>
      <c r="C119" s="261" t="s">
        <v>222</v>
      </c>
      <c r="D119" s="264">
        <v>41358</v>
      </c>
      <c r="E119" s="298">
        <v>838</v>
      </c>
      <c r="F119" s="263">
        <v>10000</v>
      </c>
      <c r="G119" s="262"/>
      <c r="H119" s="1"/>
      <c r="I119" s="1"/>
    </row>
    <row r="120" spans="1:9" ht="25.5">
      <c r="A120" s="383">
        <v>111</v>
      </c>
      <c r="B120" s="271" t="s">
        <v>223</v>
      </c>
      <c r="C120" s="261" t="s">
        <v>224</v>
      </c>
      <c r="D120" s="264">
        <v>41358</v>
      </c>
      <c r="E120" s="298">
        <v>48</v>
      </c>
      <c r="F120" s="263">
        <v>10000</v>
      </c>
      <c r="G120" s="262"/>
      <c r="H120" s="1"/>
      <c r="I120" s="1"/>
    </row>
    <row r="121" spans="1:9" ht="26.25" thickBot="1">
      <c r="A121" s="383">
        <v>112</v>
      </c>
      <c r="B121" s="265" t="s">
        <v>225</v>
      </c>
      <c r="C121" s="254" t="s">
        <v>226</v>
      </c>
      <c r="D121" s="266">
        <v>41359</v>
      </c>
      <c r="E121" s="299">
        <v>290</v>
      </c>
      <c r="F121" s="267">
        <v>10000</v>
      </c>
      <c r="G121" s="255"/>
      <c r="H121" s="1"/>
      <c r="I121" s="1"/>
    </row>
    <row r="122" spans="1:9" ht="13.5" thickTop="1">
      <c r="A122" s="57">
        <v>113</v>
      </c>
      <c r="B122" s="237" t="s">
        <v>1460</v>
      </c>
      <c r="C122" s="237"/>
      <c r="D122" s="244">
        <v>41381</v>
      </c>
      <c r="E122" s="243">
        <v>569</v>
      </c>
      <c r="F122" s="224">
        <v>100000</v>
      </c>
      <c r="G122" s="249"/>
      <c r="H122" s="1"/>
      <c r="I122" s="1"/>
    </row>
    <row r="123" spans="1:9" ht="12.75">
      <c r="A123" s="57">
        <v>114</v>
      </c>
      <c r="B123" s="279" t="s">
        <v>1684</v>
      </c>
      <c r="C123" s="279"/>
      <c r="D123" s="280">
        <v>41382</v>
      </c>
      <c r="E123" s="142">
        <v>913</v>
      </c>
      <c r="F123" s="143">
        <v>100000</v>
      </c>
      <c r="G123" s="137"/>
      <c r="H123" s="1"/>
      <c r="I123" s="1"/>
    </row>
    <row r="124" spans="1:9" ht="12.75">
      <c r="A124" s="57">
        <v>115</v>
      </c>
      <c r="B124" s="57" t="s">
        <v>182</v>
      </c>
      <c r="C124" s="57"/>
      <c r="D124" s="59">
        <v>41382</v>
      </c>
      <c r="E124" s="120">
        <v>473</v>
      </c>
      <c r="F124" s="58">
        <v>500000</v>
      </c>
      <c r="G124" s="2"/>
      <c r="H124" s="1"/>
      <c r="I124" s="1"/>
    </row>
    <row r="125" spans="1:9" ht="12.75">
      <c r="A125" s="57">
        <v>116</v>
      </c>
      <c r="B125" s="57" t="s">
        <v>182</v>
      </c>
      <c r="C125" s="57"/>
      <c r="D125" s="59">
        <v>41382</v>
      </c>
      <c r="E125" s="120">
        <v>472</v>
      </c>
      <c r="F125" s="58">
        <v>500000</v>
      </c>
      <c r="G125" s="2"/>
      <c r="H125" s="1"/>
      <c r="I125" s="1"/>
    </row>
    <row r="126" spans="1:9" ht="12.75">
      <c r="A126" s="57">
        <v>117</v>
      </c>
      <c r="B126" s="57" t="s">
        <v>183</v>
      </c>
      <c r="C126" s="57"/>
      <c r="D126" s="59">
        <v>41382</v>
      </c>
      <c r="E126" s="120">
        <v>596</v>
      </c>
      <c r="F126" s="58">
        <v>100000</v>
      </c>
      <c r="G126" s="2"/>
      <c r="H126" s="1"/>
      <c r="I126" s="1"/>
    </row>
    <row r="127" spans="1:9" ht="12.75">
      <c r="A127" s="57">
        <v>118</v>
      </c>
      <c r="B127" s="57" t="s">
        <v>184</v>
      </c>
      <c r="C127" s="57"/>
      <c r="D127" s="59">
        <v>41382</v>
      </c>
      <c r="E127" s="120">
        <v>10</v>
      </c>
      <c r="F127" s="58">
        <v>10000</v>
      </c>
      <c r="G127" s="2"/>
      <c r="H127" s="1"/>
      <c r="I127" s="1"/>
    </row>
    <row r="128" spans="1:9" ht="12.75">
      <c r="A128" s="57">
        <v>119</v>
      </c>
      <c r="B128" s="57" t="s">
        <v>185</v>
      </c>
      <c r="C128" s="57"/>
      <c r="D128" s="59">
        <v>41382</v>
      </c>
      <c r="E128" s="120">
        <v>129</v>
      </c>
      <c r="F128" s="58">
        <v>100000</v>
      </c>
      <c r="G128" s="2"/>
      <c r="H128" s="1"/>
      <c r="I128" s="1"/>
    </row>
    <row r="129" spans="1:9" ht="12.75">
      <c r="A129" s="57">
        <v>120</v>
      </c>
      <c r="B129" s="57" t="s">
        <v>186</v>
      </c>
      <c r="C129" s="57"/>
      <c r="D129" s="59">
        <v>41382</v>
      </c>
      <c r="E129" s="120">
        <v>312</v>
      </c>
      <c r="F129" s="58">
        <v>300000</v>
      </c>
      <c r="G129" s="2"/>
      <c r="H129" s="1"/>
      <c r="I129" s="1"/>
    </row>
    <row r="130" spans="1:9" ht="12.75">
      <c r="A130" s="57">
        <v>121</v>
      </c>
      <c r="B130" s="57" t="s">
        <v>187</v>
      </c>
      <c r="C130" s="57"/>
      <c r="D130" s="59">
        <v>41382</v>
      </c>
      <c r="E130" s="120">
        <v>39</v>
      </c>
      <c r="F130" s="58">
        <v>50000</v>
      </c>
      <c r="G130" s="2"/>
      <c r="H130" s="1"/>
      <c r="I130" s="1"/>
    </row>
    <row r="131" spans="1:9" ht="13.5" thickBot="1">
      <c r="A131" s="57">
        <v>122</v>
      </c>
      <c r="B131" s="240" t="s">
        <v>188</v>
      </c>
      <c r="C131" s="240"/>
      <c r="D131" s="241">
        <v>41382</v>
      </c>
      <c r="E131" s="242">
        <v>6</v>
      </c>
      <c r="F131" s="220">
        <v>100000</v>
      </c>
      <c r="G131" s="165"/>
      <c r="H131" s="1"/>
      <c r="I131" s="1"/>
    </row>
    <row r="132" spans="1:9" ht="13.5" thickTop="1">
      <c r="A132" s="57">
        <v>123</v>
      </c>
      <c r="B132" s="237" t="s">
        <v>290</v>
      </c>
      <c r="C132" s="237"/>
      <c r="D132" s="244">
        <v>41383</v>
      </c>
      <c r="E132" s="243">
        <v>639</v>
      </c>
      <c r="F132" s="224">
        <v>10000</v>
      </c>
      <c r="G132" s="225"/>
      <c r="H132" s="1"/>
      <c r="I132" s="1"/>
    </row>
    <row r="133" spans="1:9" ht="12.75">
      <c r="A133" s="57">
        <v>124</v>
      </c>
      <c r="B133" s="57" t="s">
        <v>291</v>
      </c>
      <c r="C133" s="57"/>
      <c r="D133" s="59">
        <v>41383</v>
      </c>
      <c r="E133" s="120">
        <v>612</v>
      </c>
      <c r="F133" s="58">
        <v>200000</v>
      </c>
      <c r="G133" s="2"/>
      <c r="H133" s="1"/>
      <c r="I133" s="1"/>
    </row>
    <row r="134" spans="1:9" ht="13.5" thickBot="1">
      <c r="A134" s="57">
        <v>125</v>
      </c>
      <c r="B134" s="311" t="s">
        <v>292</v>
      </c>
      <c r="C134" s="311"/>
      <c r="D134" s="312">
        <v>41383</v>
      </c>
      <c r="E134" s="313">
        <v>713</v>
      </c>
      <c r="F134" s="314">
        <v>10000</v>
      </c>
      <c r="G134" s="315"/>
      <c r="H134" s="1"/>
      <c r="I134" s="1"/>
    </row>
    <row r="135" spans="1:9" ht="13.5" thickTop="1">
      <c r="A135" s="57">
        <v>126</v>
      </c>
      <c r="B135" s="279" t="s">
        <v>227</v>
      </c>
      <c r="C135" s="279"/>
      <c r="D135" s="307">
        <v>41384</v>
      </c>
      <c r="E135" s="308">
        <v>259</v>
      </c>
      <c r="F135" s="309">
        <v>500000</v>
      </c>
      <c r="G135" s="279"/>
      <c r="H135" s="1"/>
      <c r="I135" s="1"/>
    </row>
    <row r="136" spans="1:9" ht="12.75">
      <c r="A136" s="57">
        <v>127</v>
      </c>
      <c r="B136" s="57" t="s">
        <v>228</v>
      </c>
      <c r="C136" s="57"/>
      <c r="D136" s="292">
        <v>41386</v>
      </c>
      <c r="E136" s="120">
        <v>268</v>
      </c>
      <c r="F136" s="58">
        <v>300000</v>
      </c>
      <c r="G136" s="2"/>
      <c r="H136" s="1"/>
      <c r="I136" s="1"/>
    </row>
    <row r="137" spans="1:9" ht="12.75">
      <c r="A137" s="57">
        <v>128</v>
      </c>
      <c r="B137" s="57" t="s">
        <v>229</v>
      </c>
      <c r="C137" s="57"/>
      <c r="D137" s="292">
        <v>41386</v>
      </c>
      <c r="E137" s="120">
        <v>155</v>
      </c>
      <c r="F137" s="58">
        <v>500000</v>
      </c>
      <c r="G137" s="2"/>
      <c r="H137" s="1"/>
      <c r="I137" s="1"/>
    </row>
    <row r="138" spans="1:9" ht="12.75">
      <c r="A138" s="57">
        <v>129</v>
      </c>
      <c r="B138" s="57" t="s">
        <v>229</v>
      </c>
      <c r="C138" s="57"/>
      <c r="D138" s="292">
        <v>41386</v>
      </c>
      <c r="E138" s="120">
        <v>154</v>
      </c>
      <c r="F138" s="58">
        <v>500000</v>
      </c>
      <c r="G138" s="2"/>
      <c r="H138" s="1"/>
      <c r="I138" s="1"/>
    </row>
    <row r="139" spans="1:9" ht="25.5">
      <c r="A139" s="57">
        <v>130</v>
      </c>
      <c r="B139" s="57" t="s">
        <v>230</v>
      </c>
      <c r="C139" s="57"/>
      <c r="D139" s="292">
        <v>41386</v>
      </c>
      <c r="E139" s="120">
        <v>384</v>
      </c>
      <c r="F139" s="58">
        <v>10000</v>
      </c>
      <c r="G139" s="2"/>
      <c r="H139" s="1"/>
      <c r="I139" s="1"/>
    </row>
    <row r="140" spans="1:9" ht="25.5">
      <c r="A140" s="57">
        <v>131</v>
      </c>
      <c r="B140" s="57" t="s">
        <v>230</v>
      </c>
      <c r="C140" s="57"/>
      <c r="D140" s="292">
        <v>41386</v>
      </c>
      <c r="E140" s="120">
        <v>383</v>
      </c>
      <c r="F140" s="58">
        <v>10000</v>
      </c>
      <c r="G140" s="2"/>
      <c r="H140" s="1"/>
      <c r="I140" s="1"/>
    </row>
    <row r="141" spans="1:9" ht="12.75">
      <c r="A141" s="57">
        <v>132</v>
      </c>
      <c r="B141" s="57" t="s">
        <v>231</v>
      </c>
      <c r="C141" s="57"/>
      <c r="D141" s="292">
        <v>41386</v>
      </c>
      <c r="E141" s="120">
        <v>71</v>
      </c>
      <c r="F141" s="58">
        <v>10000</v>
      </c>
      <c r="G141" s="2"/>
      <c r="H141" s="1"/>
      <c r="I141" s="1"/>
    </row>
    <row r="142" spans="1:9" ht="12.75">
      <c r="A142" s="57">
        <v>133</v>
      </c>
      <c r="B142" s="57" t="s">
        <v>232</v>
      </c>
      <c r="C142" s="57"/>
      <c r="D142" s="292">
        <v>41386</v>
      </c>
      <c r="E142" s="120">
        <v>942</v>
      </c>
      <c r="F142" s="58">
        <v>300000</v>
      </c>
      <c r="G142" s="2"/>
      <c r="H142" s="1"/>
      <c r="I142" s="1"/>
    </row>
    <row r="143" spans="1:9" ht="12.75">
      <c r="A143" s="57">
        <v>134</v>
      </c>
      <c r="B143" s="57" t="s">
        <v>1389</v>
      </c>
      <c r="C143" s="57"/>
      <c r="D143" s="292">
        <v>41386</v>
      </c>
      <c r="E143" s="120">
        <v>273</v>
      </c>
      <c r="F143" s="58">
        <v>10000</v>
      </c>
      <c r="G143" s="2"/>
      <c r="H143" s="1"/>
      <c r="I143" s="1"/>
    </row>
    <row r="144" spans="1:9" ht="12.75">
      <c r="A144" s="57">
        <v>135</v>
      </c>
      <c r="B144" s="57" t="s">
        <v>1389</v>
      </c>
      <c r="C144" s="57"/>
      <c r="D144" s="292">
        <v>41386</v>
      </c>
      <c r="E144" s="120">
        <v>272</v>
      </c>
      <c r="F144" s="58">
        <v>10000</v>
      </c>
      <c r="G144" s="2"/>
      <c r="H144" s="1"/>
      <c r="I144" s="1"/>
    </row>
    <row r="145" spans="1:9" ht="12.75">
      <c r="A145" s="57">
        <v>136</v>
      </c>
      <c r="B145" s="57" t="s">
        <v>211</v>
      </c>
      <c r="C145" s="57"/>
      <c r="D145" s="292">
        <v>41386</v>
      </c>
      <c r="E145" s="120">
        <v>36</v>
      </c>
      <c r="F145" s="58">
        <v>5000</v>
      </c>
      <c r="G145" s="2"/>
      <c r="H145" s="1"/>
      <c r="I145" s="1"/>
    </row>
    <row r="146" spans="1:9" ht="26.25" thickBot="1">
      <c r="A146" s="57">
        <v>137</v>
      </c>
      <c r="B146" s="240" t="s">
        <v>233</v>
      </c>
      <c r="C146" s="240"/>
      <c r="D146" s="293">
        <v>41386</v>
      </c>
      <c r="E146" s="242">
        <v>582</v>
      </c>
      <c r="F146" s="220">
        <v>10000</v>
      </c>
      <c r="G146" s="165"/>
      <c r="H146" s="1"/>
      <c r="I146" s="1"/>
    </row>
    <row r="147" spans="1:9" ht="13.5" thickTop="1">
      <c r="A147" s="57">
        <v>138</v>
      </c>
      <c r="B147" s="237" t="s">
        <v>228</v>
      </c>
      <c r="C147" s="237"/>
      <c r="D147" s="294">
        <v>41387</v>
      </c>
      <c r="E147" s="243">
        <v>282</v>
      </c>
      <c r="F147" s="224">
        <v>100000</v>
      </c>
      <c r="G147" s="225"/>
      <c r="H147" s="1"/>
      <c r="I147" s="1"/>
    </row>
    <row r="148" spans="1:9" ht="12.75">
      <c r="A148" s="57">
        <v>139</v>
      </c>
      <c r="B148" s="57" t="s">
        <v>293</v>
      </c>
      <c r="C148" s="57"/>
      <c r="D148" s="292">
        <v>41387</v>
      </c>
      <c r="E148" s="120">
        <v>853</v>
      </c>
      <c r="F148" s="58">
        <v>50000</v>
      </c>
      <c r="G148" s="2"/>
      <c r="H148" s="1"/>
      <c r="I148" s="1"/>
    </row>
    <row r="149" spans="1:9" ht="12.75">
      <c r="A149" s="57">
        <v>140</v>
      </c>
      <c r="B149" s="57" t="s">
        <v>294</v>
      </c>
      <c r="C149" s="57"/>
      <c r="D149" s="292">
        <v>41387</v>
      </c>
      <c r="E149" s="120">
        <v>1</v>
      </c>
      <c r="F149" s="58">
        <v>50000</v>
      </c>
      <c r="G149" s="2"/>
      <c r="H149" s="1"/>
      <c r="I149" s="1"/>
    </row>
    <row r="150" spans="1:9" ht="51">
      <c r="A150" s="57">
        <v>141</v>
      </c>
      <c r="B150" s="240" t="s">
        <v>295</v>
      </c>
      <c r="C150" s="240"/>
      <c r="D150" s="292">
        <v>41387</v>
      </c>
      <c r="E150" s="242">
        <v>673</v>
      </c>
      <c r="F150" s="220">
        <v>10000</v>
      </c>
      <c r="G150" s="165"/>
      <c r="H150" s="1"/>
      <c r="I150" s="1"/>
    </row>
    <row r="151" spans="1:9" ht="12.75">
      <c r="A151" s="57">
        <v>142</v>
      </c>
      <c r="B151" s="240" t="s">
        <v>296</v>
      </c>
      <c r="C151" s="240"/>
      <c r="D151" s="292">
        <v>41387</v>
      </c>
      <c r="E151" s="242">
        <v>47</v>
      </c>
      <c r="F151" s="220">
        <v>10000</v>
      </c>
      <c r="G151" s="165"/>
      <c r="H151" s="1"/>
      <c r="I151" s="1"/>
    </row>
    <row r="152" spans="1:9" ht="26.25">
      <c r="A152" s="383">
        <v>143</v>
      </c>
      <c r="B152" s="254" t="s">
        <v>1348</v>
      </c>
      <c r="C152" s="254" t="s">
        <v>297</v>
      </c>
      <c r="D152" s="296">
        <v>41326</v>
      </c>
      <c r="E152" s="299">
        <v>615</v>
      </c>
      <c r="F152" s="267">
        <v>-10000</v>
      </c>
      <c r="G152" s="255" t="s">
        <v>1448</v>
      </c>
      <c r="H152" s="379" t="s">
        <v>406</v>
      </c>
      <c r="I152" s="1"/>
    </row>
    <row r="153" spans="1:9" ht="26.25">
      <c r="A153" s="383">
        <v>144</v>
      </c>
      <c r="B153" s="254" t="s">
        <v>1348</v>
      </c>
      <c r="C153" s="254" t="s">
        <v>298</v>
      </c>
      <c r="D153" s="296">
        <v>41326</v>
      </c>
      <c r="E153" s="299">
        <v>614</v>
      </c>
      <c r="F153" s="267">
        <v>-10000</v>
      </c>
      <c r="G153" s="255" t="s">
        <v>1448</v>
      </c>
      <c r="H153" s="379" t="s">
        <v>406</v>
      </c>
      <c r="I153" s="1"/>
    </row>
    <row r="154" spans="1:9" ht="26.25">
      <c r="A154" s="383">
        <v>145</v>
      </c>
      <c r="B154" s="254" t="s">
        <v>1348</v>
      </c>
      <c r="C154" s="254" t="s">
        <v>299</v>
      </c>
      <c r="D154" s="296">
        <v>41326</v>
      </c>
      <c r="E154" s="299">
        <v>616</v>
      </c>
      <c r="F154" s="267">
        <v>-40000</v>
      </c>
      <c r="G154" s="255" t="s">
        <v>1448</v>
      </c>
      <c r="H154" s="379" t="s">
        <v>406</v>
      </c>
      <c r="I154" s="1"/>
    </row>
    <row r="155" spans="1:9" ht="27" thickBot="1">
      <c r="A155" s="383">
        <v>146</v>
      </c>
      <c r="B155" s="254" t="s">
        <v>1348</v>
      </c>
      <c r="C155" s="254" t="s">
        <v>300</v>
      </c>
      <c r="D155" s="296">
        <v>41326</v>
      </c>
      <c r="E155" s="299">
        <v>616</v>
      </c>
      <c r="F155" s="267">
        <v>-40000</v>
      </c>
      <c r="G155" s="255" t="s">
        <v>1448</v>
      </c>
      <c r="H155" s="379" t="s">
        <v>406</v>
      </c>
      <c r="I155" s="1"/>
    </row>
    <row r="156" spans="1:9" ht="26.25" thickTop="1">
      <c r="A156" s="57">
        <v>147</v>
      </c>
      <c r="B156" s="237" t="s">
        <v>1478</v>
      </c>
      <c r="C156" s="237"/>
      <c r="D156" s="291">
        <v>41388</v>
      </c>
      <c r="E156" s="297">
        <v>172</v>
      </c>
      <c r="F156" s="273">
        <v>300000</v>
      </c>
      <c r="G156" s="237"/>
      <c r="H156" s="1"/>
      <c r="I156" s="1"/>
    </row>
    <row r="157" spans="1:9" ht="12.75">
      <c r="A157" s="57">
        <v>148</v>
      </c>
      <c r="B157" s="57" t="s">
        <v>234</v>
      </c>
      <c r="C157" s="57"/>
      <c r="D157" s="292">
        <v>41388</v>
      </c>
      <c r="E157" s="120">
        <v>93</v>
      </c>
      <c r="F157" s="58">
        <v>100000</v>
      </c>
      <c r="G157" s="2"/>
      <c r="H157" s="1"/>
      <c r="I157" s="1"/>
    </row>
    <row r="158" spans="1:9" ht="12.75">
      <c r="A158" s="57">
        <v>149</v>
      </c>
      <c r="B158" s="57" t="s">
        <v>235</v>
      </c>
      <c r="C158" s="57"/>
      <c r="D158" s="292">
        <v>41388</v>
      </c>
      <c r="E158" s="120">
        <v>343</v>
      </c>
      <c r="F158" s="58">
        <v>5000</v>
      </c>
      <c r="G158" s="2"/>
      <c r="H158" s="1"/>
      <c r="I158" s="1"/>
    </row>
    <row r="159" spans="1:9" ht="25.5">
      <c r="A159" s="57">
        <v>150</v>
      </c>
      <c r="B159" s="57" t="s">
        <v>236</v>
      </c>
      <c r="C159" s="57"/>
      <c r="D159" s="292">
        <v>41388</v>
      </c>
      <c r="E159" s="120">
        <v>122</v>
      </c>
      <c r="F159" s="58">
        <v>100000</v>
      </c>
      <c r="G159" s="2"/>
      <c r="H159" s="1"/>
      <c r="I159" s="1"/>
    </row>
    <row r="160" spans="1:9" ht="25.5">
      <c r="A160" s="57">
        <v>151</v>
      </c>
      <c r="B160" s="57" t="s">
        <v>236</v>
      </c>
      <c r="C160" s="57"/>
      <c r="D160" s="292">
        <v>41388</v>
      </c>
      <c r="E160" s="120">
        <v>123</v>
      </c>
      <c r="F160" s="58">
        <v>300000</v>
      </c>
      <c r="G160" s="2"/>
      <c r="H160" s="1"/>
      <c r="I160" s="1"/>
    </row>
    <row r="161" spans="1:9" ht="12.75">
      <c r="A161" s="57">
        <v>152</v>
      </c>
      <c r="B161" s="57" t="s">
        <v>237</v>
      </c>
      <c r="C161" s="57"/>
      <c r="D161" s="292">
        <v>41388</v>
      </c>
      <c r="E161" s="120">
        <v>1</v>
      </c>
      <c r="F161" s="58">
        <v>300000</v>
      </c>
      <c r="G161" s="2"/>
      <c r="H161" s="1"/>
      <c r="I161" s="1"/>
    </row>
    <row r="162" spans="1:9" ht="12.75">
      <c r="A162" s="57">
        <v>153</v>
      </c>
      <c r="B162" s="57" t="s">
        <v>250</v>
      </c>
      <c r="C162" s="57"/>
      <c r="D162" s="292">
        <v>41388</v>
      </c>
      <c r="E162" s="120">
        <v>256</v>
      </c>
      <c r="F162" s="58">
        <v>10000</v>
      </c>
      <c r="G162" s="2"/>
      <c r="H162" s="1"/>
      <c r="I162" s="1"/>
    </row>
    <row r="163" spans="1:9" ht="25.5">
      <c r="A163" s="57">
        <v>154</v>
      </c>
      <c r="B163" s="57" t="s">
        <v>251</v>
      </c>
      <c r="C163" s="57"/>
      <c r="D163" s="292">
        <v>41388</v>
      </c>
      <c r="E163" s="120">
        <v>101</v>
      </c>
      <c r="F163" s="58">
        <v>100000</v>
      </c>
      <c r="G163" s="2"/>
      <c r="H163" s="1"/>
      <c r="I163" s="1"/>
    </row>
    <row r="164" spans="1:9" ht="25.5">
      <c r="A164" s="57">
        <v>155</v>
      </c>
      <c r="B164" s="57" t="s">
        <v>251</v>
      </c>
      <c r="C164" s="57"/>
      <c r="D164" s="292">
        <v>41388</v>
      </c>
      <c r="E164" s="120">
        <v>94</v>
      </c>
      <c r="F164" s="58">
        <v>100000</v>
      </c>
      <c r="G164" s="2"/>
      <c r="H164" s="1"/>
      <c r="I164" s="1"/>
    </row>
    <row r="165" spans="1:9" ht="13.5" thickBot="1">
      <c r="A165" s="57">
        <v>156</v>
      </c>
      <c r="B165" s="240" t="s">
        <v>252</v>
      </c>
      <c r="C165" s="240"/>
      <c r="D165" s="293">
        <v>41388</v>
      </c>
      <c r="E165" s="242">
        <v>1</v>
      </c>
      <c r="F165" s="220">
        <v>10000</v>
      </c>
      <c r="G165" s="165"/>
      <c r="H165" s="1"/>
      <c r="I165" s="1"/>
    </row>
    <row r="166" spans="1:9" ht="26.25" thickTop="1">
      <c r="A166" s="57">
        <v>157</v>
      </c>
      <c r="B166" s="237" t="s">
        <v>254</v>
      </c>
      <c r="C166" s="237"/>
      <c r="D166" s="294">
        <v>41389</v>
      </c>
      <c r="E166" s="243">
        <v>698</v>
      </c>
      <c r="F166" s="224">
        <v>10000</v>
      </c>
      <c r="G166" s="225"/>
      <c r="H166" s="1"/>
      <c r="I166" s="1"/>
    </row>
    <row r="167" spans="1:9" ht="12.75">
      <c r="A167" s="57">
        <v>158</v>
      </c>
      <c r="B167" s="57" t="s">
        <v>255</v>
      </c>
      <c r="C167" s="57"/>
      <c r="D167" s="292">
        <v>41389</v>
      </c>
      <c r="E167" s="120">
        <v>540</v>
      </c>
      <c r="F167" s="58">
        <v>500000</v>
      </c>
      <c r="G167" s="2"/>
      <c r="H167" s="1"/>
      <c r="I167" s="1"/>
    </row>
    <row r="168" spans="1:9" ht="12.75">
      <c r="A168" s="57">
        <v>159</v>
      </c>
      <c r="B168" s="57" t="s">
        <v>255</v>
      </c>
      <c r="C168" s="57"/>
      <c r="D168" s="292">
        <v>41389</v>
      </c>
      <c r="E168" s="120">
        <v>541</v>
      </c>
      <c r="F168" s="58">
        <v>500000</v>
      </c>
      <c r="G168" s="2"/>
      <c r="H168" s="1"/>
      <c r="I168" s="1"/>
    </row>
    <row r="169" spans="1:9" ht="12.75">
      <c r="A169" s="57">
        <v>160</v>
      </c>
      <c r="B169" s="57" t="s">
        <v>255</v>
      </c>
      <c r="C169" s="57"/>
      <c r="D169" s="292">
        <v>41389</v>
      </c>
      <c r="E169" s="120">
        <v>539</v>
      </c>
      <c r="F169" s="58">
        <v>500000</v>
      </c>
      <c r="G169" s="2"/>
      <c r="H169" s="1"/>
      <c r="I169" s="1"/>
    </row>
    <row r="170" spans="1:9" ht="12.75">
      <c r="A170" s="57">
        <v>161</v>
      </c>
      <c r="B170" s="57" t="s">
        <v>255</v>
      </c>
      <c r="C170" s="57"/>
      <c r="D170" s="292">
        <v>41389</v>
      </c>
      <c r="E170" s="120">
        <v>538</v>
      </c>
      <c r="F170" s="58">
        <v>500000</v>
      </c>
      <c r="G170" s="2"/>
      <c r="H170" s="1"/>
      <c r="I170" s="1"/>
    </row>
    <row r="171" spans="1:9" ht="12.75">
      <c r="A171" s="57">
        <v>162</v>
      </c>
      <c r="B171" s="57" t="s">
        <v>255</v>
      </c>
      <c r="C171" s="57"/>
      <c r="D171" s="292">
        <v>41389</v>
      </c>
      <c r="E171" s="120">
        <v>537</v>
      </c>
      <c r="F171" s="58">
        <v>500000</v>
      </c>
      <c r="G171" s="2"/>
      <c r="H171" s="1"/>
      <c r="I171" s="1"/>
    </row>
    <row r="172" spans="1:9" ht="12.75">
      <c r="A172" s="57">
        <v>163</v>
      </c>
      <c r="B172" s="57" t="s">
        <v>255</v>
      </c>
      <c r="C172" s="57"/>
      <c r="D172" s="292">
        <v>41389</v>
      </c>
      <c r="E172" s="120">
        <v>536</v>
      </c>
      <c r="F172" s="58">
        <v>500000</v>
      </c>
      <c r="G172" s="2"/>
      <c r="H172" s="1"/>
      <c r="I172" s="1"/>
    </row>
    <row r="173" spans="1:9" ht="25.5">
      <c r="A173" s="57">
        <v>164</v>
      </c>
      <c r="B173" s="57" t="s">
        <v>256</v>
      </c>
      <c r="C173" s="57"/>
      <c r="D173" s="292">
        <v>41389</v>
      </c>
      <c r="E173" s="120">
        <v>256</v>
      </c>
      <c r="F173" s="58">
        <v>10000</v>
      </c>
      <c r="G173" s="2"/>
      <c r="H173" s="1"/>
      <c r="I173" s="1"/>
    </row>
    <row r="174" spans="1:9" ht="12.75">
      <c r="A174" s="57">
        <v>165</v>
      </c>
      <c r="B174" s="57" t="s">
        <v>1439</v>
      </c>
      <c r="C174" s="57"/>
      <c r="D174" s="292">
        <v>41389</v>
      </c>
      <c r="E174" s="120">
        <v>755</v>
      </c>
      <c r="F174" s="58">
        <v>300000</v>
      </c>
      <c r="G174" s="2"/>
      <c r="H174" s="1"/>
      <c r="I174" s="1"/>
    </row>
    <row r="175" spans="1:9" ht="12.75">
      <c r="A175" s="57">
        <v>166</v>
      </c>
      <c r="B175" s="57" t="s">
        <v>257</v>
      </c>
      <c r="C175" s="57"/>
      <c r="D175" s="292">
        <v>41389</v>
      </c>
      <c r="E175" s="120">
        <v>210</v>
      </c>
      <c r="F175" s="58">
        <v>50000</v>
      </c>
      <c r="G175" s="2"/>
      <c r="H175" s="1"/>
      <c r="I175" s="1"/>
    </row>
    <row r="176" spans="1:9" ht="12.75">
      <c r="A176" s="57">
        <v>167</v>
      </c>
      <c r="B176" s="57" t="s">
        <v>1459</v>
      </c>
      <c r="C176" s="57"/>
      <c r="D176" s="292">
        <v>41388</v>
      </c>
      <c r="E176" s="120">
        <v>23</v>
      </c>
      <c r="F176" s="58">
        <v>10000</v>
      </c>
      <c r="G176" s="2"/>
      <c r="H176" s="1"/>
      <c r="I176" s="1"/>
    </row>
    <row r="177" spans="1:9" ht="25.5">
      <c r="A177" s="383">
        <v>168</v>
      </c>
      <c r="B177" s="261" t="s">
        <v>1432</v>
      </c>
      <c r="C177" s="261" t="s">
        <v>258</v>
      </c>
      <c r="D177" s="295">
        <v>41359</v>
      </c>
      <c r="E177" s="298">
        <v>637</v>
      </c>
      <c r="F177" s="263">
        <v>10000</v>
      </c>
      <c r="G177" s="262"/>
      <c r="H177" s="1"/>
      <c r="I177" s="1"/>
    </row>
    <row r="178" spans="1:9" ht="26.25" thickBot="1">
      <c r="A178" s="383">
        <v>169</v>
      </c>
      <c r="B178" s="254" t="s">
        <v>259</v>
      </c>
      <c r="C178" s="254" t="s">
        <v>260</v>
      </c>
      <c r="D178" s="296">
        <v>41359</v>
      </c>
      <c r="E178" s="299">
        <v>43</v>
      </c>
      <c r="F178" s="267">
        <v>10000</v>
      </c>
      <c r="G178" s="255"/>
      <c r="H178" s="1"/>
      <c r="I178" s="1"/>
    </row>
    <row r="179" spans="1:9" ht="26.25" thickTop="1">
      <c r="A179" s="57">
        <v>170</v>
      </c>
      <c r="B179" s="237" t="s">
        <v>265</v>
      </c>
      <c r="C179" s="237"/>
      <c r="D179" s="244">
        <v>41389</v>
      </c>
      <c r="E179" s="243">
        <v>170</v>
      </c>
      <c r="F179" s="224">
        <v>50000</v>
      </c>
      <c r="G179" s="225"/>
      <c r="H179" s="1"/>
      <c r="I179" s="1"/>
    </row>
    <row r="180" spans="1:9" ht="12.75">
      <c r="A180" s="57">
        <v>171</v>
      </c>
      <c r="B180" s="57" t="s">
        <v>262</v>
      </c>
      <c r="C180" s="57"/>
      <c r="D180" s="59">
        <v>41390</v>
      </c>
      <c r="E180" s="120">
        <v>779</v>
      </c>
      <c r="F180" s="58">
        <v>10000</v>
      </c>
      <c r="G180" s="2"/>
      <c r="H180" s="1"/>
      <c r="I180" s="1"/>
    </row>
    <row r="181" spans="1:9" ht="12.75">
      <c r="A181" s="57">
        <v>172</v>
      </c>
      <c r="B181" s="57" t="s">
        <v>263</v>
      </c>
      <c r="C181" s="57"/>
      <c r="D181" s="59">
        <v>41390</v>
      </c>
      <c r="E181" s="120">
        <v>181</v>
      </c>
      <c r="F181" s="58">
        <v>10000</v>
      </c>
      <c r="G181" s="2"/>
      <c r="H181" s="1"/>
      <c r="I181" s="1"/>
    </row>
    <row r="182" spans="1:9" ht="12.75">
      <c r="A182" s="57">
        <v>173</v>
      </c>
      <c r="B182" s="57" t="s">
        <v>264</v>
      </c>
      <c r="C182" s="57"/>
      <c r="D182" s="59">
        <v>41390</v>
      </c>
      <c r="E182" s="120">
        <v>937</v>
      </c>
      <c r="F182" s="58">
        <v>10000</v>
      </c>
      <c r="G182" s="2"/>
      <c r="H182" s="1"/>
      <c r="I182" s="1"/>
    </row>
    <row r="183" spans="1:9" ht="12.75">
      <c r="A183" s="57">
        <v>174</v>
      </c>
      <c r="B183" s="240" t="s">
        <v>264</v>
      </c>
      <c r="C183" s="240"/>
      <c r="D183" s="241">
        <v>41390</v>
      </c>
      <c r="E183" s="242">
        <v>947</v>
      </c>
      <c r="F183" s="220">
        <v>100000</v>
      </c>
      <c r="G183" s="2"/>
      <c r="H183" s="1"/>
      <c r="I183" s="1"/>
    </row>
    <row r="184" spans="1:9" ht="38.25">
      <c r="A184" s="57">
        <v>175</v>
      </c>
      <c r="B184" s="57" t="s">
        <v>261</v>
      </c>
      <c r="C184" s="57"/>
      <c r="D184" s="59">
        <v>41390</v>
      </c>
      <c r="E184" s="120">
        <v>358</v>
      </c>
      <c r="F184" s="58">
        <v>500000</v>
      </c>
      <c r="G184" s="2"/>
      <c r="H184" s="1"/>
      <c r="I184" s="1"/>
    </row>
    <row r="185" spans="1:9" ht="38.25">
      <c r="A185" s="57">
        <v>176</v>
      </c>
      <c r="B185" s="57" t="s">
        <v>266</v>
      </c>
      <c r="C185" s="57"/>
      <c r="D185" s="59">
        <v>41390</v>
      </c>
      <c r="E185" s="120">
        <v>627</v>
      </c>
      <c r="F185" s="58">
        <v>10000</v>
      </c>
      <c r="G185" s="2"/>
      <c r="H185" s="1"/>
      <c r="I185" s="1"/>
    </row>
    <row r="186" spans="1:9" ht="12.75">
      <c r="A186" s="57">
        <v>177</v>
      </c>
      <c r="B186" s="57" t="s">
        <v>267</v>
      </c>
      <c r="C186" s="57"/>
      <c r="D186" s="59">
        <v>41390</v>
      </c>
      <c r="E186" s="120">
        <v>425</v>
      </c>
      <c r="F186" s="58">
        <v>100000</v>
      </c>
      <c r="G186" s="2"/>
      <c r="H186" s="1"/>
      <c r="I186" s="1"/>
    </row>
    <row r="187" spans="1:9" ht="38.25">
      <c r="A187" s="57">
        <v>178</v>
      </c>
      <c r="B187" s="57" t="s">
        <v>268</v>
      </c>
      <c r="C187" s="57"/>
      <c r="D187" s="59">
        <v>41390</v>
      </c>
      <c r="E187" s="120">
        <v>975</v>
      </c>
      <c r="F187" s="58">
        <v>100000</v>
      </c>
      <c r="G187" s="2"/>
      <c r="H187" s="1"/>
      <c r="I187" s="1"/>
    </row>
    <row r="188" spans="1:9" ht="12.75">
      <c r="A188" s="57">
        <v>179</v>
      </c>
      <c r="B188" s="57" t="s">
        <v>1344</v>
      </c>
      <c r="C188" s="57"/>
      <c r="D188" s="59">
        <v>41387</v>
      </c>
      <c r="E188" s="120">
        <v>64</v>
      </c>
      <c r="F188" s="58">
        <v>100000</v>
      </c>
      <c r="G188" s="2"/>
      <c r="H188" s="1"/>
      <c r="I188" s="1"/>
    </row>
    <row r="189" spans="1:9" ht="12.75">
      <c r="A189" s="57">
        <v>180</v>
      </c>
      <c r="B189" s="57" t="s">
        <v>269</v>
      </c>
      <c r="C189" s="57"/>
      <c r="D189" s="59">
        <v>41390</v>
      </c>
      <c r="E189" s="120">
        <v>870</v>
      </c>
      <c r="F189" s="58">
        <v>100000</v>
      </c>
      <c r="G189" s="2"/>
      <c r="H189" s="1"/>
      <c r="I189" s="1"/>
    </row>
    <row r="190" spans="1:9" ht="12.75">
      <c r="A190" s="57">
        <v>181</v>
      </c>
      <c r="B190" s="240" t="s">
        <v>270</v>
      </c>
      <c r="C190" s="240"/>
      <c r="D190" s="241">
        <v>41390</v>
      </c>
      <c r="E190" s="242">
        <v>13</v>
      </c>
      <c r="F190" s="220">
        <v>500000</v>
      </c>
      <c r="G190" s="165"/>
      <c r="H190" s="1"/>
      <c r="I190" s="1"/>
    </row>
    <row r="191" spans="1:9" ht="25.5">
      <c r="A191" s="383">
        <v>182</v>
      </c>
      <c r="B191" s="261" t="s">
        <v>272</v>
      </c>
      <c r="C191" s="261" t="s">
        <v>273</v>
      </c>
      <c r="D191" s="295">
        <v>41361</v>
      </c>
      <c r="E191" s="298">
        <v>772</v>
      </c>
      <c r="F191" s="263">
        <v>10000</v>
      </c>
      <c r="G191" s="2"/>
      <c r="H191" s="1"/>
      <c r="I191" s="1"/>
    </row>
    <row r="192" spans="1:9" ht="25.5">
      <c r="A192" s="383">
        <v>183</v>
      </c>
      <c r="B192" s="261" t="s">
        <v>274</v>
      </c>
      <c r="C192" s="261" t="s">
        <v>275</v>
      </c>
      <c r="D192" s="295">
        <v>41362</v>
      </c>
      <c r="E192" s="298">
        <v>775</v>
      </c>
      <c r="F192" s="263">
        <v>10000</v>
      </c>
      <c r="G192" s="2"/>
      <c r="H192" s="1"/>
      <c r="I192" s="1"/>
    </row>
    <row r="193" spans="1:9" ht="26.25" thickBot="1">
      <c r="A193" s="383">
        <v>184</v>
      </c>
      <c r="B193" s="328" t="s">
        <v>274</v>
      </c>
      <c r="C193" s="328" t="s">
        <v>276</v>
      </c>
      <c r="D193" s="329">
        <v>41362</v>
      </c>
      <c r="E193" s="330">
        <v>776</v>
      </c>
      <c r="F193" s="331">
        <v>10000</v>
      </c>
      <c r="G193" s="315"/>
      <c r="H193" s="1"/>
      <c r="I193" s="1"/>
    </row>
    <row r="194" spans="1:9" ht="13.5" thickTop="1">
      <c r="A194" s="57">
        <v>185</v>
      </c>
      <c r="B194" s="237" t="s">
        <v>277</v>
      </c>
      <c r="C194" s="306"/>
      <c r="D194" s="294">
        <v>41393</v>
      </c>
      <c r="E194" s="243">
        <v>427</v>
      </c>
      <c r="F194" s="325">
        <v>300000</v>
      </c>
      <c r="G194" s="225"/>
      <c r="H194" s="1"/>
      <c r="I194" s="1"/>
    </row>
    <row r="195" spans="1:9" ht="12.75">
      <c r="A195" s="57">
        <v>186</v>
      </c>
      <c r="B195" s="57" t="s">
        <v>33</v>
      </c>
      <c r="C195" s="282"/>
      <c r="D195" s="292">
        <v>41392</v>
      </c>
      <c r="E195" s="120">
        <v>331</v>
      </c>
      <c r="F195" s="115">
        <v>10000</v>
      </c>
      <c r="G195" s="2"/>
      <c r="H195" s="1"/>
      <c r="I195" s="1"/>
    </row>
    <row r="196" spans="1:9" ht="12.75">
      <c r="A196" s="57">
        <v>187</v>
      </c>
      <c r="B196" s="57" t="s">
        <v>33</v>
      </c>
      <c r="C196" s="282"/>
      <c r="D196" s="292">
        <v>41392</v>
      </c>
      <c r="E196" s="120">
        <v>332</v>
      </c>
      <c r="F196" s="115">
        <v>10000</v>
      </c>
      <c r="G196" s="2"/>
      <c r="H196" s="1"/>
      <c r="I196" s="1"/>
    </row>
    <row r="197" spans="1:9" ht="12.75">
      <c r="A197" s="57">
        <v>188</v>
      </c>
      <c r="B197" s="57" t="s">
        <v>33</v>
      </c>
      <c r="C197" s="282"/>
      <c r="D197" s="292">
        <v>41392</v>
      </c>
      <c r="E197" s="120">
        <v>333</v>
      </c>
      <c r="F197" s="115">
        <v>100000</v>
      </c>
      <c r="G197" s="2"/>
      <c r="H197" s="1"/>
      <c r="I197" s="1"/>
    </row>
    <row r="198" spans="1:9" ht="38.25">
      <c r="A198" s="57">
        <v>189</v>
      </c>
      <c r="B198" s="57" t="s">
        <v>278</v>
      </c>
      <c r="C198" s="282"/>
      <c r="D198" s="292">
        <v>41393</v>
      </c>
      <c r="E198" s="120">
        <v>39</v>
      </c>
      <c r="F198" s="115">
        <v>10000</v>
      </c>
      <c r="G198" s="2"/>
      <c r="H198" s="1"/>
      <c r="I198" s="1"/>
    </row>
    <row r="199" spans="1:9" ht="12.75">
      <c r="A199" s="57">
        <v>190</v>
      </c>
      <c r="B199" s="57" t="s">
        <v>138</v>
      </c>
      <c r="C199" s="282"/>
      <c r="D199" s="292">
        <v>41393</v>
      </c>
      <c r="E199" s="120">
        <v>184</v>
      </c>
      <c r="F199" s="115">
        <v>100000</v>
      </c>
      <c r="G199" s="2"/>
      <c r="H199" s="1"/>
      <c r="I199" s="1"/>
    </row>
    <row r="200" spans="1:9" ht="12.75">
      <c r="A200" s="57">
        <v>191</v>
      </c>
      <c r="B200" s="57" t="s">
        <v>279</v>
      </c>
      <c r="C200" s="282"/>
      <c r="D200" s="292">
        <v>41393</v>
      </c>
      <c r="E200" s="120">
        <v>108</v>
      </c>
      <c r="F200" s="115">
        <v>300000</v>
      </c>
      <c r="G200" s="2"/>
      <c r="H200" s="1"/>
      <c r="I200" s="1"/>
    </row>
    <row r="201" spans="1:9" ht="12.75">
      <c r="A201" s="57">
        <v>192</v>
      </c>
      <c r="B201" s="57" t="s">
        <v>280</v>
      </c>
      <c r="C201" s="282"/>
      <c r="D201" s="292">
        <v>41393</v>
      </c>
      <c r="E201" s="120">
        <v>413</v>
      </c>
      <c r="F201" s="115">
        <v>300000</v>
      </c>
      <c r="G201" s="2"/>
      <c r="H201" s="1"/>
      <c r="I201" s="1"/>
    </row>
    <row r="202" spans="1:9" ht="12.75">
      <c r="A202" s="57">
        <v>193</v>
      </c>
      <c r="B202" s="57" t="s">
        <v>281</v>
      </c>
      <c r="C202" s="282"/>
      <c r="D202" s="292">
        <v>41393</v>
      </c>
      <c r="E202" s="120">
        <v>37</v>
      </c>
      <c r="F202" s="115">
        <v>50000</v>
      </c>
      <c r="G202" s="2"/>
      <c r="H202" s="1"/>
      <c r="I202" s="1"/>
    </row>
    <row r="203" spans="1:9" ht="12.75">
      <c r="A203" s="57">
        <v>194</v>
      </c>
      <c r="B203" s="57" t="s">
        <v>282</v>
      </c>
      <c r="C203" s="282"/>
      <c r="D203" s="292">
        <v>41393</v>
      </c>
      <c r="E203" s="120">
        <v>172</v>
      </c>
      <c r="F203" s="115">
        <v>10000</v>
      </c>
      <c r="G203" s="2"/>
      <c r="H203" s="1"/>
      <c r="I203" s="1"/>
    </row>
    <row r="204" spans="1:9" ht="12.75">
      <c r="A204" s="57">
        <v>195</v>
      </c>
      <c r="B204" s="57" t="s">
        <v>283</v>
      </c>
      <c r="C204" s="282"/>
      <c r="D204" s="292">
        <v>41393</v>
      </c>
      <c r="E204" s="120">
        <v>485</v>
      </c>
      <c r="F204" s="115">
        <v>100000</v>
      </c>
      <c r="G204" s="2"/>
      <c r="H204" s="1"/>
      <c r="I204" s="1"/>
    </row>
    <row r="205" spans="1:9" ht="12.75">
      <c r="A205" s="57">
        <v>196</v>
      </c>
      <c r="B205" s="57" t="s">
        <v>284</v>
      </c>
      <c r="C205" s="282"/>
      <c r="D205" s="292">
        <v>41393</v>
      </c>
      <c r="E205" s="120">
        <v>864</v>
      </c>
      <c r="F205" s="115">
        <v>10000</v>
      </c>
      <c r="G205" s="2"/>
      <c r="H205" s="1"/>
      <c r="I205" s="1"/>
    </row>
    <row r="206" spans="1:9" ht="12.75">
      <c r="A206" s="57">
        <v>197</v>
      </c>
      <c r="B206" s="57" t="s">
        <v>285</v>
      </c>
      <c r="C206" s="282"/>
      <c r="D206" s="292">
        <v>41393</v>
      </c>
      <c r="E206" s="120">
        <v>150</v>
      </c>
      <c r="F206" s="115">
        <v>500000</v>
      </c>
      <c r="G206" s="2"/>
      <c r="H206" s="1"/>
      <c r="I206" s="1"/>
    </row>
    <row r="207" spans="1:9" ht="12.75">
      <c r="A207" s="57">
        <v>198</v>
      </c>
      <c r="B207" s="57" t="s">
        <v>286</v>
      </c>
      <c r="C207" s="282"/>
      <c r="D207" s="292">
        <v>41393</v>
      </c>
      <c r="E207" s="120">
        <v>701</v>
      </c>
      <c r="F207" s="115">
        <v>5000</v>
      </c>
      <c r="G207" s="2"/>
      <c r="H207" s="1"/>
      <c r="I207" s="1"/>
    </row>
    <row r="208" spans="1:9" ht="25.5">
      <c r="A208" s="57">
        <v>199</v>
      </c>
      <c r="B208" s="57" t="s">
        <v>287</v>
      </c>
      <c r="C208" s="282"/>
      <c r="D208" s="292">
        <v>41393</v>
      </c>
      <c r="E208" s="120">
        <v>96</v>
      </c>
      <c r="F208" s="115">
        <v>10000</v>
      </c>
      <c r="G208" s="2"/>
      <c r="H208" s="1"/>
      <c r="I208" s="1"/>
    </row>
    <row r="209" spans="1:9" ht="12.75">
      <c r="A209" s="57">
        <v>200</v>
      </c>
      <c r="B209" s="57" t="s">
        <v>288</v>
      </c>
      <c r="C209" s="282"/>
      <c r="D209" s="292">
        <v>41393</v>
      </c>
      <c r="E209" s="120">
        <v>23</v>
      </c>
      <c r="F209" s="115">
        <v>100000</v>
      </c>
      <c r="G209" s="2"/>
      <c r="H209" s="1"/>
      <c r="I209" s="1"/>
    </row>
    <row r="210" spans="1:9" ht="26.25" thickBot="1">
      <c r="A210" s="57">
        <v>201</v>
      </c>
      <c r="B210" s="311" t="s">
        <v>289</v>
      </c>
      <c r="C210" s="310"/>
      <c r="D210" s="326">
        <v>41393</v>
      </c>
      <c r="E210" s="313">
        <v>212</v>
      </c>
      <c r="F210" s="327">
        <v>10000</v>
      </c>
      <c r="G210" s="315"/>
      <c r="H210" s="1"/>
      <c r="I210" s="1"/>
    </row>
    <row r="211" spans="1:13" ht="13.5" thickTop="1">
      <c r="A211" s="57"/>
      <c r="B211" s="275"/>
      <c r="C211" s="369"/>
      <c r="D211" s="370"/>
      <c r="E211" s="277"/>
      <c r="F211" s="371">
        <f>SUM(F10:F210)</f>
        <v>21917000</v>
      </c>
      <c r="G211" s="372"/>
      <c r="H211" s="998" t="s">
        <v>407</v>
      </c>
      <c r="I211" s="999"/>
      <c r="J211" s="999"/>
      <c r="K211" s="999"/>
      <c r="L211" s="999"/>
      <c r="M211" s="1000"/>
    </row>
    <row r="212" spans="1:9" ht="13.5" thickBot="1">
      <c r="A212" s="301"/>
      <c r="B212" s="301"/>
      <c r="C212" s="301"/>
      <c r="D212" s="1"/>
      <c r="E212" s="146"/>
      <c r="F212" s="147"/>
      <c r="G212" s="1"/>
      <c r="H212" s="1"/>
      <c r="I212" s="1"/>
    </row>
    <row r="213" spans="1:9" ht="13.5" thickBot="1">
      <c r="A213" s="301"/>
      <c r="B213" s="1"/>
      <c r="C213" s="1"/>
      <c r="D213" s="302" t="s">
        <v>271</v>
      </c>
      <c r="E213" s="303"/>
      <c r="F213" s="304">
        <f>SUM(F10:F210)</f>
        <v>21917000</v>
      </c>
      <c r="G213" s="1"/>
      <c r="H213" s="1"/>
      <c r="I213" s="1"/>
    </row>
    <row r="214" spans="1:9" ht="12.75">
      <c r="A214" s="301"/>
      <c r="B214" s="301"/>
      <c r="C214" s="301"/>
      <c r="D214" s="1"/>
      <c r="E214" s="146"/>
      <c r="F214" s="147"/>
      <c r="G214" s="1"/>
      <c r="H214" s="1"/>
      <c r="I214" s="1"/>
    </row>
    <row r="215" spans="1:9" ht="12.75">
      <c r="A215" s="301"/>
      <c r="B215" s="301"/>
      <c r="C215" s="301"/>
      <c r="D215" s="1"/>
      <c r="E215" s="146"/>
      <c r="F215" s="147"/>
      <c r="G215" s="1"/>
      <c r="H215" s="1"/>
      <c r="I215" s="1"/>
    </row>
    <row r="216" spans="1:9" ht="12.75">
      <c r="A216" s="301"/>
      <c r="B216" s="301"/>
      <c r="C216" s="301"/>
      <c r="D216" s="1"/>
      <c r="E216" s="146"/>
      <c r="F216" s="147"/>
      <c r="G216" s="1"/>
      <c r="H216" s="1"/>
      <c r="I216" s="1"/>
    </row>
    <row r="217" spans="1:9" ht="12.75">
      <c r="A217" s="301"/>
      <c r="B217" s="301"/>
      <c r="C217" s="301"/>
      <c r="D217" s="1"/>
      <c r="E217" s="146"/>
      <c r="F217" s="147"/>
      <c r="G217" s="1"/>
      <c r="H217" s="1"/>
      <c r="I217" s="1"/>
    </row>
    <row r="218" spans="1:9" ht="12.75">
      <c r="A218" s="301"/>
      <c r="B218" s="301"/>
      <c r="C218" s="301"/>
      <c r="D218" s="1"/>
      <c r="E218" s="146"/>
      <c r="F218" s="147"/>
      <c r="G218" s="1"/>
      <c r="H218" s="1"/>
      <c r="I218" s="1"/>
    </row>
    <row r="219" spans="1:9" ht="12.75">
      <c r="A219" s="301"/>
      <c r="B219" s="301"/>
      <c r="C219" s="301"/>
      <c r="D219" s="1"/>
      <c r="E219" s="146"/>
      <c r="F219" s="147"/>
      <c r="G219" s="1"/>
      <c r="H219" s="1"/>
      <c r="I219" s="1"/>
    </row>
    <row r="220" spans="1:9" ht="12.75">
      <c r="A220" s="301"/>
      <c r="B220" s="301"/>
      <c r="C220" s="301"/>
      <c r="D220" s="1"/>
      <c r="E220" s="146"/>
      <c r="F220" s="147"/>
      <c r="G220" s="1"/>
      <c r="H220" s="1"/>
      <c r="I220" s="1"/>
    </row>
    <row r="221" spans="1:9" ht="12.75">
      <c r="A221" s="301"/>
      <c r="B221" s="301"/>
      <c r="C221" s="301"/>
      <c r="D221" s="1"/>
      <c r="E221" s="146"/>
      <c r="F221" s="147"/>
      <c r="G221" s="1"/>
      <c r="H221" s="1"/>
      <c r="I221" s="1"/>
    </row>
    <row r="222" spans="1:9" ht="12.75">
      <c r="A222" s="301"/>
      <c r="B222" s="301"/>
      <c r="C222" s="301"/>
      <c r="D222" s="1"/>
      <c r="E222" s="146"/>
      <c r="F222" s="147"/>
      <c r="G222" s="1"/>
      <c r="H222" s="1"/>
      <c r="I222" s="1"/>
    </row>
    <row r="223" spans="1:9" ht="12.75">
      <c r="A223" s="301"/>
      <c r="B223" s="301"/>
      <c r="C223" s="301"/>
      <c r="D223" s="1"/>
      <c r="E223" s="146"/>
      <c r="F223" s="147"/>
      <c r="G223" s="1"/>
      <c r="H223" s="1"/>
      <c r="I223" s="1"/>
    </row>
    <row r="224" spans="1:9" ht="12.75">
      <c r="A224" s="301"/>
      <c r="B224" s="301"/>
      <c r="C224" s="301"/>
      <c r="D224" s="1"/>
      <c r="E224" s="146"/>
      <c r="F224" s="147"/>
      <c r="G224" s="1"/>
      <c r="H224" s="1"/>
      <c r="I224" s="1"/>
    </row>
    <row r="225" spans="1:9" ht="12.75">
      <c r="A225" s="301"/>
      <c r="B225" s="301"/>
      <c r="C225" s="301"/>
      <c r="D225" s="1"/>
      <c r="E225" s="146"/>
      <c r="F225" s="147"/>
      <c r="G225" s="1"/>
      <c r="H225" s="1"/>
      <c r="I225" s="1"/>
    </row>
    <row r="226" spans="1:9" ht="12.75">
      <c r="A226" s="301"/>
      <c r="B226" s="301"/>
      <c r="C226" s="301"/>
      <c r="D226" s="1"/>
      <c r="E226" s="146"/>
      <c r="F226" s="147"/>
      <c r="G226" s="1"/>
      <c r="H226" s="1"/>
      <c r="I226" s="1"/>
    </row>
    <row r="227" spans="1:9" ht="12.75">
      <c r="A227" s="301"/>
      <c r="B227" s="301"/>
      <c r="C227" s="301"/>
      <c r="D227" s="1"/>
      <c r="E227" s="1"/>
      <c r="F227" s="147"/>
      <c r="G227" s="1"/>
      <c r="H227" s="1"/>
      <c r="I227" s="1"/>
    </row>
    <row r="228" spans="1:9" ht="12.75">
      <c r="A228" s="301"/>
      <c r="B228" s="301"/>
      <c r="C228" s="301"/>
      <c r="D228" s="1"/>
      <c r="E228" s="1"/>
      <c r="F228" s="147"/>
      <c r="G228" s="1"/>
      <c r="H228" s="1"/>
      <c r="I228" s="1"/>
    </row>
    <row r="229" spans="1:9" ht="12.75">
      <c r="A229" s="301"/>
      <c r="B229" s="301"/>
      <c r="C229" s="301"/>
      <c r="D229" s="1"/>
      <c r="E229" s="1"/>
      <c r="F229" s="147"/>
      <c r="G229" s="1"/>
      <c r="H229" s="1"/>
      <c r="I229" s="1"/>
    </row>
    <row r="230" spans="1:9" ht="12.75">
      <c r="A230" s="301"/>
      <c r="B230" s="301"/>
      <c r="C230" s="301"/>
      <c r="D230" s="1"/>
      <c r="E230" s="1"/>
      <c r="F230" s="147"/>
      <c r="G230" s="1"/>
      <c r="H230" s="1"/>
      <c r="I230" s="1"/>
    </row>
    <row r="231" spans="1:9" ht="12.75">
      <c r="A231" s="301"/>
      <c r="B231" s="301"/>
      <c r="C231" s="301"/>
      <c r="D231" s="1"/>
      <c r="E231" s="1"/>
      <c r="F231" s="147"/>
      <c r="G231" s="1"/>
      <c r="H231" s="1"/>
      <c r="I231" s="1"/>
    </row>
    <row r="232" spans="1:9" ht="12.75">
      <c r="A232" s="301"/>
      <c r="B232" s="301"/>
      <c r="C232" s="301"/>
      <c r="D232" s="1"/>
      <c r="E232" s="1"/>
      <c r="F232" s="147"/>
      <c r="G232" s="1"/>
      <c r="H232" s="1"/>
      <c r="I232" s="1"/>
    </row>
    <row r="233" spans="1:9" ht="12.75">
      <c r="A233" s="301"/>
      <c r="B233" s="301"/>
      <c r="C233" s="301"/>
      <c r="D233" s="1" t="s">
        <v>311</v>
      </c>
      <c r="E233" s="1"/>
      <c r="F233" s="147"/>
      <c r="G233" s="1"/>
      <c r="H233" s="1"/>
      <c r="I233" s="1"/>
    </row>
    <row r="234" spans="1:9" ht="12.75">
      <c r="A234" s="301"/>
      <c r="B234" s="301"/>
      <c r="C234" s="301"/>
      <c r="D234" s="1"/>
      <c r="E234" s="1"/>
      <c r="F234" s="147"/>
      <c r="G234" s="1"/>
      <c r="H234" s="1"/>
      <c r="I234" s="1"/>
    </row>
    <row r="235" spans="1:9" ht="12.75">
      <c r="A235" s="301"/>
      <c r="B235" s="301"/>
      <c r="C235" s="301"/>
      <c r="D235" s="1"/>
      <c r="E235" s="1"/>
      <c r="F235" s="147"/>
      <c r="G235" s="1"/>
      <c r="H235" s="1"/>
      <c r="I235" s="1"/>
    </row>
    <row r="236" spans="1:9" ht="12.75">
      <c r="A236" s="301"/>
      <c r="B236" s="301"/>
      <c r="C236" s="301"/>
      <c r="D236" s="1"/>
      <c r="E236" s="1"/>
      <c r="F236" s="147"/>
      <c r="G236" s="1"/>
      <c r="H236" s="1"/>
      <c r="I236" s="1"/>
    </row>
    <row r="237" spans="1:9" ht="12.75">
      <c r="A237" s="301"/>
      <c r="B237" s="301"/>
      <c r="C237" s="301"/>
      <c r="D237" s="1"/>
      <c r="E237" s="1"/>
      <c r="F237" s="147"/>
      <c r="G237" s="1"/>
      <c r="H237" s="1"/>
      <c r="I237" s="1"/>
    </row>
    <row r="238" spans="1:9" ht="12.75">
      <c r="A238" s="301"/>
      <c r="B238" s="301"/>
      <c r="C238" s="301"/>
      <c r="D238" s="1"/>
      <c r="E238" s="1"/>
      <c r="F238" s="147"/>
      <c r="G238" s="1"/>
      <c r="H238" s="1"/>
      <c r="I238" s="1"/>
    </row>
    <row r="239" spans="1:9" ht="12.75">
      <c r="A239" s="301"/>
      <c r="B239" s="301"/>
      <c r="C239" s="301"/>
      <c r="D239" s="1"/>
      <c r="E239" s="1"/>
      <c r="F239" s="147"/>
      <c r="G239" s="1"/>
      <c r="H239" s="1"/>
      <c r="I239" s="1"/>
    </row>
    <row r="240" spans="1:9" ht="12.75">
      <c r="A240" s="301"/>
      <c r="B240" s="301"/>
      <c r="C240" s="301"/>
      <c r="D240" s="1"/>
      <c r="E240" s="1"/>
      <c r="F240" s="147"/>
      <c r="G240" s="1"/>
      <c r="H240" s="1"/>
      <c r="I240" s="1"/>
    </row>
    <row r="241" spans="1:9" ht="12.75">
      <c r="A241" s="301"/>
      <c r="B241" s="301"/>
      <c r="C241" s="301"/>
      <c r="D241" s="1"/>
      <c r="E241" s="1"/>
      <c r="F241" s="147"/>
      <c r="G241" s="1"/>
      <c r="H241" s="1"/>
      <c r="I241" s="1"/>
    </row>
    <row r="242" spans="1:9" ht="12.75">
      <c r="A242" s="301"/>
      <c r="B242" s="301"/>
      <c r="C242" s="301"/>
      <c r="D242" s="1"/>
      <c r="E242" s="1"/>
      <c r="F242" s="147"/>
      <c r="G242" s="1"/>
      <c r="H242" s="1"/>
      <c r="I242" s="1"/>
    </row>
    <row r="243" spans="1:9" ht="12.75">
      <c r="A243" s="301"/>
      <c r="B243" s="301"/>
      <c r="C243" s="301"/>
      <c r="D243" s="1"/>
      <c r="E243" s="1"/>
      <c r="F243" s="147"/>
      <c r="G243" s="1"/>
      <c r="H243" s="1"/>
      <c r="I243" s="1"/>
    </row>
    <row r="244" spans="1:9" ht="12.75">
      <c r="A244" s="301"/>
      <c r="B244" s="301"/>
      <c r="C244" s="301"/>
      <c r="D244" s="1"/>
      <c r="E244" s="1"/>
      <c r="F244" s="147"/>
      <c r="G244" s="1"/>
      <c r="H244" s="1"/>
      <c r="I244" s="1"/>
    </row>
    <row r="245" spans="1:9" ht="12.75">
      <c r="A245" s="301"/>
      <c r="B245" s="301"/>
      <c r="C245" s="301"/>
      <c r="D245" s="1"/>
      <c r="E245" s="1"/>
      <c r="F245" s="147"/>
      <c r="G245" s="1"/>
      <c r="H245" s="1"/>
      <c r="I245" s="1"/>
    </row>
    <row r="246" spans="1:9" ht="12.75">
      <c r="A246" s="301"/>
      <c r="B246" s="301"/>
      <c r="C246" s="301"/>
      <c r="D246" s="1"/>
      <c r="E246" s="1"/>
      <c r="F246" s="147"/>
      <c r="G246" s="1"/>
      <c r="H246" s="1"/>
      <c r="I246" s="1"/>
    </row>
    <row r="247" spans="1:9" ht="12.75">
      <c r="A247" s="301"/>
      <c r="B247" s="301"/>
      <c r="C247" s="301"/>
      <c r="D247" s="1"/>
      <c r="E247" s="1"/>
      <c r="F247" s="147"/>
      <c r="G247" s="1"/>
      <c r="H247" s="1"/>
      <c r="I247" s="1"/>
    </row>
    <row r="248" spans="1:9" ht="12.75">
      <c r="A248" s="301"/>
      <c r="B248" s="301"/>
      <c r="C248" s="301"/>
      <c r="D248" s="1"/>
      <c r="E248" s="1"/>
      <c r="F248" s="147"/>
      <c r="G248" s="1"/>
      <c r="H248" s="1"/>
      <c r="I248" s="1"/>
    </row>
    <row r="249" spans="1:9" ht="12.75">
      <c r="A249" s="301"/>
      <c r="B249" s="301"/>
      <c r="C249" s="301"/>
      <c r="D249" s="1"/>
      <c r="E249" s="1"/>
      <c r="F249" s="147"/>
      <c r="G249" s="1"/>
      <c r="H249" s="1"/>
      <c r="I249" s="1"/>
    </row>
    <row r="250" spans="1:9" ht="12.75">
      <c r="A250" s="301"/>
      <c r="B250" s="301"/>
      <c r="C250" s="301"/>
      <c r="D250" s="1"/>
      <c r="E250" s="1"/>
      <c r="F250" s="147"/>
      <c r="G250" s="1"/>
      <c r="H250" s="1"/>
      <c r="I250" s="1"/>
    </row>
    <row r="251" spans="1:9" ht="12.75">
      <c r="A251" s="301"/>
      <c r="B251" s="301"/>
      <c r="C251" s="301"/>
      <c r="D251" s="1"/>
      <c r="E251" s="1"/>
      <c r="F251" s="147"/>
      <c r="G251" s="1"/>
      <c r="H251" s="1"/>
      <c r="I251" s="1"/>
    </row>
    <row r="252" spans="1:9" ht="12.75">
      <c r="A252" s="301"/>
      <c r="B252" s="301"/>
      <c r="C252" s="301"/>
      <c r="D252" s="1"/>
      <c r="E252" s="1"/>
      <c r="F252" s="147"/>
      <c r="G252" s="1"/>
      <c r="H252" s="1"/>
      <c r="I252" s="1"/>
    </row>
    <row r="253" spans="1:9" ht="12.75">
      <c r="A253" s="301"/>
      <c r="B253" s="301"/>
      <c r="C253" s="301"/>
      <c r="D253" s="1"/>
      <c r="E253" s="1"/>
      <c r="F253" s="147"/>
      <c r="G253" s="1"/>
      <c r="H253" s="1"/>
      <c r="I253" s="1"/>
    </row>
    <row r="254" spans="1:9" ht="12.75">
      <c r="A254" s="301"/>
      <c r="B254" s="301"/>
      <c r="C254" s="301"/>
      <c r="D254" s="1"/>
      <c r="E254" s="1"/>
      <c r="F254" s="147"/>
      <c r="G254" s="1"/>
      <c r="H254" s="1"/>
      <c r="I254" s="1"/>
    </row>
    <row r="255" spans="1:9" ht="12.75">
      <c r="A255" s="301"/>
      <c r="B255" s="301"/>
      <c r="C255" s="301"/>
      <c r="D255" s="1"/>
      <c r="E255" s="1"/>
      <c r="F255" s="147"/>
      <c r="G255" s="1"/>
      <c r="H255" s="1"/>
      <c r="I255" s="1"/>
    </row>
    <row r="256" spans="1:9" ht="12.75">
      <c r="A256" s="301"/>
      <c r="B256" s="301"/>
      <c r="C256" s="301"/>
      <c r="D256" s="1"/>
      <c r="E256" s="1"/>
      <c r="F256" s="147"/>
      <c r="G256" s="1"/>
      <c r="H256" s="1"/>
      <c r="I256" s="1"/>
    </row>
    <row r="257" spans="1:9" ht="12.75">
      <c r="A257" s="301"/>
      <c r="B257" s="301"/>
      <c r="C257" s="301"/>
      <c r="D257" s="1"/>
      <c r="E257" s="1"/>
      <c r="F257" s="147"/>
      <c r="G257" s="1"/>
      <c r="H257" s="1"/>
      <c r="I257" s="1"/>
    </row>
    <row r="258" spans="1:9" ht="12.75">
      <c r="A258" s="301"/>
      <c r="B258" s="301"/>
      <c r="C258" s="301"/>
      <c r="D258" s="1"/>
      <c r="E258" s="1"/>
      <c r="F258" s="147"/>
      <c r="G258" s="1"/>
      <c r="H258" s="1"/>
      <c r="I258" s="1"/>
    </row>
    <row r="259" spans="1:9" ht="12.75">
      <c r="A259" s="301"/>
      <c r="B259" s="301"/>
      <c r="C259" s="301"/>
      <c r="D259" s="1"/>
      <c r="E259" s="1"/>
      <c r="F259" s="147"/>
      <c r="G259" s="1"/>
      <c r="H259" s="1"/>
      <c r="I259" s="1"/>
    </row>
    <row r="260" spans="1:9" ht="12.75">
      <c r="A260" s="301"/>
      <c r="B260" s="301"/>
      <c r="C260" s="301"/>
      <c r="D260" s="1"/>
      <c r="E260" s="1"/>
      <c r="F260" s="147"/>
      <c r="G260" s="1"/>
      <c r="H260" s="1"/>
      <c r="I260" s="1"/>
    </row>
    <row r="261" spans="1:9" ht="12.75">
      <c r="A261" s="301"/>
      <c r="B261" s="301"/>
      <c r="C261" s="301"/>
      <c r="D261" s="1"/>
      <c r="E261" s="1"/>
      <c r="F261" s="147"/>
      <c r="G261" s="1"/>
      <c r="H261" s="1"/>
      <c r="I261" s="1"/>
    </row>
    <row r="262" spans="1:9" ht="12.75">
      <c r="A262" s="301"/>
      <c r="B262" s="301"/>
      <c r="C262" s="301"/>
      <c r="D262" s="1"/>
      <c r="E262" s="1"/>
      <c r="F262" s="147"/>
      <c r="G262" s="1"/>
      <c r="H262" s="1"/>
      <c r="I262" s="1"/>
    </row>
    <row r="263" spans="1:9" ht="12.75">
      <c r="A263" s="301"/>
      <c r="B263" s="301"/>
      <c r="C263" s="301"/>
      <c r="D263" s="1"/>
      <c r="E263" s="1"/>
      <c r="F263" s="147"/>
      <c r="G263" s="1"/>
      <c r="H263" s="1"/>
      <c r="I263" s="1"/>
    </row>
    <row r="264" spans="1:9" ht="12.75">
      <c r="A264" s="301"/>
      <c r="B264" s="301"/>
      <c r="C264" s="301"/>
      <c r="D264" s="1"/>
      <c r="E264" s="1"/>
      <c r="F264" s="147"/>
      <c r="G264" s="1"/>
      <c r="H264" s="1"/>
      <c r="I264" s="1"/>
    </row>
    <row r="265" spans="1:9" ht="12.75">
      <c r="A265" s="301"/>
      <c r="B265" s="301"/>
      <c r="C265" s="301"/>
      <c r="D265" s="1"/>
      <c r="E265" s="1"/>
      <c r="F265" s="147"/>
      <c r="G265" s="1"/>
      <c r="H265" s="1"/>
      <c r="I265" s="1"/>
    </row>
    <row r="266" spans="1:9" ht="12.75">
      <c r="A266" s="301"/>
      <c r="B266" s="301"/>
      <c r="C266" s="301"/>
      <c r="D266" s="1"/>
      <c r="E266" s="1"/>
      <c r="F266" s="147"/>
      <c r="G266" s="1"/>
      <c r="H266" s="1"/>
      <c r="I266" s="1"/>
    </row>
    <row r="267" spans="1:9" ht="12.75">
      <c r="A267" s="301"/>
      <c r="B267" s="301"/>
      <c r="C267" s="301"/>
      <c r="D267" s="1"/>
      <c r="E267" s="1"/>
      <c r="F267" s="147"/>
      <c r="G267" s="1"/>
      <c r="H267" s="1"/>
      <c r="I267" s="1"/>
    </row>
    <row r="268" spans="1:9" ht="12.75">
      <c r="A268" s="301"/>
      <c r="B268" s="301"/>
      <c r="C268" s="301"/>
      <c r="D268" s="1"/>
      <c r="E268" s="1"/>
      <c r="F268" s="147"/>
      <c r="G268" s="1"/>
      <c r="H268" s="1"/>
      <c r="I268" s="1"/>
    </row>
    <row r="269" spans="1:9" ht="12.75">
      <c r="A269" s="301"/>
      <c r="B269" s="301"/>
      <c r="C269" s="301"/>
      <c r="D269" s="1"/>
      <c r="E269" s="1"/>
      <c r="F269" s="147"/>
      <c r="G269" s="1"/>
      <c r="H269" s="1"/>
      <c r="I269" s="1"/>
    </row>
    <row r="270" spans="1:9" ht="12.75">
      <c r="A270" s="301"/>
      <c r="B270" s="301"/>
      <c r="C270" s="301"/>
      <c r="D270" s="1"/>
      <c r="E270" s="1"/>
      <c r="F270" s="147"/>
      <c r="G270" s="1"/>
      <c r="H270" s="1"/>
      <c r="I270" s="1"/>
    </row>
    <row r="271" spans="1:9" ht="12.75">
      <c r="A271" s="301"/>
      <c r="B271" s="301"/>
      <c r="C271" s="301"/>
      <c r="D271" s="1"/>
      <c r="E271" s="1"/>
      <c r="F271" s="147"/>
      <c r="G271" s="1"/>
      <c r="H271" s="1"/>
      <c r="I271" s="1"/>
    </row>
    <row r="272" spans="1:9" ht="12.75">
      <c r="A272" s="301"/>
      <c r="B272" s="301"/>
      <c r="C272" s="301"/>
      <c r="D272" s="1"/>
      <c r="E272" s="1"/>
      <c r="F272" s="147"/>
      <c r="G272" s="1"/>
      <c r="H272" s="1"/>
      <c r="I272" s="1"/>
    </row>
    <row r="273" spans="1:9" ht="12.75">
      <c r="A273" s="301"/>
      <c r="B273" s="301"/>
      <c r="C273" s="301"/>
      <c r="D273" s="1"/>
      <c r="E273" s="1"/>
      <c r="F273" s="147"/>
      <c r="G273" s="1"/>
      <c r="H273" s="1"/>
      <c r="I273" s="1"/>
    </row>
    <row r="274" spans="1:9" ht="12.75">
      <c r="A274" s="301"/>
      <c r="B274" s="301"/>
      <c r="C274" s="301"/>
      <c r="D274" s="1"/>
      <c r="E274" s="1"/>
      <c r="F274" s="147"/>
      <c r="G274" s="1"/>
      <c r="H274" s="1"/>
      <c r="I274" s="1"/>
    </row>
    <row r="275" spans="1:9" ht="12.75">
      <c r="A275" s="301"/>
      <c r="B275" s="301"/>
      <c r="C275" s="301"/>
      <c r="D275" s="1"/>
      <c r="E275" s="1"/>
      <c r="F275" s="147"/>
      <c r="G275" s="1"/>
      <c r="H275" s="1"/>
      <c r="I275" s="1"/>
    </row>
    <row r="276" spans="1:9" ht="12.75">
      <c r="A276" s="301"/>
      <c r="B276" s="301"/>
      <c r="C276" s="301"/>
      <c r="D276" s="1"/>
      <c r="E276" s="1"/>
      <c r="F276" s="147"/>
      <c r="G276" s="1"/>
      <c r="H276" s="1"/>
      <c r="I276" s="1"/>
    </row>
    <row r="277" spans="1:9" ht="12.75">
      <c r="A277" s="301"/>
      <c r="B277" s="301"/>
      <c r="C277" s="301"/>
      <c r="D277" s="1"/>
      <c r="E277" s="1"/>
      <c r="F277" s="147"/>
      <c r="G277" s="1"/>
      <c r="H277" s="1"/>
      <c r="I277" s="1"/>
    </row>
    <row r="278" spans="1:9" ht="12.75">
      <c r="A278" s="301"/>
      <c r="B278" s="301"/>
      <c r="C278" s="301"/>
      <c r="D278" s="1"/>
      <c r="E278" s="1"/>
      <c r="F278" s="147"/>
      <c r="G278" s="1"/>
      <c r="H278" s="1"/>
      <c r="I278" s="1"/>
    </row>
    <row r="279" spans="1:9" ht="12.75">
      <c r="A279" s="301"/>
      <c r="B279" s="301"/>
      <c r="C279" s="301"/>
      <c r="D279" s="1"/>
      <c r="E279" s="1"/>
      <c r="F279" s="147"/>
      <c r="G279" s="1"/>
      <c r="H279" s="1"/>
      <c r="I279" s="1"/>
    </row>
    <row r="280" spans="1:9" ht="12.75">
      <c r="A280" s="301"/>
      <c r="B280" s="301"/>
      <c r="C280" s="301"/>
      <c r="D280" s="1"/>
      <c r="E280" s="1"/>
      <c r="F280" s="147"/>
      <c r="G280" s="1"/>
      <c r="H280" s="1"/>
      <c r="I280" s="1"/>
    </row>
    <row r="281" spans="1:9" ht="12.75">
      <c r="A281" s="301"/>
      <c r="B281" s="301"/>
      <c r="C281" s="301"/>
      <c r="D281" s="1"/>
      <c r="E281" s="1"/>
      <c r="F281" s="147"/>
      <c r="G281" s="1"/>
      <c r="H281" s="1"/>
      <c r="I281" s="1"/>
    </row>
    <row r="282" spans="1:9" ht="12.75">
      <c r="A282" s="301"/>
      <c r="B282" s="301"/>
      <c r="C282" s="301"/>
      <c r="D282" s="1"/>
      <c r="E282" s="1"/>
      <c r="F282" s="147"/>
      <c r="G282" s="1"/>
      <c r="H282" s="1"/>
      <c r="I282" s="1"/>
    </row>
    <row r="283" spans="1:9" ht="12.75">
      <c r="A283" s="301"/>
      <c r="B283" s="301"/>
      <c r="C283" s="301"/>
      <c r="D283" s="1"/>
      <c r="E283" s="1"/>
      <c r="F283" s="147"/>
      <c r="G283" s="1"/>
      <c r="H283" s="1"/>
      <c r="I283" s="1"/>
    </row>
    <row r="284" spans="1:9" ht="12.75">
      <c r="A284" s="301"/>
      <c r="B284" s="301"/>
      <c r="C284" s="301"/>
      <c r="D284" s="1"/>
      <c r="E284" s="1"/>
      <c r="F284" s="147"/>
      <c r="G284" s="1"/>
      <c r="H284" s="1"/>
      <c r="I284" s="1"/>
    </row>
    <row r="285" spans="1:9" ht="12.75">
      <c r="A285" s="301"/>
      <c r="B285" s="301"/>
      <c r="C285" s="301"/>
      <c r="D285" s="1"/>
      <c r="E285" s="1"/>
      <c r="F285" s="147"/>
      <c r="G285" s="1"/>
      <c r="H285" s="1"/>
      <c r="I285" s="1"/>
    </row>
    <row r="286" spans="1:9" ht="12.75">
      <c r="A286" s="301"/>
      <c r="B286" s="301"/>
      <c r="C286" s="301"/>
      <c r="D286" s="1"/>
      <c r="E286" s="1"/>
      <c r="F286" s="147"/>
      <c r="G286" s="1"/>
      <c r="H286" s="1"/>
      <c r="I286" s="1"/>
    </row>
    <row r="287" spans="1:9" ht="12.75">
      <c r="A287" s="301"/>
      <c r="B287" s="301"/>
      <c r="C287" s="301"/>
      <c r="D287" s="1"/>
      <c r="E287" s="1"/>
      <c r="F287" s="147"/>
      <c r="G287" s="1"/>
      <c r="H287" s="1"/>
      <c r="I287" s="1"/>
    </row>
    <row r="288" spans="1:9" ht="12.75">
      <c r="A288" s="301"/>
      <c r="B288" s="301"/>
      <c r="C288" s="301"/>
      <c r="D288" s="1"/>
      <c r="E288" s="1"/>
      <c r="F288" s="147"/>
      <c r="G288" s="1"/>
      <c r="H288" s="1"/>
      <c r="I288" s="1"/>
    </row>
    <row r="289" spans="1:9" ht="12.75">
      <c r="A289" s="301"/>
      <c r="B289" s="301"/>
      <c r="C289" s="301"/>
      <c r="D289" s="1"/>
      <c r="E289" s="1"/>
      <c r="F289" s="147"/>
      <c r="G289" s="1"/>
      <c r="H289" s="1"/>
      <c r="I289" s="1"/>
    </row>
    <row r="290" spans="1:9" ht="12.75">
      <c r="A290" s="301"/>
      <c r="B290" s="301"/>
      <c r="C290" s="301"/>
      <c r="D290" s="1"/>
      <c r="E290" s="1"/>
      <c r="F290" s="147"/>
      <c r="G290" s="1"/>
      <c r="H290" s="1"/>
      <c r="I290" s="1"/>
    </row>
    <row r="291" spans="1:9" ht="12.75">
      <c r="A291" s="301"/>
      <c r="B291" s="301"/>
      <c r="C291" s="301"/>
      <c r="D291" s="1"/>
      <c r="E291" s="1"/>
      <c r="F291" s="147"/>
      <c r="G291" s="1"/>
      <c r="H291" s="1"/>
      <c r="I291" s="1"/>
    </row>
    <row r="292" spans="1:9" ht="12.75">
      <c r="A292" s="301"/>
      <c r="B292" s="301"/>
      <c r="C292" s="301"/>
      <c r="D292" s="1"/>
      <c r="E292" s="1"/>
      <c r="F292" s="147"/>
      <c r="G292" s="1"/>
      <c r="H292" s="1"/>
      <c r="I292" s="1"/>
    </row>
    <row r="293" spans="1:9" ht="12.75">
      <c r="A293" s="301"/>
      <c r="B293" s="301"/>
      <c r="C293" s="301"/>
      <c r="D293" s="1"/>
      <c r="E293" s="1"/>
      <c r="F293" s="147"/>
      <c r="G293" s="1"/>
      <c r="H293" s="1"/>
      <c r="I293" s="1"/>
    </row>
    <row r="294" spans="1:9" ht="12.75">
      <c r="A294" s="301"/>
      <c r="B294" s="301"/>
      <c r="C294" s="301"/>
      <c r="D294" s="1"/>
      <c r="E294" s="1"/>
      <c r="F294" s="147"/>
      <c r="G294" s="1"/>
      <c r="H294" s="1"/>
      <c r="I294" s="1"/>
    </row>
    <row r="295" spans="1:9" ht="12.75">
      <c r="A295" s="301"/>
      <c r="B295" s="301"/>
      <c r="C295" s="301"/>
      <c r="D295" s="1"/>
      <c r="E295" s="1"/>
      <c r="F295" s="147"/>
      <c r="G295" s="1"/>
      <c r="H295" s="1"/>
      <c r="I295" s="1"/>
    </row>
    <row r="296" spans="1:9" ht="12.75">
      <c r="A296" s="301"/>
      <c r="B296" s="301"/>
      <c r="C296" s="301"/>
      <c r="D296" s="1"/>
      <c r="E296" s="1"/>
      <c r="F296" s="147"/>
      <c r="G296" s="1"/>
      <c r="H296" s="1"/>
      <c r="I296" s="1"/>
    </row>
    <row r="297" spans="1:9" ht="12.75">
      <c r="A297" s="301"/>
      <c r="B297" s="301"/>
      <c r="C297" s="301"/>
      <c r="D297" s="1"/>
      <c r="E297" s="1"/>
      <c r="F297" s="147"/>
      <c r="G297" s="1"/>
      <c r="H297" s="1"/>
      <c r="I297" s="1"/>
    </row>
    <row r="298" spans="1:9" ht="12.75">
      <c r="A298" s="301"/>
      <c r="B298" s="301"/>
      <c r="C298" s="301"/>
      <c r="D298" s="1"/>
      <c r="E298" s="1"/>
      <c r="F298" s="147"/>
      <c r="G298" s="1"/>
      <c r="H298" s="1"/>
      <c r="I298" s="1"/>
    </row>
    <row r="299" spans="1:9" ht="12.75">
      <c r="A299" s="301"/>
      <c r="B299" s="301"/>
      <c r="C299" s="301"/>
      <c r="D299" s="1"/>
      <c r="E299" s="1"/>
      <c r="F299" s="147"/>
      <c r="G299" s="1"/>
      <c r="H299" s="1"/>
      <c r="I299" s="1"/>
    </row>
    <row r="300" spans="1:9" ht="12.75">
      <c r="A300" s="301"/>
      <c r="B300" s="301"/>
      <c r="C300" s="301"/>
      <c r="D300" s="1"/>
      <c r="E300" s="1"/>
      <c r="F300" s="147"/>
      <c r="G300" s="1"/>
      <c r="H300" s="1"/>
      <c r="I300" s="1"/>
    </row>
    <row r="301" spans="1:9" ht="12.75">
      <c r="A301" s="301"/>
      <c r="B301" s="301"/>
      <c r="C301" s="301"/>
      <c r="D301" s="1"/>
      <c r="E301" s="1"/>
      <c r="F301" s="147"/>
      <c r="G301" s="1"/>
      <c r="H301" s="1"/>
      <c r="I301" s="1"/>
    </row>
    <row r="302" spans="1:9" ht="12.75">
      <c r="A302" s="301"/>
      <c r="B302" s="301"/>
      <c r="C302" s="301"/>
      <c r="D302" s="1"/>
      <c r="E302" s="1"/>
      <c r="F302" s="147"/>
      <c r="G302" s="1"/>
      <c r="H302" s="1"/>
      <c r="I302" s="1"/>
    </row>
    <row r="303" spans="1:9" ht="12.75">
      <c r="A303" s="301"/>
      <c r="B303" s="301"/>
      <c r="C303" s="301"/>
      <c r="D303" s="1"/>
      <c r="E303" s="1"/>
      <c r="F303" s="147"/>
      <c r="G303" s="1"/>
      <c r="H303" s="1"/>
      <c r="I303" s="1"/>
    </row>
    <row r="304" spans="1:9" ht="12.75">
      <c r="A304" s="301"/>
      <c r="B304" s="301"/>
      <c r="C304" s="301"/>
      <c r="D304" s="1"/>
      <c r="E304" s="1"/>
      <c r="F304" s="147"/>
      <c r="G304" s="1"/>
      <c r="H304" s="1"/>
      <c r="I304" s="1"/>
    </row>
    <row r="305" spans="1:9" ht="12.75">
      <c r="A305" s="301"/>
      <c r="B305" s="301"/>
      <c r="C305" s="301"/>
      <c r="D305" s="1"/>
      <c r="E305" s="1"/>
      <c r="F305" s="147"/>
      <c r="G305" s="1"/>
      <c r="H305" s="1"/>
      <c r="I305" s="1"/>
    </row>
    <row r="306" spans="1:9" ht="12.75">
      <c r="A306" s="301"/>
      <c r="B306" s="301"/>
      <c r="C306" s="301"/>
      <c r="D306" s="1"/>
      <c r="E306" s="1"/>
      <c r="F306" s="147"/>
      <c r="G306" s="1"/>
      <c r="H306" s="1"/>
      <c r="I306" s="1"/>
    </row>
    <row r="307" spans="1:9" ht="12.75">
      <c r="A307" s="301"/>
      <c r="B307" s="301"/>
      <c r="C307" s="301"/>
      <c r="D307" s="1"/>
      <c r="E307" s="1"/>
      <c r="F307" s="147"/>
      <c r="G307" s="1"/>
      <c r="H307" s="1"/>
      <c r="I307" s="1"/>
    </row>
    <row r="308" spans="1:9" ht="12.75">
      <c r="A308" s="301"/>
      <c r="B308" s="301"/>
      <c r="C308" s="301"/>
      <c r="D308" s="1"/>
      <c r="E308" s="1"/>
      <c r="F308" s="147"/>
      <c r="G308" s="1"/>
      <c r="H308" s="1"/>
      <c r="I308" s="1"/>
    </row>
    <row r="309" spans="1:9" ht="12.75">
      <c r="A309" s="301"/>
      <c r="B309" s="301"/>
      <c r="C309" s="301"/>
      <c r="D309" s="1"/>
      <c r="E309" s="1"/>
      <c r="F309" s="147"/>
      <c r="G309" s="1"/>
      <c r="H309" s="1"/>
      <c r="I309" s="1"/>
    </row>
    <row r="310" spans="1:9" ht="12.75">
      <c r="A310" s="301"/>
      <c r="B310" s="301"/>
      <c r="C310" s="301"/>
      <c r="D310" s="1"/>
      <c r="E310" s="1"/>
      <c r="F310" s="147"/>
      <c r="G310" s="1"/>
      <c r="H310" s="1"/>
      <c r="I310" s="1"/>
    </row>
    <row r="311" spans="1:9" ht="12.75">
      <c r="A311" s="301"/>
      <c r="B311" s="301"/>
      <c r="C311" s="301"/>
      <c r="D311" s="1"/>
      <c r="E311" s="1"/>
      <c r="F311" s="147"/>
      <c r="G311" s="1"/>
      <c r="H311" s="1"/>
      <c r="I311" s="1"/>
    </row>
    <row r="312" spans="1:9" ht="12.75">
      <c r="A312" s="301"/>
      <c r="B312" s="301"/>
      <c r="C312" s="301"/>
      <c r="D312" s="1"/>
      <c r="E312" s="1"/>
      <c r="F312" s="147"/>
      <c r="G312" s="1"/>
      <c r="H312" s="1"/>
      <c r="I312" s="1"/>
    </row>
    <row r="313" spans="1:9" ht="12.75">
      <c r="A313" s="301"/>
      <c r="B313" s="301"/>
      <c r="C313" s="301"/>
      <c r="D313" s="1"/>
      <c r="E313" s="1"/>
      <c r="F313" s="147"/>
      <c r="G313" s="1"/>
      <c r="H313" s="1"/>
      <c r="I313" s="1"/>
    </row>
    <row r="314" spans="1:9" ht="12.75">
      <c r="A314" s="301"/>
      <c r="B314" s="301"/>
      <c r="C314" s="301"/>
      <c r="D314" s="1"/>
      <c r="E314" s="1"/>
      <c r="F314" s="147"/>
      <c r="G314" s="1"/>
      <c r="H314" s="1"/>
      <c r="I314" s="1"/>
    </row>
    <row r="315" spans="1:9" ht="12.75">
      <c r="A315" s="301"/>
      <c r="B315" s="301"/>
      <c r="C315" s="301"/>
      <c r="D315" s="1"/>
      <c r="E315" s="1"/>
      <c r="F315" s="147"/>
      <c r="G315" s="1"/>
      <c r="H315" s="1"/>
      <c r="I315" s="1"/>
    </row>
    <row r="316" spans="1:9" ht="12.75">
      <c r="A316" s="301"/>
      <c r="B316" s="301"/>
      <c r="C316" s="301"/>
      <c r="D316" s="1"/>
      <c r="E316" s="1"/>
      <c r="F316" s="147"/>
      <c r="G316" s="1"/>
      <c r="H316" s="1"/>
      <c r="I316" s="1"/>
    </row>
    <row r="317" spans="1:9" ht="12.75">
      <c r="A317" s="301"/>
      <c r="B317" s="301"/>
      <c r="C317" s="301"/>
      <c r="D317" s="1"/>
      <c r="E317" s="1"/>
      <c r="F317" s="147"/>
      <c r="G317" s="1"/>
      <c r="H317" s="1"/>
      <c r="I317" s="1"/>
    </row>
    <row r="318" spans="1:9" ht="12.75">
      <c r="A318" s="301"/>
      <c r="B318" s="301"/>
      <c r="C318" s="301"/>
      <c r="D318" s="1"/>
      <c r="E318" s="1"/>
      <c r="F318" s="147"/>
      <c r="G318" s="1"/>
      <c r="H318" s="1"/>
      <c r="I318" s="1"/>
    </row>
    <row r="319" spans="1:9" ht="12.75">
      <c r="A319" s="301"/>
      <c r="B319" s="301"/>
      <c r="C319" s="301"/>
      <c r="D319" s="1"/>
      <c r="E319" s="1"/>
      <c r="F319" s="147"/>
      <c r="G319" s="1"/>
      <c r="H319" s="1"/>
      <c r="I319" s="1"/>
    </row>
    <row r="320" spans="1:9" ht="12.75">
      <c r="A320" s="301"/>
      <c r="B320" s="301"/>
      <c r="C320" s="301"/>
      <c r="D320" s="1"/>
      <c r="E320" s="1"/>
      <c r="F320" s="147"/>
      <c r="G320" s="1"/>
      <c r="H320" s="1"/>
      <c r="I320" s="1"/>
    </row>
    <row r="321" spans="1:9" ht="12.75">
      <c r="A321" s="301"/>
      <c r="B321" s="301"/>
      <c r="C321" s="301"/>
      <c r="D321" s="1"/>
      <c r="E321" s="1"/>
      <c r="F321" s="147"/>
      <c r="G321" s="1"/>
      <c r="H321" s="1"/>
      <c r="I321" s="1"/>
    </row>
    <row r="322" spans="1:9" ht="12.75">
      <c r="A322" s="301"/>
      <c r="B322" s="301"/>
      <c r="C322" s="301"/>
      <c r="D322" s="1"/>
      <c r="E322" s="1"/>
      <c r="F322" s="147"/>
      <c r="G322" s="1"/>
      <c r="H322" s="1"/>
      <c r="I322" s="1"/>
    </row>
    <row r="323" spans="1:9" ht="12.75">
      <c r="A323" s="301"/>
      <c r="B323" s="301"/>
      <c r="C323" s="301"/>
      <c r="D323" s="1"/>
      <c r="E323" s="1"/>
      <c r="F323" s="147"/>
      <c r="G323" s="1"/>
      <c r="H323" s="1"/>
      <c r="I323" s="1"/>
    </row>
    <row r="324" spans="1:9" ht="12.75">
      <c r="A324" s="301"/>
      <c r="B324" s="301"/>
      <c r="C324" s="301"/>
      <c r="D324" s="1"/>
      <c r="E324" s="1"/>
      <c r="F324" s="147"/>
      <c r="G324" s="1"/>
      <c r="H324" s="1"/>
      <c r="I324" s="1"/>
    </row>
    <row r="325" spans="1:9" ht="12.75">
      <c r="A325" s="301"/>
      <c r="B325" s="301"/>
      <c r="C325" s="301"/>
      <c r="D325" s="1"/>
      <c r="E325" s="1"/>
      <c r="F325" s="147"/>
      <c r="G325" s="1"/>
      <c r="H325" s="1"/>
      <c r="I325" s="1"/>
    </row>
    <row r="326" spans="1:9" ht="12.75">
      <c r="A326" s="301"/>
      <c r="B326" s="301"/>
      <c r="C326" s="301"/>
      <c r="D326" s="1"/>
      <c r="E326" s="1"/>
      <c r="F326" s="147"/>
      <c r="G326" s="1"/>
      <c r="H326" s="1"/>
      <c r="I326" s="1"/>
    </row>
    <row r="327" spans="1:9" ht="12.75">
      <c r="A327" s="301"/>
      <c r="B327" s="301"/>
      <c r="C327" s="301"/>
      <c r="D327" s="1"/>
      <c r="E327" s="1"/>
      <c r="F327" s="147"/>
      <c r="G327" s="1"/>
      <c r="H327" s="1"/>
      <c r="I327" s="1"/>
    </row>
    <row r="328" spans="1:9" ht="12.75">
      <c r="A328" s="301"/>
      <c r="B328" s="301"/>
      <c r="C328" s="301"/>
      <c r="D328" s="1"/>
      <c r="E328" s="1"/>
      <c r="F328" s="147"/>
      <c r="G328" s="1"/>
      <c r="H328" s="1"/>
      <c r="I328" s="1"/>
    </row>
    <row r="329" spans="1:9" ht="12.75">
      <c r="A329" s="301"/>
      <c r="B329" s="301"/>
      <c r="C329" s="301"/>
      <c r="D329" s="1"/>
      <c r="E329" s="1"/>
      <c r="F329" s="147"/>
      <c r="G329" s="1"/>
      <c r="H329" s="1"/>
      <c r="I329" s="1"/>
    </row>
    <row r="330" spans="1:9" ht="12.75">
      <c r="A330" s="301"/>
      <c r="B330" s="301"/>
      <c r="C330" s="301"/>
      <c r="D330" s="1"/>
      <c r="E330" s="1"/>
      <c r="F330" s="147"/>
      <c r="G330" s="1"/>
      <c r="H330" s="1"/>
      <c r="I330" s="1"/>
    </row>
    <row r="331" spans="1:9" ht="12.75">
      <c r="A331" s="301"/>
      <c r="B331" s="301"/>
      <c r="C331" s="301"/>
      <c r="D331" s="1"/>
      <c r="E331" s="1"/>
      <c r="F331" s="147"/>
      <c r="G331" s="1"/>
      <c r="H331" s="1"/>
      <c r="I331" s="1"/>
    </row>
    <row r="332" spans="1:9" ht="12.75">
      <c r="A332" s="301"/>
      <c r="B332" s="301"/>
      <c r="C332" s="301"/>
      <c r="D332" s="1"/>
      <c r="E332" s="1"/>
      <c r="F332" s="147"/>
      <c r="G332" s="1"/>
      <c r="H332" s="1"/>
      <c r="I332" s="1"/>
    </row>
    <row r="333" spans="1:9" ht="12.75">
      <c r="A333" s="301"/>
      <c r="B333" s="301"/>
      <c r="C333" s="301"/>
      <c r="D333" s="1"/>
      <c r="E333" s="1"/>
      <c r="F333" s="147"/>
      <c r="G333" s="1"/>
      <c r="H333" s="1"/>
      <c r="I333" s="1"/>
    </row>
    <row r="334" spans="1:9" ht="12.75">
      <c r="A334" s="301"/>
      <c r="B334" s="301"/>
      <c r="C334" s="301"/>
      <c r="D334" s="1"/>
      <c r="E334" s="1"/>
      <c r="F334" s="147"/>
      <c r="G334" s="1"/>
      <c r="H334" s="1"/>
      <c r="I334" s="1"/>
    </row>
    <row r="335" spans="1:9" ht="12.75">
      <c r="A335" s="301"/>
      <c r="B335" s="301"/>
      <c r="C335" s="301"/>
      <c r="D335" s="1"/>
      <c r="E335" s="1"/>
      <c r="F335" s="147"/>
      <c r="G335" s="1"/>
      <c r="H335" s="1"/>
      <c r="I335" s="1"/>
    </row>
    <row r="336" spans="1:9" ht="12.75">
      <c r="A336" s="301"/>
      <c r="B336" s="301"/>
      <c r="C336" s="301"/>
      <c r="D336" s="1"/>
      <c r="E336" s="1"/>
      <c r="F336" s="147"/>
      <c r="G336" s="1"/>
      <c r="H336" s="1"/>
      <c r="I336" s="1"/>
    </row>
    <row r="337" spans="1:9" ht="12.75">
      <c r="A337" s="301"/>
      <c r="B337" s="301"/>
      <c r="C337" s="301"/>
      <c r="D337" s="1"/>
      <c r="E337" s="1"/>
      <c r="F337" s="147"/>
      <c r="G337" s="1"/>
      <c r="H337" s="1"/>
      <c r="I337" s="1"/>
    </row>
    <row r="338" spans="1:9" ht="12.75">
      <c r="A338" s="301"/>
      <c r="B338" s="301"/>
      <c r="C338" s="301"/>
      <c r="D338" s="1"/>
      <c r="E338" s="1"/>
      <c r="F338" s="147"/>
      <c r="G338" s="1"/>
      <c r="H338" s="1"/>
      <c r="I338" s="1"/>
    </row>
    <row r="339" spans="1:9" ht="12.75">
      <c r="A339" s="301"/>
      <c r="B339" s="301"/>
      <c r="C339" s="301"/>
      <c r="D339" s="1"/>
      <c r="E339" s="1"/>
      <c r="F339" s="147"/>
      <c r="G339" s="1"/>
      <c r="H339" s="1"/>
      <c r="I339" s="1"/>
    </row>
    <row r="340" spans="1:9" ht="12.75">
      <c r="A340" s="301"/>
      <c r="B340" s="301"/>
      <c r="C340" s="301"/>
      <c r="D340" s="1"/>
      <c r="E340" s="1"/>
      <c r="F340" s="147"/>
      <c r="G340" s="1"/>
      <c r="H340" s="1"/>
      <c r="I340" s="1"/>
    </row>
    <row r="341" spans="1:9" ht="12.75">
      <c r="A341" s="301"/>
      <c r="B341" s="301"/>
      <c r="C341" s="301"/>
      <c r="D341" s="1"/>
      <c r="E341" s="1"/>
      <c r="F341" s="147"/>
      <c r="G341" s="1"/>
      <c r="H341" s="1"/>
      <c r="I341" s="1"/>
    </row>
    <row r="342" spans="1:9" ht="12.75">
      <c r="A342" s="301"/>
      <c r="B342" s="301"/>
      <c r="C342" s="301"/>
      <c r="D342" s="1"/>
      <c r="E342" s="1"/>
      <c r="F342" s="147"/>
      <c r="G342" s="1"/>
      <c r="H342" s="1"/>
      <c r="I342" s="1"/>
    </row>
    <row r="343" spans="1:9" ht="12.75">
      <c r="A343" s="301"/>
      <c r="B343" s="301"/>
      <c r="C343" s="301"/>
      <c r="D343" s="1"/>
      <c r="E343" s="1"/>
      <c r="F343" s="147"/>
      <c r="G343" s="1"/>
      <c r="H343" s="1"/>
      <c r="I343" s="1"/>
    </row>
    <row r="344" spans="1:9" ht="12.75">
      <c r="A344" s="301"/>
      <c r="B344" s="301"/>
      <c r="C344" s="301"/>
      <c r="D344" s="1"/>
      <c r="E344" s="1"/>
      <c r="F344" s="147"/>
      <c r="G344" s="1"/>
      <c r="H344" s="1"/>
      <c r="I344" s="1"/>
    </row>
    <row r="345" spans="1:9" ht="12.75">
      <c r="A345" s="301"/>
      <c r="B345" s="301"/>
      <c r="C345" s="301"/>
      <c r="D345" s="1"/>
      <c r="E345" s="1"/>
      <c r="F345" s="147"/>
      <c r="G345" s="1"/>
      <c r="H345" s="1"/>
      <c r="I345" s="1"/>
    </row>
    <row r="346" spans="1:9" ht="12.75">
      <c r="A346" s="301"/>
      <c r="B346" s="301"/>
      <c r="C346" s="301"/>
      <c r="D346" s="1"/>
      <c r="E346" s="1"/>
      <c r="F346" s="147"/>
      <c r="G346" s="1"/>
      <c r="H346" s="1"/>
      <c r="I346" s="1"/>
    </row>
    <row r="347" spans="1:9" ht="12.75">
      <c r="A347" s="301"/>
      <c r="B347" s="301"/>
      <c r="C347" s="301"/>
      <c r="D347" s="1"/>
      <c r="E347" s="1"/>
      <c r="F347" s="147"/>
      <c r="G347" s="1"/>
      <c r="H347" s="1"/>
      <c r="I347" s="1"/>
    </row>
    <row r="348" spans="1:9" ht="12.75">
      <c r="A348" s="301"/>
      <c r="B348" s="301"/>
      <c r="C348" s="301"/>
      <c r="D348" s="1"/>
      <c r="E348" s="1"/>
      <c r="F348" s="147"/>
      <c r="G348" s="1"/>
      <c r="H348" s="1"/>
      <c r="I348" s="1"/>
    </row>
    <row r="349" spans="1:9" ht="12.75">
      <c r="A349" s="301"/>
      <c r="B349" s="301"/>
      <c r="C349" s="301"/>
      <c r="D349" s="1"/>
      <c r="E349" s="1"/>
      <c r="F349" s="147"/>
      <c r="G349" s="1"/>
      <c r="H349" s="1"/>
      <c r="I349" s="1"/>
    </row>
    <row r="350" spans="1:9" ht="12.75">
      <c r="A350" s="301"/>
      <c r="B350" s="301"/>
      <c r="C350" s="301"/>
      <c r="D350" s="1"/>
      <c r="E350" s="1"/>
      <c r="F350" s="147"/>
      <c r="G350" s="1"/>
      <c r="H350" s="1"/>
      <c r="I350" s="1"/>
    </row>
    <row r="351" spans="1:9" ht="12.75">
      <c r="A351" s="301"/>
      <c r="B351" s="301"/>
      <c r="C351" s="301"/>
      <c r="D351" s="1"/>
      <c r="E351" s="1"/>
      <c r="F351" s="147"/>
      <c r="G351" s="1"/>
      <c r="H351" s="1"/>
      <c r="I351" s="1"/>
    </row>
    <row r="352" spans="1:9" ht="12.75">
      <c r="A352" s="301"/>
      <c r="B352" s="301"/>
      <c r="C352" s="301"/>
      <c r="D352" s="1"/>
      <c r="E352" s="1"/>
      <c r="F352" s="147"/>
      <c r="G352" s="1"/>
      <c r="H352" s="1"/>
      <c r="I352" s="1"/>
    </row>
    <row r="353" spans="1:9" ht="12.75">
      <c r="A353" s="301"/>
      <c r="B353" s="301"/>
      <c r="C353" s="301"/>
      <c r="D353" s="1"/>
      <c r="E353" s="1"/>
      <c r="F353" s="147"/>
      <c r="G353" s="1"/>
      <c r="H353" s="1"/>
      <c r="I353" s="1"/>
    </row>
    <row r="354" spans="1:9" ht="12.75">
      <c r="A354" s="301"/>
      <c r="B354" s="301"/>
      <c r="C354" s="301"/>
      <c r="D354" s="1"/>
      <c r="E354" s="1"/>
      <c r="F354" s="147"/>
      <c r="G354" s="1"/>
      <c r="H354" s="1"/>
      <c r="I354" s="1"/>
    </row>
    <row r="355" spans="1:9" ht="12.75">
      <c r="A355" s="301"/>
      <c r="B355" s="301"/>
      <c r="C355" s="301"/>
      <c r="D355" s="1"/>
      <c r="E355" s="1"/>
      <c r="F355" s="147"/>
      <c r="G355" s="1"/>
      <c r="H355" s="1"/>
      <c r="I355" s="1"/>
    </row>
    <row r="356" spans="1:9" ht="12.75">
      <c r="A356" s="301"/>
      <c r="B356" s="301"/>
      <c r="C356" s="301"/>
      <c r="D356" s="1"/>
      <c r="E356" s="1"/>
      <c r="F356" s="147"/>
      <c r="G356" s="1"/>
      <c r="H356" s="1"/>
      <c r="I356" s="1"/>
    </row>
    <row r="357" spans="1:9" ht="12.75">
      <c r="A357" s="301"/>
      <c r="B357" s="301"/>
      <c r="C357" s="301"/>
      <c r="D357" s="1"/>
      <c r="E357" s="1"/>
      <c r="F357" s="147"/>
      <c r="G357" s="1"/>
      <c r="H357" s="1"/>
      <c r="I357" s="1"/>
    </row>
    <row r="358" spans="1:9" ht="12.75">
      <c r="A358" s="301"/>
      <c r="B358" s="301"/>
      <c r="C358" s="301"/>
      <c r="D358" s="1"/>
      <c r="E358" s="1"/>
      <c r="F358" s="147"/>
      <c r="G358" s="1"/>
      <c r="H358" s="1"/>
      <c r="I358" s="1"/>
    </row>
    <row r="359" spans="1:9" ht="12.75">
      <c r="A359" s="301"/>
      <c r="B359" s="301"/>
      <c r="C359" s="301"/>
      <c r="D359" s="1"/>
      <c r="E359" s="1"/>
      <c r="F359" s="147"/>
      <c r="G359" s="1"/>
      <c r="H359" s="1"/>
      <c r="I359" s="1"/>
    </row>
    <row r="360" spans="1:9" ht="12.75">
      <c r="A360" s="301"/>
      <c r="B360" s="301"/>
      <c r="C360" s="301"/>
      <c r="D360" s="1"/>
      <c r="E360" s="1"/>
      <c r="F360" s="147"/>
      <c r="G360" s="1"/>
      <c r="H360" s="1"/>
      <c r="I360" s="1"/>
    </row>
    <row r="361" spans="1:9" ht="12.75">
      <c r="A361" s="301"/>
      <c r="B361" s="301"/>
      <c r="C361" s="301"/>
      <c r="D361" s="1"/>
      <c r="E361" s="1"/>
      <c r="F361" s="147"/>
      <c r="G361" s="1"/>
      <c r="H361" s="1"/>
      <c r="I361" s="1"/>
    </row>
    <row r="362" spans="1:9" ht="12.75">
      <c r="A362" s="301"/>
      <c r="B362" s="301"/>
      <c r="C362" s="301"/>
      <c r="D362" s="1"/>
      <c r="E362" s="1"/>
      <c r="F362" s="147"/>
      <c r="G362" s="1"/>
      <c r="H362" s="1"/>
      <c r="I362" s="1"/>
    </row>
    <row r="363" spans="1:9" ht="12.75">
      <c r="A363" s="301"/>
      <c r="B363" s="301"/>
      <c r="C363" s="301"/>
      <c r="D363" s="1"/>
      <c r="E363" s="1"/>
      <c r="F363" s="147"/>
      <c r="G363" s="1"/>
      <c r="H363" s="1"/>
      <c r="I363" s="1"/>
    </row>
    <row r="364" spans="1:9" ht="12.75">
      <c r="A364" s="301"/>
      <c r="B364" s="301"/>
      <c r="C364" s="301"/>
      <c r="D364" s="1"/>
      <c r="E364" s="1"/>
      <c r="F364" s="147"/>
      <c r="G364" s="1"/>
      <c r="H364" s="1"/>
      <c r="I364" s="1"/>
    </row>
    <row r="365" spans="1:9" ht="12.75">
      <c r="A365" s="301"/>
      <c r="B365" s="301"/>
      <c r="C365" s="301"/>
      <c r="D365" s="1"/>
      <c r="E365" s="1"/>
      <c r="F365" s="147"/>
      <c r="G365" s="1"/>
      <c r="H365" s="1"/>
      <c r="I365" s="1"/>
    </row>
    <row r="366" spans="1:9" ht="12.75">
      <c r="A366" s="301"/>
      <c r="B366" s="301"/>
      <c r="C366" s="301"/>
      <c r="D366" s="1"/>
      <c r="E366" s="1"/>
      <c r="F366" s="147"/>
      <c r="G366" s="1"/>
      <c r="H366" s="1"/>
      <c r="I366" s="1"/>
    </row>
    <row r="367" spans="1:9" ht="12.75">
      <c r="A367" s="301"/>
      <c r="B367" s="301"/>
      <c r="C367" s="301"/>
      <c r="D367" s="1"/>
      <c r="E367" s="1"/>
      <c r="F367" s="147"/>
      <c r="G367" s="1"/>
      <c r="H367" s="1"/>
      <c r="I367" s="1"/>
    </row>
    <row r="368" spans="1:9" ht="12.75">
      <c r="A368" s="301"/>
      <c r="B368" s="301"/>
      <c r="C368" s="301"/>
      <c r="D368" s="1"/>
      <c r="E368" s="1"/>
      <c r="F368" s="147"/>
      <c r="G368" s="1"/>
      <c r="H368" s="1"/>
      <c r="I368" s="1"/>
    </row>
    <row r="369" spans="1:9" ht="12.75">
      <c r="A369" s="301"/>
      <c r="B369" s="301"/>
      <c r="C369" s="301"/>
      <c r="D369" s="1"/>
      <c r="E369" s="1"/>
      <c r="F369" s="147"/>
      <c r="G369" s="1"/>
      <c r="H369" s="1"/>
      <c r="I369" s="1"/>
    </row>
    <row r="370" spans="1:9" ht="12.75">
      <c r="A370" s="301"/>
      <c r="B370" s="301"/>
      <c r="C370" s="301"/>
      <c r="D370" s="1"/>
      <c r="E370" s="1"/>
      <c r="F370" s="147"/>
      <c r="G370" s="1"/>
      <c r="H370" s="1"/>
      <c r="I370" s="1"/>
    </row>
    <row r="371" spans="1:9" ht="12.75">
      <c r="A371" s="301"/>
      <c r="B371" s="301"/>
      <c r="C371" s="301"/>
      <c r="D371" s="1"/>
      <c r="E371" s="1"/>
      <c r="F371" s="147"/>
      <c r="G371" s="1"/>
      <c r="H371" s="1"/>
      <c r="I371" s="1"/>
    </row>
    <row r="372" spans="1:9" ht="12.75">
      <c r="A372" s="301"/>
      <c r="B372" s="301"/>
      <c r="C372" s="301"/>
      <c r="D372" s="1"/>
      <c r="E372" s="1"/>
      <c r="F372" s="147"/>
      <c r="G372" s="1"/>
      <c r="H372" s="1"/>
      <c r="I372" s="1"/>
    </row>
    <row r="373" spans="1:9" ht="12.75">
      <c r="A373" s="301"/>
      <c r="B373" s="301"/>
      <c r="C373" s="301"/>
      <c r="D373" s="1"/>
      <c r="E373" s="1"/>
      <c r="F373" s="147"/>
      <c r="G373" s="1"/>
      <c r="H373" s="1"/>
      <c r="I373" s="1"/>
    </row>
    <row r="374" spans="1:9" ht="12.75">
      <c r="A374" s="301"/>
      <c r="B374" s="301"/>
      <c r="C374" s="301"/>
      <c r="D374" s="1"/>
      <c r="E374" s="1"/>
      <c r="F374" s="147"/>
      <c r="G374" s="1"/>
      <c r="H374" s="1"/>
      <c r="I374" s="1"/>
    </row>
    <row r="375" spans="1:9" ht="12.75">
      <c r="A375" s="301"/>
      <c r="B375" s="301"/>
      <c r="C375" s="301"/>
      <c r="D375" s="1"/>
      <c r="E375" s="1"/>
      <c r="F375" s="1"/>
      <c r="G375" s="1"/>
      <c r="H375" s="1"/>
      <c r="I375" s="1"/>
    </row>
    <row r="376" spans="1:9" ht="12.75">
      <c r="A376" s="301"/>
      <c r="B376" s="301"/>
      <c r="C376" s="301"/>
      <c r="D376" s="1"/>
      <c r="E376" s="1"/>
      <c r="F376" s="1"/>
      <c r="G376" s="1"/>
      <c r="H376" s="1"/>
      <c r="I376" s="1"/>
    </row>
    <row r="377" spans="1:9" ht="12.75">
      <c r="A377" s="301"/>
      <c r="B377" s="301"/>
      <c r="C377" s="301"/>
      <c r="D377" s="1"/>
      <c r="E377" s="1"/>
      <c r="F377" s="1"/>
      <c r="G377" s="1"/>
      <c r="H377" s="1"/>
      <c r="I377" s="1"/>
    </row>
    <row r="378" spans="1:9" ht="12.75">
      <c r="A378" s="301"/>
      <c r="B378" s="301"/>
      <c r="C378" s="301"/>
      <c r="D378" s="1"/>
      <c r="E378" s="1"/>
      <c r="F378" s="1"/>
      <c r="G378" s="1"/>
      <c r="H378" s="1"/>
      <c r="I378" s="1"/>
    </row>
    <row r="379" spans="1:9" ht="12.75">
      <c r="A379" s="301"/>
      <c r="B379" s="301"/>
      <c r="C379" s="301"/>
      <c r="D379" s="1"/>
      <c r="E379" s="1"/>
      <c r="F379" s="1"/>
      <c r="G379" s="1"/>
      <c r="H379" s="1"/>
      <c r="I379" s="1"/>
    </row>
    <row r="380" spans="1:9" ht="12.75">
      <c r="A380" s="301"/>
      <c r="B380" s="301"/>
      <c r="C380" s="301"/>
      <c r="D380" s="1"/>
      <c r="E380" s="1"/>
      <c r="F380" s="1"/>
      <c r="G380" s="1"/>
      <c r="H380" s="1"/>
      <c r="I380" s="1"/>
    </row>
    <row r="381" spans="1:9" ht="12.75">
      <c r="A381" s="301"/>
      <c r="B381" s="301"/>
      <c r="C381" s="301"/>
      <c r="D381" s="1"/>
      <c r="E381" s="1"/>
      <c r="F381" s="1"/>
      <c r="G381" s="1"/>
      <c r="H381" s="1"/>
      <c r="I381" s="1"/>
    </row>
    <row r="382" spans="1:9" ht="12.75">
      <c r="A382" s="301"/>
      <c r="B382" s="301"/>
      <c r="C382" s="301"/>
      <c r="D382" s="1"/>
      <c r="E382" s="1"/>
      <c r="F382" s="1"/>
      <c r="G382" s="1"/>
      <c r="H382" s="1"/>
      <c r="I382" s="1"/>
    </row>
    <row r="383" spans="1:9" ht="12.75">
      <c r="A383" s="301"/>
      <c r="B383" s="301"/>
      <c r="C383" s="301"/>
      <c r="D383" s="1"/>
      <c r="E383" s="1"/>
      <c r="F383" s="1"/>
      <c r="G383" s="1"/>
      <c r="H383" s="1"/>
      <c r="I383" s="1"/>
    </row>
    <row r="384" spans="1:9" ht="12.75">
      <c r="A384" s="301"/>
      <c r="B384" s="301"/>
      <c r="C384" s="301"/>
      <c r="D384" s="1"/>
      <c r="E384" s="1"/>
      <c r="F384" s="1"/>
      <c r="G384" s="1"/>
      <c r="H384" s="1"/>
      <c r="I384" s="1"/>
    </row>
    <row r="385" spans="1:9" ht="12.75">
      <c r="A385" s="301"/>
      <c r="B385" s="301"/>
      <c r="C385" s="301"/>
      <c r="D385" s="1"/>
      <c r="E385" s="1"/>
      <c r="F385" s="1"/>
      <c r="G385" s="1"/>
      <c r="H385" s="1"/>
      <c r="I385" s="1"/>
    </row>
    <row r="386" spans="1:9" ht="12.75">
      <c r="A386" s="301"/>
      <c r="B386" s="301"/>
      <c r="C386" s="301"/>
      <c r="D386" s="1"/>
      <c r="E386" s="1"/>
      <c r="F386" s="1"/>
      <c r="G386" s="1"/>
      <c r="H386" s="1"/>
      <c r="I386" s="1"/>
    </row>
    <row r="387" spans="1:9" ht="12.75">
      <c r="A387" s="301"/>
      <c r="B387" s="301"/>
      <c r="C387" s="301"/>
      <c r="D387" s="1"/>
      <c r="E387" s="1"/>
      <c r="F387" s="1"/>
      <c r="G387" s="1"/>
      <c r="H387" s="1"/>
      <c r="I387" s="1"/>
    </row>
    <row r="388" spans="1:9" ht="12.75">
      <c r="A388" s="301"/>
      <c r="B388" s="301"/>
      <c r="C388" s="301"/>
      <c r="D388" s="1"/>
      <c r="E388" s="1"/>
      <c r="F388" s="1"/>
      <c r="G388" s="1"/>
      <c r="H388" s="1"/>
      <c r="I388" s="1"/>
    </row>
    <row r="389" spans="1:9" ht="12.75">
      <c r="A389" s="301"/>
      <c r="B389" s="301"/>
      <c r="C389" s="1"/>
      <c r="D389" s="1"/>
      <c r="E389" s="1"/>
      <c r="F389" s="1"/>
      <c r="G389" s="1"/>
      <c r="H389" s="1"/>
      <c r="I389" s="1"/>
    </row>
    <row r="390" spans="1:9" ht="12.75">
      <c r="A390" s="301"/>
      <c r="B390" s="301"/>
      <c r="C390" s="1"/>
      <c r="D390" s="1"/>
      <c r="E390" s="1"/>
      <c r="F390" s="1"/>
      <c r="G390" s="1"/>
      <c r="H390" s="1"/>
      <c r="I390" s="1"/>
    </row>
    <row r="391" spans="1:9" ht="12.75">
      <c r="A391" s="301"/>
      <c r="B391" s="301"/>
      <c r="C391" s="1"/>
      <c r="D391" s="1"/>
      <c r="E391" s="1"/>
      <c r="F391" s="1"/>
      <c r="G391" s="1"/>
      <c r="H391" s="1"/>
      <c r="I391" s="1"/>
    </row>
    <row r="392" spans="1:9" ht="12.75">
      <c r="A392" s="301"/>
      <c r="B392" s="301"/>
      <c r="C392" s="1"/>
      <c r="D392" s="1"/>
      <c r="E392" s="1"/>
      <c r="F392" s="1"/>
      <c r="G392" s="1"/>
      <c r="H392" s="1"/>
      <c r="I392" s="1"/>
    </row>
    <row r="393" spans="1:9" ht="12.75">
      <c r="A393" s="301"/>
      <c r="B393" s="301"/>
      <c r="C393" s="1"/>
      <c r="D393" s="1"/>
      <c r="E393" s="1"/>
      <c r="F393" s="1"/>
      <c r="G393" s="1"/>
      <c r="H393" s="1"/>
      <c r="I393" s="1"/>
    </row>
    <row r="394" spans="1:9" ht="12.75">
      <c r="A394" s="301"/>
      <c r="B394" s="301"/>
      <c r="C394" s="1"/>
      <c r="D394" s="1"/>
      <c r="E394" s="1"/>
      <c r="F394" s="1"/>
      <c r="G394" s="1"/>
      <c r="H394" s="1"/>
      <c r="I394" s="1"/>
    </row>
    <row r="395" spans="1:9" ht="12.75">
      <c r="A395" s="301"/>
      <c r="B395" s="301"/>
      <c r="C395" s="1"/>
      <c r="D395" s="1"/>
      <c r="E395" s="1"/>
      <c r="F395" s="1"/>
      <c r="G395" s="1"/>
      <c r="H395" s="1"/>
      <c r="I395" s="1"/>
    </row>
    <row r="396" spans="1:9" ht="12.75">
      <c r="A396" s="301"/>
      <c r="B396" s="301"/>
      <c r="C396" s="1"/>
      <c r="D396" s="1"/>
      <c r="E396" s="1"/>
      <c r="F396" s="1"/>
      <c r="G396" s="1"/>
      <c r="H396" s="1"/>
      <c r="I396" s="1"/>
    </row>
    <row r="397" spans="1:9" ht="12.75">
      <c r="A397" s="301"/>
      <c r="B397" s="301"/>
      <c r="C397" s="1"/>
      <c r="D397" s="1"/>
      <c r="E397" s="1"/>
      <c r="F397" s="1"/>
      <c r="G397" s="1"/>
      <c r="H397" s="1"/>
      <c r="I397" s="1"/>
    </row>
    <row r="398" spans="1:9" ht="12.75">
      <c r="A398" s="301"/>
      <c r="B398" s="301"/>
      <c r="C398" s="1"/>
      <c r="D398" s="1"/>
      <c r="E398" s="1"/>
      <c r="F398" s="1"/>
      <c r="G398" s="1"/>
      <c r="H398" s="1"/>
      <c r="I398" s="1"/>
    </row>
    <row r="399" spans="1:9" ht="12.75">
      <c r="A399" s="301"/>
      <c r="B399" s="301"/>
      <c r="C399" s="1"/>
      <c r="D399" s="1"/>
      <c r="E399" s="1"/>
      <c r="F399" s="1"/>
      <c r="G399" s="1"/>
      <c r="H399" s="1"/>
      <c r="I399" s="1"/>
    </row>
    <row r="400" spans="1:9" ht="12.75">
      <c r="A400" s="301"/>
      <c r="B400" s="30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</sheetData>
  <sheetProtection/>
  <mergeCells count="10">
    <mergeCell ref="H211:M211"/>
    <mergeCell ref="A7:A9"/>
    <mergeCell ref="B7:B9"/>
    <mergeCell ref="C7:G7"/>
    <mergeCell ref="C8:G8"/>
    <mergeCell ref="H98:I98"/>
    <mergeCell ref="E1:G1"/>
    <mergeCell ref="E2:G2"/>
    <mergeCell ref="E3:G3"/>
    <mergeCell ref="B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9"/>
  <sheetViews>
    <sheetView zoomScalePageLayoutView="0" workbookViewId="0" topLeftCell="A114">
      <selection activeCell="H87" sqref="H87:I87"/>
    </sheetView>
  </sheetViews>
  <sheetFormatPr defaultColWidth="9.00390625" defaultRowHeight="12.75"/>
  <cols>
    <col min="1" max="1" width="4.00390625" style="0" bestFit="1" customWidth="1"/>
    <col min="2" max="2" width="30.625" style="0" bestFit="1" customWidth="1"/>
    <col min="3" max="3" width="11.375" style="0" customWidth="1"/>
    <col min="4" max="4" width="10.125" style="0" customWidth="1"/>
    <col min="6" max="6" width="12.75390625" style="0" bestFit="1" customWidth="1"/>
    <col min="7" max="7" width="9.75390625" style="0" customWidth="1"/>
    <col min="8" max="8" width="9.375" style="0" customWidth="1"/>
  </cols>
  <sheetData>
    <row r="1" spans="5:9" ht="14.2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14"/>
      <c r="D4" s="15"/>
      <c r="E4" s="16"/>
      <c r="F4" s="17"/>
      <c r="G4" s="18"/>
      <c r="H4" s="25"/>
      <c r="I4" s="1"/>
    </row>
    <row r="5" spans="1:9" ht="33" customHeight="1">
      <c r="A5" s="12"/>
      <c r="B5" s="989" t="s">
        <v>1331</v>
      </c>
      <c r="C5" s="990"/>
      <c r="D5" s="990"/>
      <c r="E5" s="990"/>
      <c r="F5" s="990"/>
      <c r="G5" s="18"/>
      <c r="H5" s="6"/>
      <c r="I5" s="1"/>
    </row>
    <row r="6" spans="1:9" ht="18" customHeight="1">
      <c r="A6" s="12"/>
      <c r="B6" s="13"/>
      <c r="C6" s="14"/>
      <c r="D6" s="15"/>
      <c r="E6" s="16"/>
      <c r="F6" s="17"/>
      <c r="G6" s="18"/>
      <c r="H6" s="10"/>
      <c r="I6" s="1"/>
    </row>
    <row r="7" spans="1:9" ht="12.75">
      <c r="A7" s="980" t="s">
        <v>1334</v>
      </c>
      <c r="B7" s="980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1.5" customHeight="1">
      <c r="A8" s="980"/>
      <c r="B8" s="980"/>
      <c r="C8" s="984" t="s">
        <v>1339</v>
      </c>
      <c r="D8" s="984"/>
      <c r="E8" s="984"/>
      <c r="F8" s="984"/>
      <c r="G8" s="984"/>
      <c r="H8" s="1"/>
      <c r="I8" s="1"/>
    </row>
    <row r="9" spans="1:9" ht="24.75" thickBot="1">
      <c r="A9" s="980"/>
      <c r="B9" s="980"/>
      <c r="C9" s="19" t="s">
        <v>1335</v>
      </c>
      <c r="D9" s="20" t="s">
        <v>1336</v>
      </c>
      <c r="E9" s="21" t="s">
        <v>1337</v>
      </c>
      <c r="F9" s="22" t="s">
        <v>1338</v>
      </c>
      <c r="G9" s="23" t="s">
        <v>1320</v>
      </c>
      <c r="H9" s="1"/>
      <c r="I9" s="1"/>
    </row>
    <row r="10" spans="1:9" ht="27.75" customHeight="1" thickTop="1">
      <c r="A10" s="383">
        <v>1</v>
      </c>
      <c r="B10" s="245" t="s">
        <v>301</v>
      </c>
      <c r="C10" s="245" t="s">
        <v>302</v>
      </c>
      <c r="D10" s="246">
        <v>41366</v>
      </c>
      <c r="E10" s="247">
        <v>85</v>
      </c>
      <c r="F10" s="248">
        <v>10000</v>
      </c>
      <c r="G10" s="249"/>
      <c r="H10" s="318"/>
      <c r="I10" s="318"/>
    </row>
    <row r="11" spans="1:9" ht="25.5">
      <c r="A11" s="383">
        <v>2</v>
      </c>
      <c r="B11" s="261" t="s">
        <v>303</v>
      </c>
      <c r="C11" s="261" t="s">
        <v>305</v>
      </c>
      <c r="D11" s="295">
        <v>41376</v>
      </c>
      <c r="E11" s="298">
        <v>756</v>
      </c>
      <c r="F11" s="263">
        <v>10000</v>
      </c>
      <c r="G11" s="262"/>
      <c r="H11" s="318"/>
      <c r="I11" s="318"/>
    </row>
    <row r="12" spans="1:9" ht="26.25" thickBot="1">
      <c r="A12" s="383">
        <v>3</v>
      </c>
      <c r="B12" s="254" t="s">
        <v>304</v>
      </c>
      <c r="C12" s="254" t="s">
        <v>306</v>
      </c>
      <c r="D12" s="296">
        <v>41376</v>
      </c>
      <c r="E12" s="299">
        <v>385</v>
      </c>
      <c r="F12" s="267">
        <v>10000</v>
      </c>
      <c r="G12" s="255"/>
      <c r="H12" s="318"/>
      <c r="I12" s="318"/>
    </row>
    <row r="13" spans="1:9" ht="13.5" thickTop="1">
      <c r="A13" s="333">
        <v>4</v>
      </c>
      <c r="B13" s="332" t="s">
        <v>312</v>
      </c>
      <c r="C13" s="333"/>
      <c r="D13" s="334">
        <v>41394</v>
      </c>
      <c r="E13" s="335">
        <v>54</v>
      </c>
      <c r="F13" s="336">
        <v>500000</v>
      </c>
      <c r="G13" s="249"/>
      <c r="H13" s="318"/>
      <c r="I13" s="318"/>
    </row>
    <row r="14" spans="1:9" ht="12.75">
      <c r="A14" s="282">
        <v>5</v>
      </c>
      <c r="B14" s="57" t="s">
        <v>312</v>
      </c>
      <c r="C14" s="282"/>
      <c r="D14" s="292">
        <v>41394</v>
      </c>
      <c r="E14" s="120">
        <v>55</v>
      </c>
      <c r="F14" s="115">
        <v>500000</v>
      </c>
      <c r="G14" s="262"/>
      <c r="H14" s="318"/>
      <c r="I14" s="318"/>
    </row>
    <row r="15" spans="1:9" ht="12.75">
      <c r="A15" s="282">
        <v>6</v>
      </c>
      <c r="B15" s="282" t="s">
        <v>1747</v>
      </c>
      <c r="C15" s="282"/>
      <c r="D15" s="292">
        <v>41394</v>
      </c>
      <c r="E15" s="120">
        <v>21</v>
      </c>
      <c r="F15" s="115">
        <v>10000</v>
      </c>
      <c r="G15" s="262"/>
      <c r="H15" s="318"/>
      <c r="I15" s="318"/>
    </row>
    <row r="16" spans="1:9" ht="12.75">
      <c r="A16" s="282">
        <v>7</v>
      </c>
      <c r="B16" s="282" t="s">
        <v>1747</v>
      </c>
      <c r="C16" s="282"/>
      <c r="D16" s="292">
        <v>41394</v>
      </c>
      <c r="E16" s="120">
        <v>20</v>
      </c>
      <c r="F16" s="115">
        <v>10000</v>
      </c>
      <c r="G16" s="262"/>
      <c r="H16" s="318"/>
      <c r="I16" s="318"/>
    </row>
    <row r="17" spans="1:9" ht="12.75">
      <c r="A17" s="282">
        <v>8</v>
      </c>
      <c r="B17" s="57" t="s">
        <v>313</v>
      </c>
      <c r="C17" s="282"/>
      <c r="D17" s="292">
        <v>41394</v>
      </c>
      <c r="E17" s="120">
        <v>872</v>
      </c>
      <c r="F17" s="115">
        <v>10000</v>
      </c>
      <c r="G17" s="262"/>
      <c r="H17" s="318"/>
      <c r="I17" s="318"/>
    </row>
    <row r="18" spans="1:9" ht="12.75">
      <c r="A18" s="282">
        <v>9</v>
      </c>
      <c r="B18" s="57" t="s">
        <v>314</v>
      </c>
      <c r="C18" s="282"/>
      <c r="D18" s="292">
        <v>41394</v>
      </c>
      <c r="E18" s="120">
        <v>509</v>
      </c>
      <c r="F18" s="115">
        <v>500000</v>
      </c>
      <c r="G18" s="262"/>
      <c r="H18" s="318"/>
      <c r="I18" s="318"/>
    </row>
    <row r="19" spans="1:9" ht="12.75">
      <c r="A19" s="282">
        <v>10</v>
      </c>
      <c r="B19" s="57" t="s">
        <v>315</v>
      </c>
      <c r="C19" s="282"/>
      <c r="D19" s="292">
        <v>41394</v>
      </c>
      <c r="E19" s="120">
        <v>872</v>
      </c>
      <c r="F19" s="115">
        <v>500000</v>
      </c>
      <c r="G19" s="262"/>
      <c r="H19" s="318"/>
      <c r="I19" s="318"/>
    </row>
    <row r="20" spans="1:9" ht="12.75">
      <c r="A20" s="282">
        <v>11</v>
      </c>
      <c r="B20" s="57" t="s">
        <v>315</v>
      </c>
      <c r="C20" s="282"/>
      <c r="D20" s="292">
        <v>41394</v>
      </c>
      <c r="E20" s="120">
        <v>870</v>
      </c>
      <c r="F20" s="115">
        <v>500000</v>
      </c>
      <c r="G20" s="262"/>
      <c r="H20" s="318"/>
      <c r="I20" s="318"/>
    </row>
    <row r="21" spans="1:9" ht="12.75">
      <c r="A21" s="282">
        <v>12</v>
      </c>
      <c r="B21" s="57" t="s">
        <v>316</v>
      </c>
      <c r="C21" s="282"/>
      <c r="D21" s="292">
        <v>41394</v>
      </c>
      <c r="E21" s="120">
        <v>413</v>
      </c>
      <c r="F21" s="115">
        <v>10000</v>
      </c>
      <c r="G21" s="262"/>
      <c r="H21" s="318"/>
      <c r="I21" s="318"/>
    </row>
    <row r="22" spans="1:9" ht="13.5" thickBot="1">
      <c r="A22" s="282">
        <v>13</v>
      </c>
      <c r="B22" s="311" t="s">
        <v>310</v>
      </c>
      <c r="C22" s="310"/>
      <c r="D22" s="326">
        <v>41394</v>
      </c>
      <c r="E22" s="313">
        <v>379</v>
      </c>
      <c r="F22" s="327">
        <v>300000</v>
      </c>
      <c r="G22" s="382"/>
      <c r="H22" s="318"/>
      <c r="I22" s="318"/>
    </row>
    <row r="23" spans="1:9" ht="26.25" thickTop="1">
      <c r="A23" s="282">
        <v>14</v>
      </c>
      <c r="B23" s="381" t="s">
        <v>307</v>
      </c>
      <c r="C23" s="363"/>
      <c r="D23" s="368">
        <v>41400</v>
      </c>
      <c r="E23" s="142">
        <v>313</v>
      </c>
      <c r="F23" s="365">
        <v>100000</v>
      </c>
      <c r="G23" s="363"/>
      <c r="H23" s="318"/>
      <c r="I23" s="318"/>
    </row>
    <row r="24" spans="1:9" ht="12.75">
      <c r="A24" s="282">
        <v>15</v>
      </c>
      <c r="B24" s="282" t="s">
        <v>1656</v>
      </c>
      <c r="C24" s="317"/>
      <c r="D24" s="292">
        <v>41400</v>
      </c>
      <c r="E24" s="121">
        <v>148</v>
      </c>
      <c r="F24" s="115">
        <v>10000</v>
      </c>
      <c r="G24" s="316"/>
      <c r="H24" s="318"/>
      <c r="I24" s="318"/>
    </row>
    <row r="25" spans="1:9" ht="25.5">
      <c r="A25" s="282">
        <v>16</v>
      </c>
      <c r="B25" s="320" t="s">
        <v>308</v>
      </c>
      <c r="C25" s="319"/>
      <c r="D25" s="292">
        <v>41400</v>
      </c>
      <c r="E25" s="116">
        <v>193</v>
      </c>
      <c r="F25" s="115">
        <v>10000</v>
      </c>
      <c r="G25" s="316"/>
      <c r="H25" s="318"/>
      <c r="I25" s="318"/>
    </row>
    <row r="26" spans="1:9" ht="25.5">
      <c r="A26" s="282">
        <v>17</v>
      </c>
      <c r="B26" s="57" t="s">
        <v>309</v>
      </c>
      <c r="C26" s="317"/>
      <c r="D26" s="292">
        <v>41400</v>
      </c>
      <c r="E26" s="121">
        <v>421</v>
      </c>
      <c r="F26" s="115">
        <v>10000</v>
      </c>
      <c r="G26" s="316"/>
      <c r="H26" s="318"/>
      <c r="I26" s="318"/>
    </row>
    <row r="27" spans="1:9" ht="25.5">
      <c r="A27" s="282">
        <v>18</v>
      </c>
      <c r="B27" s="57" t="s">
        <v>309</v>
      </c>
      <c r="C27" s="317"/>
      <c r="D27" s="292">
        <v>41400</v>
      </c>
      <c r="E27" s="121">
        <v>422</v>
      </c>
      <c r="F27" s="115">
        <v>10000</v>
      </c>
      <c r="G27" s="316"/>
      <c r="H27" s="318"/>
      <c r="I27" s="318"/>
    </row>
    <row r="28" spans="1:9" ht="25.5">
      <c r="A28" s="282">
        <v>19</v>
      </c>
      <c r="B28" s="57" t="s">
        <v>309</v>
      </c>
      <c r="C28" s="317"/>
      <c r="D28" s="292">
        <v>41400</v>
      </c>
      <c r="E28" s="121">
        <v>423</v>
      </c>
      <c r="F28" s="115">
        <v>10000</v>
      </c>
      <c r="G28" s="316"/>
      <c r="H28" s="318"/>
      <c r="I28" s="318"/>
    </row>
    <row r="29" spans="1:9" ht="12.75">
      <c r="A29" s="282">
        <v>20</v>
      </c>
      <c r="B29" s="324" t="s">
        <v>1356</v>
      </c>
      <c r="C29" s="321"/>
      <c r="D29" s="292">
        <v>41400</v>
      </c>
      <c r="E29" s="119">
        <v>4</v>
      </c>
      <c r="F29" s="115">
        <v>100000</v>
      </c>
      <c r="G29" s="316"/>
      <c r="H29" s="318"/>
      <c r="I29" s="318"/>
    </row>
    <row r="30" spans="1:9" ht="13.5" thickBot="1">
      <c r="A30" s="282">
        <v>21</v>
      </c>
      <c r="B30" s="337" t="s">
        <v>1356</v>
      </c>
      <c r="C30" s="338"/>
      <c r="D30" s="293">
        <v>41400</v>
      </c>
      <c r="E30" s="339">
        <v>5</v>
      </c>
      <c r="F30" s="340">
        <v>100000</v>
      </c>
      <c r="G30" s="341"/>
      <c r="H30" s="318"/>
      <c r="I30" s="318"/>
    </row>
    <row r="31" spans="1:9" ht="13.5" thickTop="1">
      <c r="A31" s="282">
        <v>22</v>
      </c>
      <c r="B31" s="345" t="s">
        <v>317</v>
      </c>
      <c r="C31" s="342"/>
      <c r="D31" s="343">
        <v>41401</v>
      </c>
      <c r="E31" s="346">
        <v>497</v>
      </c>
      <c r="F31" s="325">
        <v>300000</v>
      </c>
      <c r="G31" s="344"/>
      <c r="H31" s="318"/>
      <c r="I31" s="318"/>
    </row>
    <row r="32" spans="1:9" ht="12.75">
      <c r="A32" s="282">
        <v>23</v>
      </c>
      <c r="B32" s="324" t="s">
        <v>318</v>
      </c>
      <c r="C32" s="321"/>
      <c r="D32" s="322">
        <v>41400</v>
      </c>
      <c r="E32" s="119">
        <v>70</v>
      </c>
      <c r="F32" s="115">
        <v>100000</v>
      </c>
      <c r="G32" s="316"/>
      <c r="H32" s="318"/>
      <c r="I32" s="318"/>
    </row>
    <row r="33" spans="1:9" ht="12.75">
      <c r="A33" s="282">
        <v>24</v>
      </c>
      <c r="B33" s="324" t="s">
        <v>319</v>
      </c>
      <c r="C33" s="321"/>
      <c r="D33" s="322">
        <v>41401</v>
      </c>
      <c r="E33" s="119">
        <v>94</v>
      </c>
      <c r="F33" s="115">
        <v>10500</v>
      </c>
      <c r="G33" s="316"/>
      <c r="H33" s="318"/>
      <c r="I33" s="318"/>
    </row>
    <row r="34" spans="1:9" ht="12.75">
      <c r="A34" s="282">
        <v>25</v>
      </c>
      <c r="B34" s="324" t="s">
        <v>320</v>
      </c>
      <c r="C34" s="321"/>
      <c r="D34" s="322">
        <v>41401</v>
      </c>
      <c r="E34" s="119">
        <v>262</v>
      </c>
      <c r="F34" s="115">
        <v>300000</v>
      </c>
      <c r="G34" s="316"/>
      <c r="H34" s="318"/>
      <c r="I34" s="318"/>
    </row>
    <row r="35" spans="1:9" ht="12.75">
      <c r="A35" s="282">
        <v>26</v>
      </c>
      <c r="B35" s="324" t="s">
        <v>321</v>
      </c>
      <c r="C35" s="321"/>
      <c r="D35" s="322">
        <v>41401</v>
      </c>
      <c r="E35" s="119">
        <v>245</v>
      </c>
      <c r="F35" s="115">
        <v>300000</v>
      </c>
      <c r="G35" s="316"/>
      <c r="H35" s="318"/>
      <c r="I35" s="318"/>
    </row>
    <row r="36" spans="1:9" ht="12.75">
      <c r="A36" s="282">
        <v>27</v>
      </c>
      <c r="B36" s="324" t="s">
        <v>322</v>
      </c>
      <c r="C36" s="321"/>
      <c r="D36" s="322">
        <v>41401</v>
      </c>
      <c r="E36" s="119">
        <v>254</v>
      </c>
      <c r="F36" s="115">
        <v>10000</v>
      </c>
      <c r="G36" s="316"/>
      <c r="H36" s="318"/>
      <c r="I36" s="318"/>
    </row>
    <row r="37" spans="1:9" ht="12.75">
      <c r="A37" s="282">
        <v>28</v>
      </c>
      <c r="B37" s="324" t="s">
        <v>323</v>
      </c>
      <c r="C37" s="321"/>
      <c r="D37" s="322">
        <v>41401</v>
      </c>
      <c r="E37" s="119">
        <v>192</v>
      </c>
      <c r="F37" s="115">
        <v>50000</v>
      </c>
      <c r="G37" s="316"/>
      <c r="H37" s="318"/>
      <c r="I37" s="318"/>
    </row>
    <row r="38" spans="1:9" ht="12.75">
      <c r="A38" s="282">
        <v>29</v>
      </c>
      <c r="B38" s="324" t="s">
        <v>1439</v>
      </c>
      <c r="C38" s="321"/>
      <c r="D38" s="322">
        <v>41401</v>
      </c>
      <c r="E38" s="119">
        <v>360</v>
      </c>
      <c r="F38" s="115">
        <v>300000</v>
      </c>
      <c r="G38" s="316"/>
      <c r="H38" s="318"/>
      <c r="I38" s="318"/>
    </row>
    <row r="39" spans="1:9" ht="12.75">
      <c r="A39" s="282">
        <v>30</v>
      </c>
      <c r="B39" s="57" t="s">
        <v>324</v>
      </c>
      <c r="C39" s="316"/>
      <c r="D39" s="322">
        <v>41401</v>
      </c>
      <c r="E39" s="122">
        <v>44</v>
      </c>
      <c r="F39" s="115">
        <v>50000</v>
      </c>
      <c r="G39" s="316"/>
      <c r="H39" s="318"/>
      <c r="I39" s="318"/>
    </row>
    <row r="40" spans="1:9" ht="12.75">
      <c r="A40" s="282">
        <v>31</v>
      </c>
      <c r="B40" s="57" t="s">
        <v>325</v>
      </c>
      <c r="C40" s="316"/>
      <c r="D40" s="322">
        <v>41401</v>
      </c>
      <c r="E40" s="122">
        <v>341</v>
      </c>
      <c r="F40" s="115">
        <v>100000</v>
      </c>
      <c r="G40" s="316"/>
      <c r="H40" s="318"/>
      <c r="I40" s="318"/>
    </row>
    <row r="41" spans="1:9" ht="25.5">
      <c r="A41" s="383">
        <v>32</v>
      </c>
      <c r="B41" s="261" t="s">
        <v>133</v>
      </c>
      <c r="C41" s="261" t="s">
        <v>326</v>
      </c>
      <c r="D41" s="348">
        <v>41359</v>
      </c>
      <c r="E41" s="347">
        <v>290</v>
      </c>
      <c r="F41" s="263">
        <v>-10000</v>
      </c>
      <c r="G41" s="262" t="s">
        <v>1448</v>
      </c>
      <c r="H41" s="318"/>
      <c r="I41" s="318"/>
    </row>
    <row r="42" spans="1:9" ht="26.25" thickBot="1">
      <c r="A42" s="383">
        <v>33</v>
      </c>
      <c r="B42" s="254" t="s">
        <v>327</v>
      </c>
      <c r="C42" s="254" t="s">
        <v>328</v>
      </c>
      <c r="D42" s="349">
        <v>41381</v>
      </c>
      <c r="E42" s="350">
        <v>311</v>
      </c>
      <c r="F42" s="267">
        <v>10000</v>
      </c>
      <c r="G42" s="341"/>
      <c r="H42" s="318"/>
      <c r="I42" s="318"/>
    </row>
    <row r="43" spans="1:9" ht="26.25" thickTop="1">
      <c r="A43" s="282">
        <v>34</v>
      </c>
      <c r="B43" s="237" t="s">
        <v>329</v>
      </c>
      <c r="C43" s="344"/>
      <c r="D43" s="352">
        <v>41401</v>
      </c>
      <c r="E43" s="351">
        <v>574</v>
      </c>
      <c r="F43" s="325">
        <v>100000</v>
      </c>
      <c r="G43" s="344"/>
      <c r="H43" s="318"/>
      <c r="I43" s="318"/>
    </row>
    <row r="44" spans="1:9" ht="12.75">
      <c r="A44" s="282">
        <v>35</v>
      </c>
      <c r="B44" s="57" t="s">
        <v>331</v>
      </c>
      <c r="C44" s="317"/>
      <c r="D44" s="292">
        <v>41401</v>
      </c>
      <c r="E44" s="119">
        <v>7</v>
      </c>
      <c r="F44" s="115">
        <v>10000</v>
      </c>
      <c r="G44" s="316"/>
      <c r="H44" s="318"/>
      <c r="I44" s="318"/>
    </row>
    <row r="45" spans="1:9" ht="12.75">
      <c r="A45" s="282">
        <v>36</v>
      </c>
      <c r="B45" s="57" t="s">
        <v>291</v>
      </c>
      <c r="C45" s="316"/>
      <c r="D45" s="292">
        <v>41401</v>
      </c>
      <c r="E45" s="122">
        <v>615</v>
      </c>
      <c r="F45" s="115">
        <v>100000</v>
      </c>
      <c r="G45" s="316"/>
      <c r="H45" s="318"/>
      <c r="I45" s="318"/>
    </row>
    <row r="46" spans="1:9" ht="12.75">
      <c r="A46" s="282">
        <v>37</v>
      </c>
      <c r="B46" s="57" t="s">
        <v>291</v>
      </c>
      <c r="C46" s="316"/>
      <c r="D46" s="292">
        <v>41401</v>
      </c>
      <c r="E46" s="122">
        <v>616</v>
      </c>
      <c r="F46" s="115">
        <v>30000</v>
      </c>
      <c r="G46" s="316"/>
      <c r="H46" s="318"/>
      <c r="I46" s="318"/>
    </row>
    <row r="47" spans="1:9" ht="25.5">
      <c r="A47" s="282">
        <v>38</v>
      </c>
      <c r="B47" s="57" t="s">
        <v>333</v>
      </c>
      <c r="C47" s="316"/>
      <c r="D47" s="353">
        <v>41401</v>
      </c>
      <c r="E47" s="119">
        <v>3</v>
      </c>
      <c r="F47" s="115">
        <v>10000</v>
      </c>
      <c r="G47" s="316"/>
      <c r="H47" s="318"/>
      <c r="I47" s="318"/>
    </row>
    <row r="48" spans="1:9" ht="12.75">
      <c r="A48" s="282">
        <v>39</v>
      </c>
      <c r="B48" s="57" t="s">
        <v>1695</v>
      </c>
      <c r="C48" s="317"/>
      <c r="D48" s="353">
        <v>41402</v>
      </c>
      <c r="E48" s="119">
        <v>153</v>
      </c>
      <c r="F48" s="115">
        <v>100000</v>
      </c>
      <c r="G48" s="316"/>
      <c r="H48" s="318"/>
      <c r="I48" s="318"/>
    </row>
    <row r="49" spans="1:9" ht="12.75">
      <c r="A49" s="282">
        <v>40</v>
      </c>
      <c r="B49" s="57" t="s">
        <v>330</v>
      </c>
      <c r="C49" s="316"/>
      <c r="D49" s="353">
        <v>41402</v>
      </c>
      <c r="E49" s="122">
        <v>638</v>
      </c>
      <c r="F49" s="115">
        <v>10000</v>
      </c>
      <c r="G49" s="316"/>
      <c r="H49" s="318"/>
      <c r="I49" s="318"/>
    </row>
    <row r="50" spans="1:9" ht="13.5" thickBot="1">
      <c r="A50" s="282">
        <v>41</v>
      </c>
      <c r="B50" s="305" t="s">
        <v>332</v>
      </c>
      <c r="C50" s="341"/>
      <c r="D50" s="354">
        <v>41402</v>
      </c>
      <c r="E50" s="339">
        <v>72</v>
      </c>
      <c r="F50" s="340">
        <v>10000</v>
      </c>
      <c r="G50" s="341"/>
      <c r="H50" s="318"/>
      <c r="I50" s="318"/>
    </row>
    <row r="51" spans="1:9" ht="13.5" thickTop="1">
      <c r="A51" s="282">
        <v>42</v>
      </c>
      <c r="B51" s="237" t="s">
        <v>334</v>
      </c>
      <c r="C51" s="344"/>
      <c r="D51" s="294">
        <v>41407</v>
      </c>
      <c r="E51" s="355">
        <v>586</v>
      </c>
      <c r="F51" s="325">
        <v>100000</v>
      </c>
      <c r="G51" s="344"/>
      <c r="H51" s="318"/>
      <c r="I51" s="318"/>
    </row>
    <row r="52" spans="1:9" ht="12.75">
      <c r="A52" s="282">
        <v>43</v>
      </c>
      <c r="B52" s="57" t="s">
        <v>1551</v>
      </c>
      <c r="C52" s="316"/>
      <c r="D52" s="292">
        <v>41407</v>
      </c>
      <c r="E52" s="122">
        <v>507</v>
      </c>
      <c r="F52" s="115">
        <v>100000</v>
      </c>
      <c r="G52" s="316"/>
      <c r="H52" s="318"/>
      <c r="I52" s="318"/>
    </row>
    <row r="53" spans="1:9" ht="12.75">
      <c r="A53" s="282">
        <v>44</v>
      </c>
      <c r="B53" s="57" t="s">
        <v>335</v>
      </c>
      <c r="C53" s="316"/>
      <c r="D53" s="292">
        <v>41407</v>
      </c>
      <c r="E53" s="122">
        <v>318</v>
      </c>
      <c r="F53" s="115">
        <v>10000</v>
      </c>
      <c r="G53" s="316"/>
      <c r="H53" s="318"/>
      <c r="I53" s="318"/>
    </row>
    <row r="54" spans="1:9" ht="12.75">
      <c r="A54" s="282">
        <v>45</v>
      </c>
      <c r="B54" s="57" t="s">
        <v>1389</v>
      </c>
      <c r="C54" s="316"/>
      <c r="D54" s="292">
        <v>41407</v>
      </c>
      <c r="E54" s="122">
        <v>148</v>
      </c>
      <c r="F54" s="115">
        <v>10000</v>
      </c>
      <c r="G54" s="316"/>
      <c r="H54" s="318"/>
      <c r="I54" s="318"/>
    </row>
    <row r="55" spans="1:9" ht="12.75">
      <c r="A55" s="282">
        <v>46</v>
      </c>
      <c r="B55" s="57" t="s">
        <v>1389</v>
      </c>
      <c r="C55" s="316"/>
      <c r="D55" s="292">
        <v>41407</v>
      </c>
      <c r="E55" s="122">
        <v>147</v>
      </c>
      <c r="F55" s="115">
        <v>10000</v>
      </c>
      <c r="G55" s="316"/>
      <c r="H55" s="318"/>
      <c r="I55" s="318"/>
    </row>
    <row r="56" spans="1:9" ht="12.75">
      <c r="A56" s="282">
        <v>47</v>
      </c>
      <c r="B56" s="57" t="s">
        <v>336</v>
      </c>
      <c r="C56" s="316"/>
      <c r="D56" s="292">
        <v>41407</v>
      </c>
      <c r="E56" s="122">
        <v>109</v>
      </c>
      <c r="F56" s="115">
        <v>10000</v>
      </c>
      <c r="G56" s="316"/>
      <c r="H56" s="318"/>
      <c r="I56" s="318"/>
    </row>
    <row r="57" spans="1:9" ht="12.75">
      <c r="A57" s="282">
        <v>48</v>
      </c>
      <c r="B57" s="57" t="s">
        <v>337</v>
      </c>
      <c r="C57" s="316"/>
      <c r="D57" s="292">
        <v>41407</v>
      </c>
      <c r="E57" s="122">
        <v>119</v>
      </c>
      <c r="F57" s="115">
        <v>10000</v>
      </c>
      <c r="G57" s="316"/>
      <c r="H57" s="318"/>
      <c r="I57" s="318"/>
    </row>
    <row r="58" spans="1:9" ht="12.75">
      <c r="A58" s="282">
        <v>49</v>
      </c>
      <c r="B58" s="57" t="s">
        <v>338</v>
      </c>
      <c r="C58" s="316"/>
      <c r="D58" s="292">
        <v>41407</v>
      </c>
      <c r="E58" s="122">
        <v>81</v>
      </c>
      <c r="F58" s="115">
        <v>300000</v>
      </c>
      <c r="G58" s="316"/>
      <c r="H58" s="318"/>
      <c r="I58" s="318"/>
    </row>
    <row r="59" spans="1:9" ht="39" thickBot="1">
      <c r="A59" s="282">
        <v>50</v>
      </c>
      <c r="B59" s="240" t="s">
        <v>339</v>
      </c>
      <c r="C59" s="341"/>
      <c r="D59" s="293">
        <v>41407</v>
      </c>
      <c r="E59" s="356">
        <v>467</v>
      </c>
      <c r="F59" s="340">
        <v>300000</v>
      </c>
      <c r="G59" s="341"/>
      <c r="H59" s="318"/>
      <c r="I59" s="318"/>
    </row>
    <row r="60" spans="1:9" ht="26.25" thickTop="1">
      <c r="A60" s="282">
        <v>51</v>
      </c>
      <c r="B60" s="245" t="s">
        <v>340</v>
      </c>
      <c r="C60" s="245" t="s">
        <v>341</v>
      </c>
      <c r="D60" s="357">
        <v>41373</v>
      </c>
      <c r="E60" s="358">
        <v>43</v>
      </c>
      <c r="F60" s="270">
        <v>10000</v>
      </c>
      <c r="G60" s="245"/>
      <c r="H60" s="318"/>
      <c r="I60" s="318"/>
    </row>
    <row r="61" spans="1:9" ht="26.25" thickBot="1">
      <c r="A61" s="282">
        <v>52</v>
      </c>
      <c r="B61" s="254" t="s">
        <v>342</v>
      </c>
      <c r="C61" s="254" t="s">
        <v>343</v>
      </c>
      <c r="D61" s="296">
        <v>41379</v>
      </c>
      <c r="E61" s="359">
        <v>4</v>
      </c>
      <c r="F61" s="267">
        <v>100000</v>
      </c>
      <c r="G61" s="255"/>
      <c r="H61" s="318"/>
      <c r="I61" s="318"/>
    </row>
    <row r="62" spans="1:9" ht="26.25" thickTop="1">
      <c r="A62" s="282">
        <v>53</v>
      </c>
      <c r="B62" s="237" t="s">
        <v>344</v>
      </c>
      <c r="C62" s="344"/>
      <c r="D62" s="294">
        <v>41408</v>
      </c>
      <c r="E62" s="355">
        <v>659</v>
      </c>
      <c r="F62" s="325">
        <v>10000</v>
      </c>
      <c r="G62" s="344"/>
      <c r="H62" s="318"/>
      <c r="I62" s="318"/>
    </row>
    <row r="63" spans="1:9" ht="25.5">
      <c r="A63" s="282">
        <v>54</v>
      </c>
      <c r="B63" s="57" t="s">
        <v>345</v>
      </c>
      <c r="C63" s="316"/>
      <c r="D63" s="292">
        <v>41408</v>
      </c>
      <c r="E63" s="122">
        <v>215</v>
      </c>
      <c r="F63" s="115">
        <v>10000</v>
      </c>
      <c r="G63" s="316"/>
      <c r="H63" s="318"/>
      <c r="I63" s="318"/>
    </row>
    <row r="64" spans="1:9" ht="12.75">
      <c r="A64" s="282">
        <v>55</v>
      </c>
      <c r="B64" s="57" t="s">
        <v>1679</v>
      </c>
      <c r="C64" s="316"/>
      <c r="D64" s="292">
        <v>41408</v>
      </c>
      <c r="E64" s="122">
        <v>965</v>
      </c>
      <c r="F64" s="115">
        <v>100000</v>
      </c>
      <c r="G64" s="316"/>
      <c r="H64" s="318"/>
      <c r="I64" s="318"/>
    </row>
    <row r="65" spans="1:9" ht="12.75">
      <c r="A65" s="282">
        <v>56</v>
      </c>
      <c r="B65" s="57" t="s">
        <v>1679</v>
      </c>
      <c r="C65" s="316"/>
      <c r="D65" s="292">
        <v>41408</v>
      </c>
      <c r="E65" s="122">
        <v>966</v>
      </c>
      <c r="F65" s="115">
        <v>100000</v>
      </c>
      <c r="G65" s="316"/>
      <c r="H65" s="318"/>
      <c r="I65" s="318"/>
    </row>
    <row r="66" spans="1:9" ht="13.5" thickBot="1">
      <c r="A66" s="282">
        <v>57</v>
      </c>
      <c r="B66" s="240" t="s">
        <v>1679</v>
      </c>
      <c r="C66" s="341"/>
      <c r="D66" s="293">
        <v>41408</v>
      </c>
      <c r="E66" s="356">
        <v>967</v>
      </c>
      <c r="F66" s="340">
        <v>100000</v>
      </c>
      <c r="G66" s="341"/>
      <c r="H66" s="318"/>
      <c r="I66" s="318"/>
    </row>
    <row r="67" spans="1:9" ht="64.5" thickTop="1">
      <c r="A67" s="282">
        <v>58</v>
      </c>
      <c r="B67" s="237" t="s">
        <v>346</v>
      </c>
      <c r="C67" s="344"/>
      <c r="D67" s="294">
        <v>41408</v>
      </c>
      <c r="E67" s="355">
        <v>257</v>
      </c>
      <c r="F67" s="325">
        <v>10000</v>
      </c>
      <c r="G67" s="344"/>
      <c r="H67" s="318"/>
      <c r="I67" s="318"/>
    </row>
    <row r="68" spans="1:9" ht="12.75">
      <c r="A68" s="282">
        <v>59</v>
      </c>
      <c r="B68" s="279" t="s">
        <v>1388</v>
      </c>
      <c r="C68" s="363"/>
      <c r="D68" s="368">
        <v>41409</v>
      </c>
      <c r="E68" s="364">
        <v>408</v>
      </c>
      <c r="F68" s="365">
        <v>10000</v>
      </c>
      <c r="G68" s="363"/>
      <c r="H68" s="318"/>
      <c r="I68" s="318"/>
    </row>
    <row r="69" spans="1:9" ht="12.75">
      <c r="A69" s="282">
        <v>60</v>
      </c>
      <c r="B69" s="57" t="s">
        <v>232</v>
      </c>
      <c r="C69" s="316"/>
      <c r="D69" s="292">
        <v>41409</v>
      </c>
      <c r="E69" s="122">
        <v>259</v>
      </c>
      <c r="F69" s="115">
        <v>100000</v>
      </c>
      <c r="G69" s="316"/>
      <c r="H69" s="318"/>
      <c r="I69" s="318"/>
    </row>
    <row r="70" spans="1:9" ht="12.75">
      <c r="A70" s="282">
        <v>61</v>
      </c>
      <c r="B70" s="57" t="s">
        <v>1357</v>
      </c>
      <c r="C70" s="316"/>
      <c r="D70" s="292">
        <v>41409</v>
      </c>
      <c r="E70" s="122">
        <v>24</v>
      </c>
      <c r="F70" s="115">
        <v>50000</v>
      </c>
      <c r="G70" s="316"/>
      <c r="H70" s="318"/>
      <c r="I70" s="318"/>
    </row>
    <row r="71" spans="1:9" ht="13.5" thickBot="1">
      <c r="A71" s="282">
        <v>62</v>
      </c>
      <c r="B71" s="240" t="s">
        <v>1357</v>
      </c>
      <c r="C71" s="341"/>
      <c r="D71" s="293">
        <v>41409</v>
      </c>
      <c r="E71" s="356">
        <v>11</v>
      </c>
      <c r="F71" s="340">
        <v>100000</v>
      </c>
      <c r="G71" s="341"/>
      <c r="H71" s="318"/>
      <c r="I71" s="318"/>
    </row>
    <row r="72" spans="1:9" ht="26.25" thickTop="1">
      <c r="A72" s="282">
        <v>63</v>
      </c>
      <c r="B72" s="360" t="s">
        <v>347</v>
      </c>
      <c r="C72" s="245" t="s">
        <v>348</v>
      </c>
      <c r="D72" s="246">
        <v>41389</v>
      </c>
      <c r="E72" s="361">
        <v>498</v>
      </c>
      <c r="F72" s="248">
        <v>100000</v>
      </c>
      <c r="G72" s="344"/>
      <c r="H72" s="318"/>
      <c r="I72" s="318"/>
    </row>
    <row r="73" spans="1:9" s="415" customFormat="1" ht="25.5">
      <c r="A73" s="282">
        <v>64</v>
      </c>
      <c r="B73" s="409" t="s">
        <v>349</v>
      </c>
      <c r="C73" s="409" t="s">
        <v>351</v>
      </c>
      <c r="D73" s="410">
        <v>41394</v>
      </c>
      <c r="E73" s="411">
        <v>69</v>
      </c>
      <c r="F73" s="412">
        <v>30000</v>
      </c>
      <c r="G73" s="413"/>
      <c r="H73" s="416" t="s">
        <v>533</v>
      </c>
      <c r="I73" s="414"/>
    </row>
    <row r="74" spans="1:9" ht="25.5">
      <c r="A74" s="282">
        <v>65</v>
      </c>
      <c r="B74" s="261" t="s">
        <v>350</v>
      </c>
      <c r="C74" s="261" t="s">
        <v>352</v>
      </c>
      <c r="D74" s="295">
        <v>41400</v>
      </c>
      <c r="E74" s="362">
        <v>2</v>
      </c>
      <c r="F74" s="263">
        <v>10000</v>
      </c>
      <c r="G74" s="316"/>
      <c r="H74" s="318"/>
      <c r="I74" s="318"/>
    </row>
    <row r="75" spans="1:9" ht="25.5">
      <c r="A75" s="282">
        <v>66</v>
      </c>
      <c r="B75" s="261" t="s">
        <v>350</v>
      </c>
      <c r="C75" s="261" t="s">
        <v>353</v>
      </c>
      <c r="D75" s="295">
        <v>41400</v>
      </c>
      <c r="E75" s="362">
        <v>3</v>
      </c>
      <c r="F75" s="263">
        <v>10000</v>
      </c>
      <c r="G75" s="316"/>
      <c r="H75" s="318"/>
      <c r="I75" s="318"/>
    </row>
    <row r="76" spans="1:9" ht="26.25" thickBot="1">
      <c r="A76" s="282">
        <v>67</v>
      </c>
      <c r="B76" s="254" t="s">
        <v>350</v>
      </c>
      <c r="C76" s="254" t="s">
        <v>354</v>
      </c>
      <c r="D76" s="296">
        <v>41400</v>
      </c>
      <c r="E76" s="359">
        <v>4</v>
      </c>
      <c r="F76" s="267">
        <v>10000</v>
      </c>
      <c r="G76" s="341"/>
      <c r="H76" s="318"/>
      <c r="I76" s="318"/>
    </row>
    <row r="77" spans="1:9" ht="13.5" thickTop="1">
      <c r="A77" s="282">
        <v>68</v>
      </c>
      <c r="B77" s="237" t="s">
        <v>391</v>
      </c>
      <c r="C77" s="344"/>
      <c r="D77" s="294">
        <v>41409</v>
      </c>
      <c r="E77" s="355">
        <v>57</v>
      </c>
      <c r="F77" s="325">
        <v>10000</v>
      </c>
      <c r="G77" s="344"/>
      <c r="H77" s="318"/>
      <c r="I77" s="318"/>
    </row>
    <row r="78" spans="1:9" ht="25.5">
      <c r="A78" s="282">
        <v>69</v>
      </c>
      <c r="B78" s="279" t="s">
        <v>355</v>
      </c>
      <c r="C78" s="363"/>
      <c r="D78" s="368">
        <v>41410</v>
      </c>
      <c r="E78" s="364">
        <v>930</v>
      </c>
      <c r="F78" s="365">
        <v>300000</v>
      </c>
      <c r="G78" s="363"/>
      <c r="H78" s="318"/>
      <c r="I78" s="318"/>
    </row>
    <row r="79" spans="1:9" ht="12.75">
      <c r="A79" s="282">
        <v>70</v>
      </c>
      <c r="B79" s="57" t="s">
        <v>389</v>
      </c>
      <c r="C79" s="316"/>
      <c r="D79" s="292">
        <v>41410</v>
      </c>
      <c r="E79" s="122">
        <v>844</v>
      </c>
      <c r="F79" s="115">
        <v>300000</v>
      </c>
      <c r="G79" s="316"/>
      <c r="H79" s="318"/>
      <c r="I79" s="318"/>
    </row>
    <row r="80" spans="1:9" ht="12.75">
      <c r="A80" s="282">
        <v>71</v>
      </c>
      <c r="B80" s="57" t="s">
        <v>390</v>
      </c>
      <c r="C80" s="316"/>
      <c r="D80" s="292">
        <v>41410</v>
      </c>
      <c r="E80" s="122">
        <v>65</v>
      </c>
      <c r="F80" s="115">
        <v>10000</v>
      </c>
      <c r="G80" s="316"/>
      <c r="H80" s="318"/>
      <c r="I80" s="318"/>
    </row>
    <row r="81" spans="1:9" ht="12.75">
      <c r="A81" s="282">
        <v>72</v>
      </c>
      <c r="B81" s="57" t="s">
        <v>290</v>
      </c>
      <c r="C81" s="316"/>
      <c r="D81" s="292">
        <v>41410</v>
      </c>
      <c r="E81" s="122">
        <v>393</v>
      </c>
      <c r="F81" s="115">
        <v>100000</v>
      </c>
      <c r="G81" s="316"/>
      <c r="H81" s="318"/>
      <c r="I81" s="318"/>
    </row>
    <row r="82" spans="1:9" ht="12.75">
      <c r="A82" s="282">
        <v>73</v>
      </c>
      <c r="B82" s="57" t="s">
        <v>392</v>
      </c>
      <c r="C82" s="316"/>
      <c r="D82" s="292">
        <v>41410</v>
      </c>
      <c r="E82" s="122">
        <v>221</v>
      </c>
      <c r="F82" s="115">
        <v>100000</v>
      </c>
      <c r="G82" s="316"/>
      <c r="H82" s="318"/>
      <c r="I82" s="318"/>
    </row>
    <row r="83" spans="1:9" ht="13.5" thickBot="1">
      <c r="A83" s="282">
        <v>74</v>
      </c>
      <c r="B83" s="240" t="s">
        <v>392</v>
      </c>
      <c r="C83" s="341"/>
      <c r="D83" s="293">
        <v>41410</v>
      </c>
      <c r="E83" s="356">
        <v>217</v>
      </c>
      <c r="F83" s="340">
        <v>300000</v>
      </c>
      <c r="G83" s="341"/>
      <c r="H83" s="318"/>
      <c r="I83" s="318"/>
    </row>
    <row r="84" spans="1:9" ht="39" thickTop="1">
      <c r="A84" s="282">
        <v>75</v>
      </c>
      <c r="B84" s="237" t="s">
        <v>393</v>
      </c>
      <c r="C84" s="344"/>
      <c r="D84" s="294">
        <v>41411</v>
      </c>
      <c r="E84" s="355">
        <v>951</v>
      </c>
      <c r="F84" s="325">
        <v>500000</v>
      </c>
      <c r="G84" s="344"/>
      <c r="H84" s="318"/>
      <c r="I84" s="318"/>
    </row>
    <row r="85" spans="1:9" ht="12.75">
      <c r="A85" s="282">
        <v>76</v>
      </c>
      <c r="B85" s="57" t="s">
        <v>394</v>
      </c>
      <c r="C85" s="316"/>
      <c r="D85" s="292">
        <v>41411</v>
      </c>
      <c r="E85" s="122">
        <v>860</v>
      </c>
      <c r="F85" s="115">
        <v>10000</v>
      </c>
      <c r="G85" s="316"/>
      <c r="H85" s="318"/>
      <c r="I85" s="318"/>
    </row>
    <row r="86" spans="1:9" ht="25.5">
      <c r="A86" s="282">
        <v>77</v>
      </c>
      <c r="B86" s="57" t="s">
        <v>395</v>
      </c>
      <c r="C86" s="316"/>
      <c r="D86" s="292">
        <v>41411</v>
      </c>
      <c r="E86" s="122">
        <v>83</v>
      </c>
      <c r="F86" s="115">
        <v>200000</v>
      </c>
      <c r="G86" s="316"/>
      <c r="H86" s="318"/>
      <c r="I86" s="318"/>
    </row>
    <row r="87" spans="1:9" ht="25.5">
      <c r="A87" s="282">
        <v>78</v>
      </c>
      <c r="B87" s="521" t="s">
        <v>398</v>
      </c>
      <c r="C87" s="41"/>
      <c r="D87" s="469">
        <v>41411</v>
      </c>
      <c r="E87" s="362">
        <v>812</v>
      </c>
      <c r="F87" s="391">
        <v>20000</v>
      </c>
      <c r="G87" s="389"/>
      <c r="H87" s="1001" t="s">
        <v>805</v>
      </c>
      <c r="I87" s="1002"/>
    </row>
    <row r="88" spans="1:9" ht="12.75">
      <c r="A88" s="282">
        <v>79</v>
      </c>
      <c r="B88" s="57" t="s">
        <v>399</v>
      </c>
      <c r="C88" s="316"/>
      <c r="D88" s="292">
        <v>41411</v>
      </c>
      <c r="E88" s="122">
        <v>439</v>
      </c>
      <c r="F88" s="115">
        <v>500000</v>
      </c>
      <c r="G88" s="316"/>
      <c r="H88" s="318"/>
      <c r="I88" s="318"/>
    </row>
    <row r="89" spans="1:9" ht="12.75">
      <c r="A89" s="282">
        <v>80</v>
      </c>
      <c r="B89" s="57" t="s">
        <v>1684</v>
      </c>
      <c r="C89" s="316"/>
      <c r="D89" s="292">
        <v>41411</v>
      </c>
      <c r="E89" s="122">
        <v>428</v>
      </c>
      <c r="F89" s="115">
        <v>100000</v>
      </c>
      <c r="G89" s="316"/>
      <c r="H89" s="318"/>
      <c r="I89" s="318"/>
    </row>
    <row r="90" spans="1:9" ht="12.75">
      <c r="A90" s="282">
        <v>81</v>
      </c>
      <c r="B90" s="57" t="s">
        <v>400</v>
      </c>
      <c r="C90" s="316"/>
      <c r="D90" s="292">
        <v>41411</v>
      </c>
      <c r="E90" s="122">
        <v>348</v>
      </c>
      <c r="F90" s="115">
        <v>100000</v>
      </c>
      <c r="G90" s="316"/>
      <c r="H90" s="318"/>
      <c r="I90" s="318"/>
    </row>
    <row r="91" spans="1:9" ht="12.75">
      <c r="A91" s="282">
        <v>82</v>
      </c>
      <c r="B91" s="57" t="s">
        <v>392</v>
      </c>
      <c r="C91" s="316"/>
      <c r="D91" s="292">
        <v>41411</v>
      </c>
      <c r="E91" s="122">
        <v>239</v>
      </c>
      <c r="F91" s="115">
        <v>100000</v>
      </c>
      <c r="G91" s="316"/>
      <c r="H91" s="318"/>
      <c r="I91" s="318"/>
    </row>
    <row r="92" spans="1:9" ht="13.5" thickBot="1">
      <c r="A92" s="282">
        <v>83</v>
      </c>
      <c r="B92" s="311" t="s">
        <v>401</v>
      </c>
      <c r="C92" s="366"/>
      <c r="D92" s="326">
        <v>41411</v>
      </c>
      <c r="E92" s="367">
        <v>208</v>
      </c>
      <c r="F92" s="327">
        <v>300000</v>
      </c>
      <c r="G92" s="366"/>
      <c r="H92" s="318"/>
      <c r="I92" s="318"/>
    </row>
    <row r="93" spans="1:9" ht="13.5" thickTop="1">
      <c r="A93" s="282">
        <v>84</v>
      </c>
      <c r="B93" s="237" t="s">
        <v>404</v>
      </c>
      <c r="C93" s="344"/>
      <c r="D93" s="294">
        <v>41411</v>
      </c>
      <c r="E93" s="355">
        <v>279</v>
      </c>
      <c r="F93" s="325">
        <v>100000</v>
      </c>
      <c r="G93" s="344"/>
      <c r="H93" s="318"/>
      <c r="I93" s="318"/>
    </row>
    <row r="94" spans="1:9" ht="12.75">
      <c r="A94" s="282">
        <v>85</v>
      </c>
      <c r="B94" s="279" t="s">
        <v>402</v>
      </c>
      <c r="C94" s="363"/>
      <c r="D94" s="368">
        <v>41414</v>
      </c>
      <c r="E94" s="364">
        <v>39</v>
      </c>
      <c r="F94" s="365">
        <v>10000</v>
      </c>
      <c r="G94" s="363"/>
      <c r="H94" s="318"/>
      <c r="I94" s="318"/>
    </row>
    <row r="95" spans="1:9" ht="12.75">
      <c r="A95" s="282">
        <v>86</v>
      </c>
      <c r="B95" s="57" t="s">
        <v>403</v>
      </c>
      <c r="C95" s="316"/>
      <c r="D95" s="292">
        <v>41414</v>
      </c>
      <c r="E95" s="122">
        <v>353</v>
      </c>
      <c r="F95" s="115">
        <v>10000</v>
      </c>
      <c r="G95" s="316"/>
      <c r="H95" s="318"/>
      <c r="I95" s="318"/>
    </row>
    <row r="96" spans="1:9" ht="12.75">
      <c r="A96" s="282">
        <v>87</v>
      </c>
      <c r="B96" s="57" t="s">
        <v>1660</v>
      </c>
      <c r="C96" s="316"/>
      <c r="D96" s="292">
        <v>41414</v>
      </c>
      <c r="E96" s="122">
        <v>318</v>
      </c>
      <c r="F96" s="115">
        <v>10000</v>
      </c>
      <c r="G96" s="316"/>
      <c r="H96" s="318"/>
      <c r="I96" s="318"/>
    </row>
    <row r="97" spans="1:9" ht="12.75">
      <c r="A97" s="282">
        <v>88</v>
      </c>
      <c r="B97" s="57" t="s">
        <v>408</v>
      </c>
      <c r="C97" s="316"/>
      <c r="D97" s="292">
        <v>41414</v>
      </c>
      <c r="E97" s="122">
        <v>744</v>
      </c>
      <c r="F97" s="115">
        <v>10000</v>
      </c>
      <c r="G97" s="316"/>
      <c r="H97" s="318"/>
      <c r="I97" s="318"/>
    </row>
    <row r="98" spans="1:9" ht="25.5">
      <c r="A98" s="282">
        <v>89</v>
      </c>
      <c r="B98" s="57" t="s">
        <v>409</v>
      </c>
      <c r="C98" s="316"/>
      <c r="D98" s="292">
        <v>41414</v>
      </c>
      <c r="E98" s="122">
        <v>74</v>
      </c>
      <c r="F98" s="115">
        <v>300000</v>
      </c>
      <c r="G98" s="316"/>
      <c r="H98" s="318"/>
      <c r="I98" s="318"/>
    </row>
    <row r="99" spans="1:9" ht="12.75">
      <c r="A99" s="282">
        <v>90</v>
      </c>
      <c r="B99" s="57" t="s">
        <v>139</v>
      </c>
      <c r="C99" s="316"/>
      <c r="D99" s="292">
        <v>41415</v>
      </c>
      <c r="E99" s="122">
        <v>975</v>
      </c>
      <c r="F99" s="115">
        <v>100000</v>
      </c>
      <c r="G99" s="316"/>
      <c r="H99" s="318"/>
      <c r="I99" s="318"/>
    </row>
    <row r="100" spans="1:9" ht="25.5">
      <c r="A100" s="282">
        <v>91</v>
      </c>
      <c r="B100" s="57" t="s">
        <v>410</v>
      </c>
      <c r="C100" s="316"/>
      <c r="D100" s="292">
        <v>41415</v>
      </c>
      <c r="E100" s="122">
        <v>70</v>
      </c>
      <c r="F100" s="115">
        <v>10000</v>
      </c>
      <c r="G100" s="316"/>
      <c r="H100" s="318"/>
      <c r="I100" s="318"/>
    </row>
    <row r="101" spans="1:9" ht="12.75">
      <c r="A101" s="282">
        <v>92</v>
      </c>
      <c r="B101" s="57" t="s">
        <v>411</v>
      </c>
      <c r="C101" s="316"/>
      <c r="D101" s="292">
        <v>41415</v>
      </c>
      <c r="E101" s="122">
        <v>416</v>
      </c>
      <c r="F101" s="115">
        <v>100000</v>
      </c>
      <c r="G101" s="316"/>
      <c r="H101" s="318"/>
      <c r="I101" s="318"/>
    </row>
    <row r="102" spans="1:9" ht="12.75">
      <c r="A102" s="282">
        <v>93</v>
      </c>
      <c r="B102" s="57" t="s">
        <v>432</v>
      </c>
      <c r="C102" s="316"/>
      <c r="D102" s="292">
        <v>41415</v>
      </c>
      <c r="E102" s="122">
        <v>307</v>
      </c>
      <c r="F102" s="115">
        <v>10000</v>
      </c>
      <c r="G102" s="316"/>
      <c r="H102" s="318"/>
      <c r="I102" s="318"/>
    </row>
    <row r="103" spans="1:9" ht="63.75">
      <c r="A103" s="282">
        <v>94</v>
      </c>
      <c r="B103" s="57" t="s">
        <v>439</v>
      </c>
      <c r="C103" s="316"/>
      <c r="D103" s="292">
        <v>41415</v>
      </c>
      <c r="E103" s="122">
        <v>287</v>
      </c>
      <c r="F103" s="115">
        <v>10000</v>
      </c>
      <c r="G103" s="316"/>
      <c r="H103" s="318"/>
      <c r="I103" s="318"/>
    </row>
    <row r="104" spans="1:9" ht="25.5">
      <c r="A104" s="282">
        <v>95</v>
      </c>
      <c r="B104" s="57" t="s">
        <v>440</v>
      </c>
      <c r="C104" s="316"/>
      <c r="D104" s="292">
        <v>41415</v>
      </c>
      <c r="E104" s="122">
        <v>127</v>
      </c>
      <c r="F104" s="115">
        <v>100000</v>
      </c>
      <c r="G104" s="316"/>
      <c r="H104" s="318"/>
      <c r="I104" s="318"/>
    </row>
    <row r="105" spans="1:9" ht="13.5" thickBot="1">
      <c r="A105" s="282">
        <v>96</v>
      </c>
      <c r="B105" s="240" t="s">
        <v>441</v>
      </c>
      <c r="C105" s="341"/>
      <c r="D105" s="293">
        <v>41415</v>
      </c>
      <c r="E105" s="356">
        <v>121</v>
      </c>
      <c r="F105" s="340">
        <v>10000</v>
      </c>
      <c r="G105" s="341"/>
      <c r="H105" s="318"/>
      <c r="I105" s="318"/>
    </row>
    <row r="106" spans="1:9" ht="13.5" thickTop="1">
      <c r="A106" s="282">
        <v>97</v>
      </c>
      <c r="B106" s="237" t="s">
        <v>447</v>
      </c>
      <c r="C106" s="344"/>
      <c r="D106" s="294">
        <v>41415</v>
      </c>
      <c r="E106" s="355">
        <v>168</v>
      </c>
      <c r="F106" s="325">
        <v>200000</v>
      </c>
      <c r="G106" s="344"/>
      <c r="H106" s="318"/>
      <c r="I106" s="318"/>
    </row>
    <row r="107" spans="1:9" ht="12.75">
      <c r="A107" s="282">
        <v>98</v>
      </c>
      <c r="B107" s="279" t="s">
        <v>442</v>
      </c>
      <c r="C107" s="363"/>
      <c r="D107" s="368">
        <v>41416</v>
      </c>
      <c r="E107" s="364">
        <v>926</v>
      </c>
      <c r="F107" s="365">
        <v>10000</v>
      </c>
      <c r="G107" s="363"/>
      <c r="H107" s="318"/>
      <c r="I107" s="318"/>
    </row>
    <row r="108" spans="1:9" ht="12.75">
      <c r="A108" s="282">
        <v>99</v>
      </c>
      <c r="B108" s="57" t="s">
        <v>443</v>
      </c>
      <c r="C108" s="316"/>
      <c r="D108" s="292">
        <v>41416</v>
      </c>
      <c r="E108" s="122">
        <v>92</v>
      </c>
      <c r="F108" s="115">
        <v>10000</v>
      </c>
      <c r="G108" s="316"/>
      <c r="H108" s="318"/>
      <c r="I108" s="318"/>
    </row>
    <row r="109" spans="1:9" ht="12.75">
      <c r="A109" s="282">
        <v>100</v>
      </c>
      <c r="B109" s="57" t="s">
        <v>443</v>
      </c>
      <c r="C109" s="316"/>
      <c r="D109" s="292">
        <v>41416</v>
      </c>
      <c r="E109" s="122">
        <v>91</v>
      </c>
      <c r="F109" s="115">
        <v>10000</v>
      </c>
      <c r="G109" s="316"/>
      <c r="H109" s="318"/>
      <c r="I109" s="318"/>
    </row>
    <row r="110" spans="1:9" ht="12.75">
      <c r="A110" s="282">
        <v>101</v>
      </c>
      <c r="B110" s="57" t="s">
        <v>444</v>
      </c>
      <c r="C110" s="316"/>
      <c r="D110" s="292">
        <v>41416</v>
      </c>
      <c r="E110" s="122">
        <v>680</v>
      </c>
      <c r="F110" s="115">
        <v>10000</v>
      </c>
      <c r="G110" s="316"/>
      <c r="H110" s="318"/>
      <c r="I110" s="318"/>
    </row>
    <row r="111" spans="1:9" ht="12.75">
      <c r="A111" s="282">
        <v>102</v>
      </c>
      <c r="B111" s="57" t="s">
        <v>445</v>
      </c>
      <c r="C111" s="316"/>
      <c r="D111" s="292">
        <v>41416</v>
      </c>
      <c r="E111" s="122">
        <v>36</v>
      </c>
      <c r="F111" s="115">
        <v>10000</v>
      </c>
      <c r="G111" s="316"/>
      <c r="H111" s="318"/>
      <c r="I111" s="318"/>
    </row>
    <row r="112" spans="1:9" ht="13.5" thickBot="1">
      <c r="A112" s="282">
        <v>103</v>
      </c>
      <c r="B112" s="57" t="s">
        <v>446</v>
      </c>
      <c r="C112" s="316"/>
      <c r="D112" s="292">
        <v>41416</v>
      </c>
      <c r="E112" s="122">
        <v>204</v>
      </c>
      <c r="F112" s="115">
        <v>10000</v>
      </c>
      <c r="G112" s="316"/>
      <c r="H112" s="318"/>
      <c r="I112" s="318"/>
    </row>
    <row r="113" spans="1:9" ht="13.5" thickTop="1">
      <c r="A113" s="282">
        <v>104</v>
      </c>
      <c r="B113" s="237" t="s">
        <v>474</v>
      </c>
      <c r="C113" s="344"/>
      <c r="D113" s="294">
        <v>41416</v>
      </c>
      <c r="E113" s="355">
        <v>257</v>
      </c>
      <c r="F113" s="325">
        <v>10000</v>
      </c>
      <c r="G113" s="344"/>
      <c r="H113" s="318"/>
      <c r="I113" s="318"/>
    </row>
    <row r="114" spans="1:9" ht="12.75">
      <c r="A114" s="282">
        <v>105</v>
      </c>
      <c r="B114" s="279" t="s">
        <v>1357</v>
      </c>
      <c r="C114" s="363"/>
      <c r="D114" s="368">
        <v>41417</v>
      </c>
      <c r="E114" s="364">
        <v>93</v>
      </c>
      <c r="F114" s="365">
        <v>300000</v>
      </c>
      <c r="G114" s="363"/>
      <c r="H114" s="318"/>
      <c r="I114" s="318"/>
    </row>
    <row r="115" spans="1:10" ht="25.5">
      <c r="A115" s="521">
        <v>106</v>
      </c>
      <c r="B115" s="521" t="s">
        <v>448</v>
      </c>
      <c r="C115" s="41"/>
      <c r="D115" s="469">
        <v>41417</v>
      </c>
      <c r="E115" s="362">
        <v>602</v>
      </c>
      <c r="F115" s="391">
        <v>10000</v>
      </c>
      <c r="G115" s="389"/>
      <c r="H115" s="1001" t="s">
        <v>1280</v>
      </c>
      <c r="I115" s="1002"/>
      <c r="J115" s="1002"/>
    </row>
    <row r="116" spans="1:9" ht="12.75">
      <c r="A116" s="282">
        <v>107</v>
      </c>
      <c r="B116" s="57" t="s">
        <v>463</v>
      </c>
      <c r="C116" s="316"/>
      <c r="D116" s="292">
        <v>41417</v>
      </c>
      <c r="E116" s="122">
        <v>578</v>
      </c>
      <c r="F116" s="115">
        <v>10000</v>
      </c>
      <c r="G116" s="316"/>
      <c r="H116" s="318"/>
      <c r="I116" s="318"/>
    </row>
    <row r="117" spans="1:9" ht="12.75">
      <c r="A117" s="282">
        <v>108</v>
      </c>
      <c r="B117" s="57" t="s">
        <v>464</v>
      </c>
      <c r="C117" s="316"/>
      <c r="D117" s="292">
        <v>41417</v>
      </c>
      <c r="E117" s="122">
        <v>573</v>
      </c>
      <c r="F117" s="384">
        <v>83294.56</v>
      </c>
      <c r="G117" s="316"/>
      <c r="H117" s="318"/>
      <c r="I117" s="318"/>
    </row>
    <row r="118" spans="1:9" ht="12.75">
      <c r="A118" s="282">
        <v>109</v>
      </c>
      <c r="B118" s="57" t="s">
        <v>464</v>
      </c>
      <c r="C118" s="316"/>
      <c r="D118" s="292">
        <v>41417</v>
      </c>
      <c r="E118" s="122">
        <v>567</v>
      </c>
      <c r="F118" s="384">
        <v>16705.44</v>
      </c>
      <c r="G118" s="316"/>
      <c r="H118" s="318"/>
      <c r="I118" s="318"/>
    </row>
    <row r="119" spans="1:9" ht="25.5">
      <c r="A119" s="282">
        <v>110</v>
      </c>
      <c r="B119" s="57" t="s">
        <v>470</v>
      </c>
      <c r="C119" s="316"/>
      <c r="D119" s="292">
        <v>41417</v>
      </c>
      <c r="E119" s="122">
        <v>546</v>
      </c>
      <c r="F119" s="115">
        <v>10000</v>
      </c>
      <c r="G119" s="316"/>
      <c r="H119" s="318"/>
      <c r="I119" s="318"/>
    </row>
    <row r="120" spans="1:9" ht="12.75">
      <c r="A120" s="282">
        <v>111</v>
      </c>
      <c r="B120" s="57" t="s">
        <v>471</v>
      </c>
      <c r="C120" s="316"/>
      <c r="D120" s="292">
        <v>41417</v>
      </c>
      <c r="E120" s="122">
        <v>5</v>
      </c>
      <c r="F120" s="115">
        <v>100000</v>
      </c>
      <c r="G120" s="316"/>
      <c r="H120" s="318"/>
      <c r="I120" s="318"/>
    </row>
    <row r="121" spans="1:9" ht="12.75">
      <c r="A121" s="282">
        <v>112</v>
      </c>
      <c r="B121" s="57" t="s">
        <v>472</v>
      </c>
      <c r="C121" s="316"/>
      <c r="D121" s="292">
        <v>41417</v>
      </c>
      <c r="E121" s="122">
        <v>43</v>
      </c>
      <c r="F121" s="115">
        <v>10000</v>
      </c>
      <c r="G121" s="316"/>
      <c r="H121" s="318"/>
      <c r="I121" s="318"/>
    </row>
    <row r="122" spans="1:9" ht="25.5">
      <c r="A122" s="282">
        <v>113</v>
      </c>
      <c r="B122" s="57" t="s">
        <v>473</v>
      </c>
      <c r="C122" s="316"/>
      <c r="D122" s="292">
        <v>41417</v>
      </c>
      <c r="E122" s="122">
        <v>346</v>
      </c>
      <c r="F122" s="115">
        <v>300000</v>
      </c>
      <c r="G122" s="316"/>
      <c r="H122" s="318"/>
      <c r="I122" s="318"/>
    </row>
    <row r="123" spans="1:9" ht="25.5">
      <c r="A123" s="282">
        <v>114</v>
      </c>
      <c r="B123" s="57" t="s">
        <v>486</v>
      </c>
      <c r="C123" s="316"/>
      <c r="D123" s="292">
        <v>41417</v>
      </c>
      <c r="E123" s="122">
        <v>23</v>
      </c>
      <c r="F123" s="115">
        <v>100000</v>
      </c>
      <c r="G123" s="316"/>
      <c r="H123" s="318"/>
      <c r="I123" s="318"/>
    </row>
    <row r="124" spans="1:9" ht="12.75">
      <c r="A124" s="282">
        <v>115</v>
      </c>
      <c r="B124" s="57" t="s">
        <v>487</v>
      </c>
      <c r="C124" s="316"/>
      <c r="D124" s="292">
        <v>41417</v>
      </c>
      <c r="E124" s="122">
        <v>212</v>
      </c>
      <c r="F124" s="115">
        <v>10000</v>
      </c>
      <c r="G124" s="316"/>
      <c r="H124" s="318"/>
      <c r="I124" s="318"/>
    </row>
    <row r="125" spans="1:9" ht="12.75">
      <c r="A125" s="282">
        <v>116</v>
      </c>
      <c r="B125" s="57" t="s">
        <v>487</v>
      </c>
      <c r="C125" s="316"/>
      <c r="D125" s="292">
        <v>41417</v>
      </c>
      <c r="E125" s="122">
        <v>211</v>
      </c>
      <c r="F125" s="115">
        <v>10000</v>
      </c>
      <c r="G125" s="316"/>
      <c r="H125" s="318"/>
      <c r="I125" s="318"/>
    </row>
    <row r="126" spans="1:9" ht="13.5" thickBot="1">
      <c r="A126" s="282">
        <v>117</v>
      </c>
      <c r="B126" s="240" t="s">
        <v>1464</v>
      </c>
      <c r="C126" s="341"/>
      <c r="D126" s="293">
        <v>41417</v>
      </c>
      <c r="E126" s="356">
        <v>108</v>
      </c>
      <c r="F126" s="340">
        <v>10000</v>
      </c>
      <c r="G126" s="341"/>
      <c r="H126" s="318"/>
      <c r="I126" s="318"/>
    </row>
    <row r="127" spans="1:9" ht="13.5" thickTop="1">
      <c r="A127" s="282">
        <v>118</v>
      </c>
      <c r="B127" s="237" t="s">
        <v>1477</v>
      </c>
      <c r="C127" s="344"/>
      <c r="D127" s="294">
        <v>41418</v>
      </c>
      <c r="E127" s="355">
        <v>661</v>
      </c>
      <c r="F127" s="325">
        <v>10000</v>
      </c>
      <c r="G127" s="344"/>
      <c r="H127" s="318"/>
      <c r="I127" s="318"/>
    </row>
    <row r="128" spans="1:9" ht="12.75">
      <c r="A128" s="282">
        <v>119</v>
      </c>
      <c r="B128" s="57" t="s">
        <v>488</v>
      </c>
      <c r="C128" s="316"/>
      <c r="D128" s="292">
        <v>41418</v>
      </c>
      <c r="E128" s="122">
        <v>57</v>
      </c>
      <c r="F128" s="115">
        <v>10000</v>
      </c>
      <c r="G128" s="316"/>
      <c r="H128" s="318"/>
      <c r="I128" s="318"/>
    </row>
    <row r="129" spans="1:9" ht="12.75">
      <c r="A129" s="282">
        <v>120</v>
      </c>
      <c r="B129" s="57" t="s">
        <v>488</v>
      </c>
      <c r="C129" s="316"/>
      <c r="D129" s="292">
        <v>41418</v>
      </c>
      <c r="E129" s="122">
        <v>56</v>
      </c>
      <c r="F129" s="115">
        <v>10000</v>
      </c>
      <c r="G129" s="316"/>
      <c r="H129" s="318"/>
      <c r="I129" s="318"/>
    </row>
    <row r="130" spans="1:9" ht="25.5">
      <c r="A130" s="282">
        <v>121</v>
      </c>
      <c r="B130" s="57" t="s">
        <v>493</v>
      </c>
      <c r="C130" s="316"/>
      <c r="D130" s="292">
        <v>41418</v>
      </c>
      <c r="E130" s="122">
        <v>29</v>
      </c>
      <c r="F130" s="115">
        <v>10000</v>
      </c>
      <c r="G130" s="316"/>
      <c r="H130" s="318"/>
      <c r="I130" s="318"/>
    </row>
    <row r="131" spans="1:9" ht="12.75">
      <c r="A131" s="282">
        <v>122</v>
      </c>
      <c r="B131" s="57" t="s">
        <v>494</v>
      </c>
      <c r="C131" s="316"/>
      <c r="D131" s="292">
        <v>41418</v>
      </c>
      <c r="E131" s="122">
        <v>250</v>
      </c>
      <c r="F131" s="115">
        <v>100000</v>
      </c>
      <c r="G131" s="316"/>
      <c r="H131" s="318"/>
      <c r="I131" s="318"/>
    </row>
    <row r="132" spans="1:9" ht="12.75">
      <c r="A132" s="282">
        <v>123</v>
      </c>
      <c r="B132" s="57" t="s">
        <v>495</v>
      </c>
      <c r="C132" s="316"/>
      <c r="D132" s="292">
        <v>41418</v>
      </c>
      <c r="E132" s="122">
        <v>172</v>
      </c>
      <c r="F132" s="115">
        <v>100000</v>
      </c>
      <c r="G132" s="316"/>
      <c r="H132" s="318"/>
      <c r="I132" s="318"/>
    </row>
    <row r="133" spans="1:9" ht="12.75">
      <c r="A133" s="282">
        <v>124</v>
      </c>
      <c r="B133" s="57" t="s">
        <v>496</v>
      </c>
      <c r="C133" s="316"/>
      <c r="D133" s="292">
        <v>41417</v>
      </c>
      <c r="E133" s="122">
        <v>157</v>
      </c>
      <c r="F133" s="115">
        <v>10000</v>
      </c>
      <c r="G133" s="316"/>
      <c r="H133" s="318"/>
      <c r="I133" s="318"/>
    </row>
    <row r="134" spans="1:9" ht="12.75">
      <c r="A134" s="282">
        <v>125</v>
      </c>
      <c r="B134" s="57" t="s">
        <v>497</v>
      </c>
      <c r="C134" s="316"/>
      <c r="D134" s="292">
        <v>41418</v>
      </c>
      <c r="E134" s="122">
        <v>13</v>
      </c>
      <c r="F134" s="115">
        <v>100000</v>
      </c>
      <c r="G134" s="316"/>
      <c r="H134" s="318"/>
      <c r="I134" s="318"/>
    </row>
    <row r="135" spans="1:9" ht="39" thickBot="1">
      <c r="A135" s="282">
        <v>126</v>
      </c>
      <c r="B135" s="240" t="s">
        <v>498</v>
      </c>
      <c r="C135" s="341"/>
      <c r="D135" s="293">
        <v>41418</v>
      </c>
      <c r="E135" s="356">
        <v>109</v>
      </c>
      <c r="F135" s="340">
        <v>10000</v>
      </c>
      <c r="G135" s="341"/>
      <c r="H135" s="318"/>
      <c r="I135" s="318"/>
    </row>
    <row r="136" spans="1:9" ht="13.5" thickTop="1">
      <c r="A136" s="282">
        <v>127</v>
      </c>
      <c r="B136" s="237" t="s">
        <v>499</v>
      </c>
      <c r="C136" s="344"/>
      <c r="D136" s="294">
        <v>41421</v>
      </c>
      <c r="E136" s="355">
        <v>902</v>
      </c>
      <c r="F136" s="325">
        <v>300000</v>
      </c>
      <c r="G136" s="344"/>
      <c r="H136" s="318"/>
      <c r="I136" s="318"/>
    </row>
    <row r="137" spans="1:9" ht="12.75">
      <c r="A137" s="282">
        <v>128</v>
      </c>
      <c r="B137" s="57" t="s">
        <v>500</v>
      </c>
      <c r="C137" s="316"/>
      <c r="D137" s="292">
        <v>41421</v>
      </c>
      <c r="E137" s="122">
        <v>82</v>
      </c>
      <c r="F137" s="115">
        <v>10000</v>
      </c>
      <c r="G137" s="316"/>
      <c r="H137" s="318"/>
      <c r="I137" s="318"/>
    </row>
    <row r="138" spans="1:9" ht="25.5">
      <c r="A138" s="282">
        <v>129</v>
      </c>
      <c r="B138" s="57" t="s">
        <v>501</v>
      </c>
      <c r="C138" s="316"/>
      <c r="D138" s="292">
        <v>41418</v>
      </c>
      <c r="E138" s="122">
        <v>72</v>
      </c>
      <c r="F138" s="115">
        <v>500000</v>
      </c>
      <c r="G138" s="316"/>
      <c r="H138" s="318"/>
      <c r="I138" s="318"/>
    </row>
    <row r="139" spans="1:9" ht="25.5">
      <c r="A139" s="282">
        <v>130</v>
      </c>
      <c r="B139" s="57" t="s">
        <v>502</v>
      </c>
      <c r="C139" s="316"/>
      <c r="D139" s="292">
        <v>41421</v>
      </c>
      <c r="E139" s="122">
        <v>542</v>
      </c>
      <c r="F139" s="115">
        <v>100000</v>
      </c>
      <c r="G139" s="316"/>
      <c r="H139" s="318"/>
      <c r="I139" s="318"/>
    </row>
    <row r="140" spans="1:9" ht="12.75">
      <c r="A140" s="282">
        <v>131</v>
      </c>
      <c r="B140" s="57" t="s">
        <v>316</v>
      </c>
      <c r="C140" s="316"/>
      <c r="D140" s="292">
        <v>41421</v>
      </c>
      <c r="E140" s="122">
        <v>503</v>
      </c>
      <c r="F140" s="58">
        <v>90000</v>
      </c>
      <c r="G140" s="316"/>
      <c r="H140" s="318"/>
      <c r="I140" s="318"/>
    </row>
    <row r="141" spans="1:9" ht="25.5">
      <c r="A141" s="282">
        <v>132</v>
      </c>
      <c r="B141" s="57" t="s">
        <v>503</v>
      </c>
      <c r="C141" s="316"/>
      <c r="D141" s="292">
        <v>41421</v>
      </c>
      <c r="E141" s="122">
        <v>485</v>
      </c>
      <c r="F141" s="115">
        <v>100000</v>
      </c>
      <c r="G141" s="316"/>
      <c r="H141" s="318"/>
      <c r="I141" s="318"/>
    </row>
    <row r="142" spans="1:9" ht="12.75">
      <c r="A142" s="282">
        <v>133</v>
      </c>
      <c r="B142" s="57" t="s">
        <v>504</v>
      </c>
      <c r="C142" s="316"/>
      <c r="D142" s="292">
        <v>41421</v>
      </c>
      <c r="E142" s="122">
        <v>37</v>
      </c>
      <c r="F142" s="115">
        <v>100000</v>
      </c>
      <c r="G142" s="316"/>
      <c r="H142" s="318"/>
      <c r="I142" s="318"/>
    </row>
    <row r="143" spans="1:9" ht="12.75">
      <c r="A143" s="282">
        <v>134</v>
      </c>
      <c r="B143" s="57" t="s">
        <v>505</v>
      </c>
      <c r="C143" s="316"/>
      <c r="D143" s="292">
        <v>41415</v>
      </c>
      <c r="E143" s="122">
        <v>276</v>
      </c>
      <c r="F143" s="115">
        <v>300000</v>
      </c>
      <c r="G143" s="316"/>
      <c r="H143" s="318"/>
      <c r="I143" s="318"/>
    </row>
    <row r="144" spans="1:9" ht="12.75">
      <c r="A144" s="282">
        <v>135</v>
      </c>
      <c r="B144" s="57" t="s">
        <v>315</v>
      </c>
      <c r="C144" s="316"/>
      <c r="D144" s="292">
        <v>41421</v>
      </c>
      <c r="E144" s="122">
        <v>157</v>
      </c>
      <c r="F144" s="115">
        <v>300000</v>
      </c>
      <c r="G144" s="316"/>
      <c r="H144" s="318"/>
      <c r="I144" s="318"/>
    </row>
    <row r="145" spans="1:9" ht="12.75">
      <c r="A145" s="282">
        <v>136</v>
      </c>
      <c r="B145" s="57" t="s">
        <v>315</v>
      </c>
      <c r="C145" s="316"/>
      <c r="D145" s="292">
        <v>41421</v>
      </c>
      <c r="E145" s="122">
        <v>155</v>
      </c>
      <c r="F145" s="115">
        <v>100000</v>
      </c>
      <c r="G145" s="316"/>
      <c r="H145" s="318"/>
      <c r="I145" s="318"/>
    </row>
    <row r="146" spans="1:9" ht="12.75">
      <c r="A146" s="282">
        <v>137</v>
      </c>
      <c r="B146" s="57" t="s">
        <v>506</v>
      </c>
      <c r="C146" s="316"/>
      <c r="D146" s="292">
        <v>41421</v>
      </c>
      <c r="E146" s="122">
        <v>147</v>
      </c>
      <c r="F146" s="115">
        <v>100000</v>
      </c>
      <c r="G146" s="316"/>
      <c r="H146" s="318"/>
      <c r="I146" s="318"/>
    </row>
    <row r="147" spans="1:9" ht="12.75">
      <c r="A147" s="282">
        <v>138</v>
      </c>
      <c r="B147" s="57" t="s">
        <v>506</v>
      </c>
      <c r="C147" s="316"/>
      <c r="D147" s="292">
        <v>41421</v>
      </c>
      <c r="E147" s="122">
        <v>146</v>
      </c>
      <c r="F147" s="115">
        <v>100000</v>
      </c>
      <c r="G147" s="316"/>
      <c r="H147" s="318"/>
      <c r="I147" s="318"/>
    </row>
    <row r="148" spans="1:9" ht="12.75">
      <c r="A148" s="282">
        <v>139</v>
      </c>
      <c r="B148" s="57" t="s">
        <v>506</v>
      </c>
      <c r="C148" s="316"/>
      <c r="D148" s="292">
        <v>41421</v>
      </c>
      <c r="E148" s="122">
        <v>145</v>
      </c>
      <c r="F148" s="115">
        <v>10000</v>
      </c>
      <c r="G148" s="316"/>
      <c r="H148" s="318"/>
      <c r="I148" s="318"/>
    </row>
    <row r="149" spans="1:9" ht="12.75">
      <c r="A149" s="282">
        <v>140</v>
      </c>
      <c r="B149" s="57" t="s">
        <v>506</v>
      </c>
      <c r="C149" s="316"/>
      <c r="D149" s="292">
        <v>41421</v>
      </c>
      <c r="E149" s="122">
        <v>143</v>
      </c>
      <c r="F149" s="115">
        <v>10000</v>
      </c>
      <c r="G149" s="316"/>
      <c r="H149" s="318"/>
      <c r="I149" s="318"/>
    </row>
    <row r="150" spans="1:9" ht="13.5" thickBot="1">
      <c r="A150" s="282">
        <v>141</v>
      </c>
      <c r="B150" s="240" t="s">
        <v>507</v>
      </c>
      <c r="C150" s="341"/>
      <c r="D150" s="293">
        <v>41421</v>
      </c>
      <c r="E150" s="356">
        <v>116</v>
      </c>
      <c r="F150" s="340">
        <v>10000</v>
      </c>
      <c r="G150" s="341"/>
      <c r="H150" s="318"/>
      <c r="I150" s="318"/>
    </row>
    <row r="151" spans="1:9" ht="26.25" thickTop="1">
      <c r="A151" s="282">
        <v>142</v>
      </c>
      <c r="B151" s="385" t="s">
        <v>508</v>
      </c>
      <c r="C151" s="385" t="s">
        <v>509</v>
      </c>
      <c r="D151" s="393">
        <v>41348</v>
      </c>
      <c r="E151" s="386">
        <v>423</v>
      </c>
      <c r="F151" s="387">
        <v>-100000</v>
      </c>
      <c r="G151" s="388" t="s">
        <v>511</v>
      </c>
      <c r="H151" s="318"/>
      <c r="I151" s="318"/>
    </row>
    <row r="152" spans="1:9" ht="30" customHeight="1">
      <c r="A152" s="282">
        <v>143</v>
      </c>
      <c r="B152" s="383" t="s">
        <v>39</v>
      </c>
      <c r="C152" s="383" t="s">
        <v>510</v>
      </c>
      <c r="D152" s="392" t="s">
        <v>519</v>
      </c>
      <c r="E152" s="390">
        <v>49</v>
      </c>
      <c r="F152" s="391">
        <v>-100000</v>
      </c>
      <c r="G152" s="389" t="s">
        <v>511</v>
      </c>
      <c r="H152" s="318"/>
      <c r="I152" s="318"/>
    </row>
    <row r="153" spans="1:9" ht="12.75">
      <c r="A153" s="282">
        <v>144</v>
      </c>
      <c r="B153" s="57" t="s">
        <v>512</v>
      </c>
      <c r="C153" s="282"/>
      <c r="D153" s="292">
        <v>41422</v>
      </c>
      <c r="E153" s="122">
        <v>408</v>
      </c>
      <c r="F153" s="115">
        <v>50000</v>
      </c>
      <c r="G153" s="316"/>
      <c r="H153" s="318"/>
      <c r="I153" s="318"/>
    </row>
    <row r="154" spans="1:9" ht="12.75">
      <c r="A154" s="282">
        <v>145</v>
      </c>
      <c r="B154" s="57" t="s">
        <v>513</v>
      </c>
      <c r="C154" s="282"/>
      <c r="D154" s="292">
        <v>41422</v>
      </c>
      <c r="E154" s="122">
        <v>368</v>
      </c>
      <c r="F154" s="115">
        <v>10000</v>
      </c>
      <c r="G154" s="316"/>
      <c r="H154" s="318"/>
      <c r="I154" s="318"/>
    </row>
    <row r="155" spans="1:9" ht="12.75">
      <c r="A155" s="282">
        <v>146</v>
      </c>
      <c r="B155" s="57" t="s">
        <v>229</v>
      </c>
      <c r="C155" s="282"/>
      <c r="D155" s="292">
        <v>41422</v>
      </c>
      <c r="E155" s="122">
        <v>314</v>
      </c>
      <c r="F155" s="115">
        <v>300000</v>
      </c>
      <c r="G155" s="316"/>
      <c r="H155" s="318"/>
      <c r="I155" s="318"/>
    </row>
    <row r="156" spans="1:9" ht="12.75">
      <c r="A156" s="282">
        <v>147</v>
      </c>
      <c r="B156" s="57" t="s">
        <v>514</v>
      </c>
      <c r="C156" s="282"/>
      <c r="D156" s="292">
        <v>41422</v>
      </c>
      <c r="E156" s="122">
        <v>294</v>
      </c>
      <c r="F156" s="115">
        <v>10000</v>
      </c>
      <c r="G156" s="316"/>
      <c r="H156" s="318"/>
      <c r="I156" s="318"/>
    </row>
    <row r="157" spans="1:9" ht="25.5">
      <c r="A157" s="282">
        <v>148</v>
      </c>
      <c r="B157" s="57" t="s">
        <v>515</v>
      </c>
      <c r="C157" s="282"/>
      <c r="D157" s="292">
        <v>41422</v>
      </c>
      <c r="E157" s="122">
        <v>23</v>
      </c>
      <c r="F157" s="115">
        <v>10000</v>
      </c>
      <c r="G157" s="316"/>
      <c r="H157" s="318"/>
      <c r="I157" s="318"/>
    </row>
    <row r="158" spans="1:9" ht="12.75">
      <c r="A158" s="282">
        <v>149</v>
      </c>
      <c r="B158" s="57" t="s">
        <v>516</v>
      </c>
      <c r="C158" s="282"/>
      <c r="D158" s="292">
        <v>41422</v>
      </c>
      <c r="E158" s="122">
        <v>186</v>
      </c>
      <c r="F158" s="115">
        <v>100000</v>
      </c>
      <c r="G158" s="316"/>
      <c r="H158" s="318"/>
      <c r="I158" s="318"/>
    </row>
    <row r="159" spans="1:9" ht="25.5">
      <c r="A159" s="282">
        <v>150</v>
      </c>
      <c r="B159" s="57" t="s">
        <v>517</v>
      </c>
      <c r="C159" s="282"/>
      <c r="D159" s="292">
        <v>41422</v>
      </c>
      <c r="E159" s="122">
        <v>10</v>
      </c>
      <c r="F159" s="115">
        <v>300000</v>
      </c>
      <c r="G159" s="316"/>
      <c r="H159" s="318"/>
      <c r="I159" s="318"/>
    </row>
    <row r="160" spans="1:9" ht="26.25" thickBot="1">
      <c r="A160" s="282">
        <v>151</v>
      </c>
      <c r="B160" s="394" t="s">
        <v>342</v>
      </c>
      <c r="C160" s="394" t="s">
        <v>518</v>
      </c>
      <c r="D160" s="395">
        <v>41261</v>
      </c>
      <c r="E160" s="396">
        <v>1</v>
      </c>
      <c r="F160" s="397">
        <v>10000</v>
      </c>
      <c r="G160" s="398"/>
      <c r="H160" s="318"/>
      <c r="I160" s="318"/>
    </row>
    <row r="161" spans="1:9" ht="13.5" thickTop="1">
      <c r="A161" s="282">
        <v>152</v>
      </c>
      <c r="B161" s="237" t="s">
        <v>520</v>
      </c>
      <c r="C161" s="306"/>
      <c r="D161" s="294">
        <v>41423</v>
      </c>
      <c r="E161" s="355">
        <v>840</v>
      </c>
      <c r="F161" s="325">
        <v>500000</v>
      </c>
      <c r="G161" s="344"/>
      <c r="H161" s="318"/>
      <c r="I161" s="318"/>
    </row>
    <row r="162" spans="1:9" ht="12.75">
      <c r="A162" s="282">
        <v>153</v>
      </c>
      <c r="B162" s="57" t="s">
        <v>521</v>
      </c>
      <c r="C162" s="282"/>
      <c r="D162" s="292">
        <v>41423</v>
      </c>
      <c r="E162" s="122">
        <v>820</v>
      </c>
      <c r="F162" s="115">
        <v>10000</v>
      </c>
      <c r="G162" s="316"/>
      <c r="H162" s="318"/>
      <c r="I162" s="318"/>
    </row>
    <row r="163" spans="1:9" ht="12.75">
      <c r="A163" s="282">
        <v>154</v>
      </c>
      <c r="B163" s="57" t="s">
        <v>1679</v>
      </c>
      <c r="C163" s="282"/>
      <c r="D163" s="292">
        <v>41423</v>
      </c>
      <c r="E163" s="122">
        <v>706</v>
      </c>
      <c r="F163" s="115">
        <v>500000</v>
      </c>
      <c r="G163" s="316"/>
      <c r="H163" s="318"/>
      <c r="I163" s="318"/>
    </row>
    <row r="164" spans="1:9" ht="12.75">
      <c r="A164" s="282">
        <v>155</v>
      </c>
      <c r="B164" s="57" t="s">
        <v>1530</v>
      </c>
      <c r="C164" s="282"/>
      <c r="D164" s="292">
        <v>41423</v>
      </c>
      <c r="E164" s="122">
        <v>541</v>
      </c>
      <c r="F164" s="115">
        <v>100000</v>
      </c>
      <c r="G164" s="316"/>
      <c r="H164" s="318"/>
      <c r="I164" s="318"/>
    </row>
    <row r="165" spans="1:9" ht="12.75">
      <c r="A165" s="282">
        <v>156</v>
      </c>
      <c r="B165" s="57" t="s">
        <v>1666</v>
      </c>
      <c r="C165" s="282"/>
      <c r="D165" s="292">
        <v>41423</v>
      </c>
      <c r="E165" s="122">
        <v>326</v>
      </c>
      <c r="F165" s="115">
        <v>500000</v>
      </c>
      <c r="G165" s="316"/>
      <c r="H165" s="318"/>
      <c r="I165" s="318"/>
    </row>
    <row r="166" spans="1:9" ht="12.75">
      <c r="A166" s="282">
        <v>157</v>
      </c>
      <c r="B166" s="57" t="s">
        <v>522</v>
      </c>
      <c r="C166" s="282"/>
      <c r="D166" s="292">
        <v>41423</v>
      </c>
      <c r="E166" s="122">
        <v>266</v>
      </c>
      <c r="F166" s="115">
        <v>100000</v>
      </c>
      <c r="G166" s="316"/>
      <c r="H166" s="318"/>
      <c r="I166" s="318"/>
    </row>
    <row r="167" spans="1:9" ht="12.75">
      <c r="A167" s="282">
        <v>158</v>
      </c>
      <c r="B167" s="57" t="s">
        <v>523</v>
      </c>
      <c r="C167" s="282"/>
      <c r="D167" s="292">
        <v>41423</v>
      </c>
      <c r="E167" s="122">
        <v>261</v>
      </c>
      <c r="F167" s="115">
        <v>5000</v>
      </c>
      <c r="G167" s="316"/>
      <c r="H167" s="318"/>
      <c r="I167" s="318"/>
    </row>
    <row r="168" spans="1:9" ht="12.75">
      <c r="A168" s="282">
        <v>159</v>
      </c>
      <c r="B168" s="57" t="s">
        <v>323</v>
      </c>
      <c r="C168" s="316"/>
      <c r="D168" s="292">
        <v>41423</v>
      </c>
      <c r="E168" s="122">
        <v>219</v>
      </c>
      <c r="F168" s="115">
        <v>50000</v>
      </c>
      <c r="G168" s="316"/>
      <c r="H168" s="318"/>
      <c r="I168" s="318"/>
    </row>
    <row r="169" spans="1:9" ht="12.75">
      <c r="A169" s="282">
        <v>160</v>
      </c>
      <c r="B169" s="57" t="s">
        <v>106</v>
      </c>
      <c r="C169" s="316"/>
      <c r="D169" s="292">
        <v>41423</v>
      </c>
      <c r="E169" s="122">
        <v>157</v>
      </c>
      <c r="F169" s="115">
        <v>10000</v>
      </c>
      <c r="G169" s="316"/>
      <c r="H169" s="318"/>
      <c r="I169" s="318"/>
    </row>
    <row r="170" spans="1:9" ht="13.5" thickBot="1">
      <c r="A170" s="282">
        <v>161</v>
      </c>
      <c r="B170" s="240" t="s">
        <v>106</v>
      </c>
      <c r="C170" s="341"/>
      <c r="D170" s="293">
        <v>41423</v>
      </c>
      <c r="E170" s="356">
        <v>156</v>
      </c>
      <c r="F170" s="340">
        <v>10000</v>
      </c>
      <c r="G170" s="341"/>
      <c r="H170" s="318"/>
      <c r="I170" s="318"/>
    </row>
    <row r="171" spans="1:9" ht="13.5" thickTop="1">
      <c r="A171" s="282">
        <v>162</v>
      </c>
      <c r="B171" s="237" t="s">
        <v>1766</v>
      </c>
      <c r="C171" s="344"/>
      <c r="D171" s="334">
        <v>41424</v>
      </c>
      <c r="E171" s="355">
        <v>94</v>
      </c>
      <c r="F171" s="325">
        <v>100000</v>
      </c>
      <c r="G171" s="344"/>
      <c r="H171" s="318"/>
      <c r="I171" s="318"/>
    </row>
    <row r="172" spans="1:9" ht="12.75">
      <c r="A172" s="282">
        <v>163</v>
      </c>
      <c r="B172" s="399" t="s">
        <v>524</v>
      </c>
      <c r="C172" s="316"/>
      <c r="D172" s="292">
        <v>41424</v>
      </c>
      <c r="E172" s="122">
        <v>868</v>
      </c>
      <c r="F172" s="115">
        <v>500000</v>
      </c>
      <c r="G172" s="316"/>
      <c r="H172" s="318"/>
      <c r="I172" s="318"/>
    </row>
    <row r="173" spans="1:9" ht="12.75">
      <c r="A173" s="282">
        <v>164</v>
      </c>
      <c r="B173" s="400" t="s">
        <v>525</v>
      </c>
      <c r="C173" s="316"/>
      <c r="D173" s="368">
        <v>41424</v>
      </c>
      <c r="E173" s="122">
        <v>832</v>
      </c>
      <c r="F173" s="115">
        <v>300000</v>
      </c>
      <c r="G173" s="316"/>
      <c r="H173" s="318"/>
      <c r="I173" s="318"/>
    </row>
    <row r="174" spans="1:9" ht="12.75">
      <c r="A174" s="282">
        <v>165</v>
      </c>
      <c r="B174" s="399" t="s">
        <v>526</v>
      </c>
      <c r="C174" s="316"/>
      <c r="D174" s="292">
        <v>41424</v>
      </c>
      <c r="E174" s="122">
        <v>777</v>
      </c>
      <c r="F174" s="115">
        <v>100000</v>
      </c>
      <c r="G174" s="316"/>
      <c r="H174" s="318"/>
      <c r="I174" s="318"/>
    </row>
    <row r="175" spans="1:9" ht="25.5">
      <c r="A175" s="282">
        <v>166</v>
      </c>
      <c r="B175" s="57" t="s">
        <v>527</v>
      </c>
      <c r="C175" s="316"/>
      <c r="D175" s="368">
        <v>41424</v>
      </c>
      <c r="E175" s="122">
        <v>772</v>
      </c>
      <c r="F175" s="115">
        <v>300000</v>
      </c>
      <c r="G175" s="316"/>
      <c r="H175" s="318"/>
      <c r="I175" s="318"/>
    </row>
    <row r="176" spans="1:9" ht="12.75">
      <c r="A176" s="282">
        <v>167</v>
      </c>
      <c r="B176" s="57" t="s">
        <v>528</v>
      </c>
      <c r="C176" s="316"/>
      <c r="D176" s="292">
        <v>41424</v>
      </c>
      <c r="E176" s="122">
        <v>473</v>
      </c>
      <c r="F176" s="115">
        <v>10000</v>
      </c>
      <c r="G176" s="316"/>
      <c r="H176" s="318"/>
      <c r="I176" s="318"/>
    </row>
    <row r="177" spans="1:9" ht="15">
      <c r="A177" s="282">
        <v>168</v>
      </c>
      <c r="B177" s="408" t="s">
        <v>529</v>
      </c>
      <c r="C177" s="316"/>
      <c r="D177" s="368">
        <v>41424</v>
      </c>
      <c r="E177" s="122">
        <v>42</v>
      </c>
      <c r="F177" s="115">
        <v>100000</v>
      </c>
      <c r="G177" s="316"/>
      <c r="H177" s="318"/>
      <c r="I177" s="318"/>
    </row>
    <row r="178" spans="1:9" ht="26.25" customHeight="1">
      <c r="A178" s="282">
        <v>169</v>
      </c>
      <c r="B178" s="401" t="s">
        <v>530</v>
      </c>
      <c r="C178" s="316"/>
      <c r="D178" s="292">
        <v>41424</v>
      </c>
      <c r="E178" s="122">
        <v>236</v>
      </c>
      <c r="F178" s="115">
        <v>50000</v>
      </c>
      <c r="G178" s="316"/>
      <c r="H178" s="318"/>
      <c r="I178" s="318"/>
    </row>
    <row r="179" spans="1:9" ht="25.5" customHeight="1">
      <c r="A179" s="282">
        <v>170</v>
      </c>
      <c r="B179" s="401" t="s">
        <v>530</v>
      </c>
      <c r="C179" s="316"/>
      <c r="D179" s="368">
        <v>41424</v>
      </c>
      <c r="E179" s="122">
        <v>235</v>
      </c>
      <c r="F179" s="115">
        <v>100000</v>
      </c>
      <c r="G179" s="316"/>
      <c r="H179" s="318"/>
      <c r="I179" s="318"/>
    </row>
    <row r="180" spans="1:9" ht="24" customHeight="1">
      <c r="A180" s="282">
        <v>171</v>
      </c>
      <c r="B180" s="401" t="s">
        <v>530</v>
      </c>
      <c r="C180" s="316"/>
      <c r="D180" s="292">
        <v>41424</v>
      </c>
      <c r="E180" s="122">
        <v>234</v>
      </c>
      <c r="F180" s="115">
        <v>100000</v>
      </c>
      <c r="G180" s="316"/>
      <c r="H180" s="318"/>
      <c r="I180" s="318"/>
    </row>
    <row r="181" spans="1:9" ht="22.5" customHeight="1">
      <c r="A181" s="282">
        <v>172</v>
      </c>
      <c r="B181" s="401" t="s">
        <v>530</v>
      </c>
      <c r="C181" s="316"/>
      <c r="D181" s="368">
        <v>41424</v>
      </c>
      <c r="E181" s="122">
        <v>233</v>
      </c>
      <c r="F181" s="115">
        <v>100000</v>
      </c>
      <c r="G181" s="316"/>
      <c r="H181" s="318"/>
      <c r="I181" s="318"/>
    </row>
    <row r="182" spans="1:9" ht="12.75">
      <c r="A182" s="282">
        <v>173</v>
      </c>
      <c r="B182" s="400" t="s">
        <v>532</v>
      </c>
      <c r="C182" s="316"/>
      <c r="D182" s="292">
        <v>41424</v>
      </c>
      <c r="E182" s="122">
        <v>21</v>
      </c>
      <c r="F182" s="115">
        <v>500000</v>
      </c>
      <c r="G182" s="316"/>
      <c r="H182" s="318"/>
      <c r="I182" s="318"/>
    </row>
    <row r="183" spans="1:9" ht="12.75">
      <c r="A183" s="282">
        <v>174</v>
      </c>
      <c r="B183" s="400" t="s">
        <v>532</v>
      </c>
      <c r="C183" s="316"/>
      <c r="D183" s="368">
        <v>41424</v>
      </c>
      <c r="E183" s="122">
        <v>20</v>
      </c>
      <c r="F183" s="115">
        <v>500000</v>
      </c>
      <c r="G183" s="316"/>
      <c r="H183" s="318"/>
      <c r="I183" s="318"/>
    </row>
    <row r="184" spans="1:9" ht="13.5" thickBot="1">
      <c r="A184" s="282">
        <v>175</v>
      </c>
      <c r="B184" s="402" t="s">
        <v>1797</v>
      </c>
      <c r="C184" s="403"/>
      <c r="D184" s="404">
        <v>41424</v>
      </c>
      <c r="E184" s="405">
        <v>150</v>
      </c>
      <c r="F184" s="406">
        <v>100000</v>
      </c>
      <c r="G184" s="403"/>
      <c r="H184" s="318"/>
      <c r="I184" s="318"/>
    </row>
    <row r="185" spans="1:9" ht="12.75">
      <c r="A185" s="381"/>
      <c r="B185" s="381"/>
      <c r="C185" s="363"/>
      <c r="D185" s="368"/>
      <c r="E185" s="364"/>
      <c r="F185" s="407">
        <f>SUM(F10:F184)</f>
        <v>19515500</v>
      </c>
      <c r="G185" s="363"/>
      <c r="H185" s="318"/>
      <c r="I185" s="318"/>
    </row>
    <row r="186" spans="1:9" ht="12.75">
      <c r="A186" s="282"/>
      <c r="B186" s="282"/>
      <c r="C186" s="316"/>
      <c r="D186" s="316"/>
      <c r="E186" s="122"/>
      <c r="F186" s="115"/>
      <c r="G186" s="316"/>
      <c r="H186" s="318"/>
      <c r="I186" s="318"/>
    </row>
    <row r="187" spans="1:9" ht="12.75">
      <c r="A187" s="282"/>
      <c r="B187" s="282"/>
      <c r="C187" s="316"/>
      <c r="D187" s="316"/>
      <c r="E187" s="122"/>
      <c r="F187" s="115"/>
      <c r="G187" s="316"/>
      <c r="H187" s="318"/>
      <c r="I187" s="318"/>
    </row>
    <row r="188" spans="1:9" ht="12.75">
      <c r="A188" s="282"/>
      <c r="B188" s="282"/>
      <c r="C188" s="316"/>
      <c r="D188" s="316"/>
      <c r="E188" s="122"/>
      <c r="F188" s="115"/>
      <c r="G188" s="316"/>
      <c r="H188" s="318"/>
      <c r="I188" s="318"/>
    </row>
    <row r="189" spans="1:9" ht="12.75">
      <c r="A189" s="282"/>
      <c r="B189" s="282"/>
      <c r="C189" s="316"/>
      <c r="D189" s="316"/>
      <c r="E189" s="122"/>
      <c r="F189" s="115"/>
      <c r="G189" s="316"/>
      <c r="H189" s="318"/>
      <c r="I189" s="318"/>
    </row>
    <row r="190" spans="1:9" ht="12.75">
      <c r="A190" s="282"/>
      <c r="B190" s="282"/>
      <c r="C190" s="316"/>
      <c r="D190" s="316"/>
      <c r="E190" s="122"/>
      <c r="F190" s="115"/>
      <c r="G190" s="316"/>
      <c r="H190" s="318"/>
      <c r="I190" s="318"/>
    </row>
    <row r="191" spans="1:9" ht="12.75">
      <c r="A191" s="282"/>
      <c r="B191" s="282"/>
      <c r="C191" s="316"/>
      <c r="D191" s="316"/>
      <c r="E191" s="122"/>
      <c r="F191" s="115"/>
      <c r="G191" s="316"/>
      <c r="H191" s="318"/>
      <c r="I191" s="318"/>
    </row>
    <row r="192" spans="1:9" ht="12.75">
      <c r="A192" s="282"/>
      <c r="B192" s="282"/>
      <c r="C192" s="316"/>
      <c r="D192" s="316"/>
      <c r="E192" s="122"/>
      <c r="F192" s="115"/>
      <c r="G192" s="316"/>
      <c r="H192" s="318"/>
      <c r="I192" s="318"/>
    </row>
    <row r="193" spans="1:9" ht="12.75">
      <c r="A193" s="282"/>
      <c r="B193" s="282"/>
      <c r="C193" s="316"/>
      <c r="D193" s="316"/>
      <c r="E193" s="122"/>
      <c r="F193" s="115"/>
      <c r="G193" s="316"/>
      <c r="H193" s="318"/>
      <c r="I193" s="318"/>
    </row>
    <row r="194" spans="1:9" ht="12.75">
      <c r="A194" s="282"/>
      <c r="B194" s="282"/>
      <c r="C194" s="316"/>
      <c r="D194" s="316"/>
      <c r="E194" s="122"/>
      <c r="F194" s="115"/>
      <c r="G194" s="316"/>
      <c r="H194" s="318"/>
      <c r="I194" s="318"/>
    </row>
    <row r="195" spans="1:9" ht="12.75">
      <c r="A195" s="282"/>
      <c r="B195" s="282"/>
      <c r="C195" s="316"/>
      <c r="D195" s="316"/>
      <c r="E195" s="122"/>
      <c r="F195" s="115"/>
      <c r="G195" s="316"/>
      <c r="H195" s="318"/>
      <c r="I195" s="318"/>
    </row>
    <row r="196" spans="1:9" ht="12.75">
      <c r="A196" s="282"/>
      <c r="B196" s="282"/>
      <c r="C196" s="316"/>
      <c r="D196" s="316"/>
      <c r="E196" s="122"/>
      <c r="F196" s="115"/>
      <c r="G196" s="316"/>
      <c r="H196" s="318"/>
      <c r="I196" s="318"/>
    </row>
    <row r="197" spans="1:9" ht="12.75">
      <c r="A197" s="282"/>
      <c r="B197" s="282"/>
      <c r="C197" s="316"/>
      <c r="D197" s="316"/>
      <c r="E197" s="122"/>
      <c r="F197" s="115"/>
      <c r="G197" s="316"/>
      <c r="H197" s="318"/>
      <c r="I197" s="318"/>
    </row>
    <row r="198" spans="1:9" ht="12.75">
      <c r="A198" s="282"/>
      <c r="B198" s="282"/>
      <c r="C198" s="316"/>
      <c r="D198" s="316"/>
      <c r="E198" s="122"/>
      <c r="F198" s="115"/>
      <c r="G198" s="316"/>
      <c r="H198" s="318"/>
      <c r="I198" s="318"/>
    </row>
    <row r="199" spans="1:9" ht="12.75">
      <c r="A199" s="282"/>
      <c r="B199" s="282"/>
      <c r="C199" s="316"/>
      <c r="D199" s="316"/>
      <c r="E199" s="122"/>
      <c r="F199" s="115"/>
      <c r="G199" s="316"/>
      <c r="H199" s="318"/>
      <c r="I199" s="318"/>
    </row>
    <row r="200" spans="1:9" ht="12.75">
      <c r="A200" s="282"/>
      <c r="B200" s="282"/>
      <c r="C200" s="316"/>
      <c r="D200" s="316"/>
      <c r="E200" s="122"/>
      <c r="F200" s="115"/>
      <c r="G200" s="316"/>
      <c r="H200" s="318"/>
      <c r="I200" s="318"/>
    </row>
    <row r="201" spans="1:9" ht="12.75">
      <c r="A201" s="282"/>
      <c r="B201" s="282"/>
      <c r="C201" s="316"/>
      <c r="D201" s="316"/>
      <c r="E201" s="122"/>
      <c r="F201" s="115"/>
      <c r="G201" s="316"/>
      <c r="H201" s="318"/>
      <c r="I201" s="318"/>
    </row>
    <row r="202" spans="1:9" ht="12.75">
      <c r="A202" s="282"/>
      <c r="B202" s="282"/>
      <c r="C202" s="316"/>
      <c r="D202" s="316"/>
      <c r="E202" s="122"/>
      <c r="F202" s="115"/>
      <c r="G202" s="316"/>
      <c r="H202" s="318"/>
      <c r="I202" s="318"/>
    </row>
    <row r="203" spans="1:9" ht="12.75">
      <c r="A203" s="282"/>
      <c r="B203" s="282"/>
      <c r="C203" s="316"/>
      <c r="D203" s="316"/>
      <c r="E203" s="122"/>
      <c r="F203" s="115"/>
      <c r="G203" s="316"/>
      <c r="H203" s="318"/>
      <c r="I203" s="318"/>
    </row>
    <row r="204" spans="1:9" ht="12.75">
      <c r="A204" s="282"/>
      <c r="B204" s="282"/>
      <c r="C204" s="316"/>
      <c r="D204" s="316"/>
      <c r="E204" s="122"/>
      <c r="F204" s="115"/>
      <c r="G204" s="316"/>
      <c r="H204" s="318"/>
      <c r="I204" s="318"/>
    </row>
    <row r="205" spans="1:9" ht="12.75">
      <c r="A205" s="282"/>
      <c r="B205" s="282"/>
      <c r="C205" s="316"/>
      <c r="D205" s="316"/>
      <c r="E205" s="122"/>
      <c r="F205" s="115"/>
      <c r="G205" s="316"/>
      <c r="H205" s="318"/>
      <c r="I205" s="318"/>
    </row>
    <row r="206" spans="1:9" ht="12.75">
      <c r="A206" s="282"/>
      <c r="B206" s="282"/>
      <c r="C206" s="316"/>
      <c r="D206" s="316"/>
      <c r="E206" s="122"/>
      <c r="F206" s="115"/>
      <c r="G206" s="316"/>
      <c r="H206" s="318"/>
      <c r="I206" s="318"/>
    </row>
    <row r="207" spans="1:9" ht="12.75">
      <c r="A207" s="282"/>
      <c r="B207" s="282"/>
      <c r="C207" s="316"/>
      <c r="D207" s="316"/>
      <c r="E207" s="122"/>
      <c r="F207" s="115"/>
      <c r="G207" s="316"/>
      <c r="H207" s="318"/>
      <c r="I207" s="318"/>
    </row>
    <row r="208" spans="1:9" ht="12.75">
      <c r="A208" s="282"/>
      <c r="B208" s="282"/>
      <c r="C208" s="316"/>
      <c r="D208" s="316"/>
      <c r="E208" s="122"/>
      <c r="F208" s="115"/>
      <c r="G208" s="316"/>
      <c r="H208" s="318"/>
      <c r="I208" s="318"/>
    </row>
    <row r="209" spans="1:9" ht="12.75">
      <c r="A209" s="282"/>
      <c r="B209" s="282"/>
      <c r="C209" s="316"/>
      <c r="D209" s="316"/>
      <c r="E209" s="122"/>
      <c r="F209" s="115"/>
      <c r="G209" s="316"/>
      <c r="H209" s="318"/>
      <c r="I209" s="318"/>
    </row>
    <row r="210" spans="1:9" ht="12.75">
      <c r="A210" s="282">
        <v>202</v>
      </c>
      <c r="B210" s="282"/>
      <c r="C210" s="316"/>
      <c r="D210" s="316"/>
      <c r="E210" s="122"/>
      <c r="F210" s="115"/>
      <c r="G210" s="316"/>
      <c r="H210" s="318"/>
      <c r="I210" s="318"/>
    </row>
    <row r="211" spans="1:9" ht="12.75">
      <c r="A211" s="282">
        <v>203</v>
      </c>
      <c r="B211" s="282"/>
      <c r="C211" s="316"/>
      <c r="D211" s="316"/>
      <c r="E211" s="122"/>
      <c r="F211" s="115"/>
      <c r="G211" s="316"/>
      <c r="H211" s="318"/>
      <c r="I211" s="318"/>
    </row>
    <row r="212" spans="1:9" ht="12.75">
      <c r="A212" s="282">
        <v>204</v>
      </c>
      <c r="B212" s="282"/>
      <c r="C212" s="316"/>
      <c r="D212" s="316"/>
      <c r="E212" s="122"/>
      <c r="F212" s="115"/>
      <c r="G212" s="316"/>
      <c r="H212" s="318"/>
      <c r="I212" s="318"/>
    </row>
    <row r="213" spans="1:9" ht="12.75">
      <c r="A213" s="282">
        <v>205</v>
      </c>
      <c r="B213" s="282"/>
      <c r="C213" s="316"/>
      <c r="D213" s="316"/>
      <c r="E213" s="122"/>
      <c r="F213" s="115"/>
      <c r="G213" s="316"/>
      <c r="H213" s="318"/>
      <c r="I213" s="318"/>
    </row>
    <row r="214" spans="1:9" ht="12.75">
      <c r="A214" s="282">
        <v>206</v>
      </c>
      <c r="B214" s="282"/>
      <c r="C214" s="316"/>
      <c r="D214" s="316"/>
      <c r="E214" s="122"/>
      <c r="F214" s="115"/>
      <c r="G214" s="316"/>
      <c r="H214" s="318"/>
      <c r="I214" s="318"/>
    </row>
    <row r="215" spans="1:9" ht="12.75">
      <c r="A215" s="282">
        <v>207</v>
      </c>
      <c r="B215" s="282"/>
      <c r="C215" s="316"/>
      <c r="D215" s="316"/>
      <c r="E215" s="122"/>
      <c r="F215" s="115"/>
      <c r="G215" s="316"/>
      <c r="H215" s="318"/>
      <c r="I215" s="318"/>
    </row>
    <row r="216" spans="1:9" ht="12.75">
      <c r="A216" s="282">
        <v>208</v>
      </c>
      <c r="B216" s="282"/>
      <c r="C216" s="316"/>
      <c r="D216" s="316"/>
      <c r="E216" s="122"/>
      <c r="F216" s="115"/>
      <c r="G216" s="316"/>
      <c r="H216" s="318"/>
      <c r="I216" s="318"/>
    </row>
    <row r="217" spans="1:9" ht="12.75">
      <c r="A217" s="282">
        <v>209</v>
      </c>
      <c r="B217" s="282"/>
      <c r="C217" s="316"/>
      <c r="D217" s="316"/>
      <c r="E217" s="122"/>
      <c r="F217" s="115"/>
      <c r="G217" s="316"/>
      <c r="H217" s="318"/>
      <c r="I217" s="318"/>
    </row>
    <row r="218" spans="1:9" ht="12.75">
      <c r="A218" s="282">
        <v>210</v>
      </c>
      <c r="B218" s="282"/>
      <c r="C218" s="316"/>
      <c r="D218" s="316"/>
      <c r="E218" s="122"/>
      <c r="F218" s="115"/>
      <c r="G218" s="316"/>
      <c r="H218" s="318"/>
      <c r="I218" s="318"/>
    </row>
    <row r="219" spans="1:9" ht="12.75">
      <c r="A219" s="282">
        <v>211</v>
      </c>
      <c r="B219" s="282"/>
      <c r="C219" s="316"/>
      <c r="D219" s="316"/>
      <c r="E219" s="122"/>
      <c r="F219" s="115"/>
      <c r="G219" s="316"/>
      <c r="H219" s="318"/>
      <c r="I219" s="318"/>
    </row>
    <row r="220" spans="1:9" ht="12.75">
      <c r="A220" s="282">
        <v>212</v>
      </c>
      <c r="B220" s="282"/>
      <c r="C220" s="316"/>
      <c r="D220" s="316"/>
      <c r="E220" s="122"/>
      <c r="F220" s="115"/>
      <c r="G220" s="316"/>
      <c r="H220" s="318"/>
      <c r="I220" s="318"/>
    </row>
    <row r="221" spans="1:9" ht="12.75">
      <c r="A221" s="282">
        <v>213</v>
      </c>
      <c r="B221" s="282"/>
      <c r="C221" s="316"/>
      <c r="D221" s="316"/>
      <c r="E221" s="122"/>
      <c r="F221" s="115"/>
      <c r="G221" s="316"/>
      <c r="H221" s="318"/>
      <c r="I221" s="318"/>
    </row>
    <row r="222" spans="1:9" ht="12.75">
      <c r="A222" s="282">
        <v>214</v>
      </c>
      <c r="B222" s="282"/>
      <c r="C222" s="316"/>
      <c r="D222" s="316"/>
      <c r="E222" s="122"/>
      <c r="F222" s="115"/>
      <c r="G222" s="316"/>
      <c r="H222" s="318"/>
      <c r="I222" s="318"/>
    </row>
    <row r="223" spans="1:9" ht="12.75">
      <c r="A223" s="282">
        <v>215</v>
      </c>
      <c r="B223" s="282"/>
      <c r="C223" s="316"/>
      <c r="D223" s="316"/>
      <c r="E223" s="122"/>
      <c r="F223" s="115"/>
      <c r="G223" s="316"/>
      <c r="H223" s="318"/>
      <c r="I223" s="318"/>
    </row>
    <row r="224" spans="1:9" ht="12.75">
      <c r="A224" s="282">
        <v>216</v>
      </c>
      <c r="B224" s="282"/>
      <c r="C224" s="316"/>
      <c r="D224" s="316"/>
      <c r="E224" s="122"/>
      <c r="F224" s="115"/>
      <c r="G224" s="316"/>
      <c r="H224" s="318"/>
      <c r="I224" s="318"/>
    </row>
    <row r="225" spans="1:9" ht="12.75">
      <c r="A225" s="282">
        <v>217</v>
      </c>
      <c r="B225" s="282"/>
      <c r="C225" s="316"/>
      <c r="D225" s="316"/>
      <c r="E225" s="122"/>
      <c r="F225" s="115"/>
      <c r="G225" s="316"/>
      <c r="H225" s="318"/>
      <c r="I225" s="318"/>
    </row>
    <row r="226" spans="1:9" ht="12.75">
      <c r="A226" s="282">
        <v>218</v>
      </c>
      <c r="B226" s="282"/>
      <c r="C226" s="316"/>
      <c r="D226" s="316"/>
      <c r="E226" s="122"/>
      <c r="F226" s="115"/>
      <c r="G226" s="316"/>
      <c r="H226" s="318"/>
      <c r="I226" s="318"/>
    </row>
    <row r="227" spans="1:9" ht="12.75">
      <c r="A227" s="282">
        <v>219</v>
      </c>
      <c r="B227" s="282"/>
      <c r="C227" s="316"/>
      <c r="D227" s="316"/>
      <c r="E227" s="122"/>
      <c r="F227" s="115"/>
      <c r="G227" s="316"/>
      <c r="H227" s="318"/>
      <c r="I227" s="318"/>
    </row>
    <row r="228" spans="1:9" ht="12.75">
      <c r="A228" s="282">
        <v>220</v>
      </c>
      <c r="B228" s="282"/>
      <c r="C228" s="316"/>
      <c r="D228" s="316"/>
      <c r="E228" s="122"/>
      <c r="F228" s="115"/>
      <c r="G228" s="316"/>
      <c r="H228" s="318"/>
      <c r="I228" s="318"/>
    </row>
    <row r="229" spans="1:9" ht="12.75">
      <c r="A229" s="282">
        <v>221</v>
      </c>
      <c r="B229" s="282"/>
      <c r="C229" s="316"/>
      <c r="D229" s="316"/>
      <c r="E229" s="122"/>
      <c r="F229" s="115"/>
      <c r="G229" s="316"/>
      <c r="H229" s="318"/>
      <c r="I229" s="318"/>
    </row>
    <row r="230" spans="1:9" ht="12.75">
      <c r="A230" s="282">
        <v>222</v>
      </c>
      <c r="B230" s="282"/>
      <c r="C230" s="316"/>
      <c r="D230" s="316"/>
      <c r="E230" s="122"/>
      <c r="F230" s="115"/>
      <c r="G230" s="316"/>
      <c r="H230" s="318"/>
      <c r="I230" s="318"/>
    </row>
    <row r="231" spans="1:9" ht="12.75">
      <c r="A231" s="282">
        <v>223</v>
      </c>
      <c r="B231" s="282"/>
      <c r="C231" s="316"/>
      <c r="D231" s="316"/>
      <c r="E231" s="122"/>
      <c r="F231" s="115"/>
      <c r="G231" s="316"/>
      <c r="H231" s="318"/>
      <c r="I231" s="318"/>
    </row>
    <row r="232" spans="1:9" ht="12.75">
      <c r="A232" s="282">
        <v>224</v>
      </c>
      <c r="B232" s="282"/>
      <c r="C232" s="316"/>
      <c r="D232" s="316"/>
      <c r="E232" s="122"/>
      <c r="F232" s="115"/>
      <c r="G232" s="316"/>
      <c r="H232" s="318"/>
      <c r="I232" s="318"/>
    </row>
    <row r="233" spans="1:9" ht="12.75">
      <c r="A233" s="282">
        <v>225</v>
      </c>
      <c r="B233" s="282"/>
      <c r="C233" s="316"/>
      <c r="D233" s="316"/>
      <c r="E233" s="122"/>
      <c r="F233" s="115"/>
      <c r="G233" s="316"/>
      <c r="H233" s="318"/>
      <c r="I233" s="318"/>
    </row>
    <row r="234" spans="1:9" ht="12.75">
      <c r="A234" s="282">
        <v>226</v>
      </c>
      <c r="B234" s="282"/>
      <c r="C234" s="316"/>
      <c r="D234" s="316"/>
      <c r="E234" s="122"/>
      <c r="F234" s="115"/>
      <c r="G234" s="316"/>
      <c r="H234" s="318"/>
      <c r="I234" s="318"/>
    </row>
    <row r="235" spans="1:9" ht="12.75">
      <c r="A235" s="282">
        <v>227</v>
      </c>
      <c r="B235" s="282"/>
      <c r="C235" s="316"/>
      <c r="D235" s="316"/>
      <c r="E235" s="122"/>
      <c r="F235" s="115"/>
      <c r="G235" s="316"/>
      <c r="H235" s="318"/>
      <c r="I235" s="318"/>
    </row>
    <row r="236" spans="1:9" ht="12.75">
      <c r="A236" s="282">
        <v>228</v>
      </c>
      <c r="B236" s="282"/>
      <c r="C236" s="316"/>
      <c r="D236" s="316"/>
      <c r="E236" s="122"/>
      <c r="F236" s="115"/>
      <c r="G236" s="316"/>
      <c r="H236" s="318"/>
      <c r="I236" s="318"/>
    </row>
    <row r="237" spans="1:9" ht="12.75">
      <c r="A237" s="282">
        <v>229</v>
      </c>
      <c r="B237" s="282"/>
      <c r="C237" s="316"/>
      <c r="D237" s="316"/>
      <c r="E237" s="122"/>
      <c r="F237" s="115"/>
      <c r="G237" s="316"/>
      <c r="H237" s="318"/>
      <c r="I237" s="318"/>
    </row>
    <row r="238" spans="1:9" ht="12.75">
      <c r="A238" s="282">
        <v>230</v>
      </c>
      <c r="B238" s="282"/>
      <c r="C238" s="316"/>
      <c r="D238" s="316"/>
      <c r="E238" s="122"/>
      <c r="F238" s="115"/>
      <c r="G238" s="316"/>
      <c r="H238" s="318"/>
      <c r="I238" s="318"/>
    </row>
    <row r="239" spans="1:9" ht="12.75">
      <c r="A239" s="282">
        <v>231</v>
      </c>
      <c r="B239" s="282"/>
      <c r="C239" s="316"/>
      <c r="D239" s="316"/>
      <c r="E239" s="122"/>
      <c r="F239" s="115"/>
      <c r="G239" s="316"/>
      <c r="H239" s="318"/>
      <c r="I239" s="318"/>
    </row>
    <row r="240" spans="1:9" ht="12.75">
      <c r="A240" s="282">
        <v>232</v>
      </c>
      <c r="B240" s="282"/>
      <c r="C240" s="316"/>
      <c r="D240" s="316"/>
      <c r="E240" s="122"/>
      <c r="F240" s="115"/>
      <c r="G240" s="316"/>
      <c r="H240" s="318"/>
      <c r="I240" s="318"/>
    </row>
    <row r="241" spans="1:9" ht="12.75">
      <c r="A241" s="282">
        <v>233</v>
      </c>
      <c r="B241" s="282"/>
      <c r="C241" s="316"/>
      <c r="D241" s="316"/>
      <c r="E241" s="122"/>
      <c r="F241" s="115"/>
      <c r="G241" s="316"/>
      <c r="H241" s="318"/>
      <c r="I241" s="318"/>
    </row>
    <row r="242" spans="1:9" ht="12.75">
      <c r="A242" s="282">
        <v>234</v>
      </c>
      <c r="B242" s="282"/>
      <c r="C242" s="316"/>
      <c r="D242" s="316"/>
      <c r="E242" s="122"/>
      <c r="F242" s="115"/>
      <c r="G242" s="316"/>
      <c r="H242" s="318"/>
      <c r="I242" s="318"/>
    </row>
    <row r="243" spans="1:9" ht="12.75">
      <c r="A243" s="282">
        <v>235</v>
      </c>
      <c r="B243" s="282"/>
      <c r="C243" s="316"/>
      <c r="D243" s="316"/>
      <c r="E243" s="122"/>
      <c r="F243" s="115"/>
      <c r="G243" s="316"/>
      <c r="H243" s="318"/>
      <c r="I243" s="318"/>
    </row>
    <row r="244" spans="1:9" ht="12.75">
      <c r="A244" s="282">
        <v>236</v>
      </c>
      <c r="B244" s="282"/>
      <c r="C244" s="316"/>
      <c r="D244" s="316"/>
      <c r="E244" s="122"/>
      <c r="F244" s="115"/>
      <c r="G244" s="316"/>
      <c r="H244" s="318"/>
      <c r="I244" s="318"/>
    </row>
    <row r="245" spans="1:9" ht="12.75">
      <c r="A245" s="282">
        <v>237</v>
      </c>
      <c r="B245" s="282"/>
      <c r="C245" s="316"/>
      <c r="D245" s="316"/>
      <c r="E245" s="122"/>
      <c r="F245" s="115"/>
      <c r="G245" s="316"/>
      <c r="H245" s="318"/>
      <c r="I245" s="318"/>
    </row>
    <row r="246" spans="1:9" ht="12.75">
      <c r="A246" s="282">
        <v>238</v>
      </c>
      <c r="B246" s="282"/>
      <c r="C246" s="316"/>
      <c r="D246" s="316"/>
      <c r="E246" s="122"/>
      <c r="F246" s="115"/>
      <c r="G246" s="316"/>
      <c r="H246" s="318"/>
      <c r="I246" s="318"/>
    </row>
    <row r="247" spans="1:9" ht="12.75">
      <c r="A247" s="282">
        <v>239</v>
      </c>
      <c r="B247" s="282"/>
      <c r="C247" s="316"/>
      <c r="D247" s="316"/>
      <c r="E247" s="122"/>
      <c r="F247" s="115"/>
      <c r="G247" s="316"/>
      <c r="H247" s="318"/>
      <c r="I247" s="318"/>
    </row>
    <row r="248" spans="1:9" ht="12.75">
      <c r="A248" s="282">
        <v>240</v>
      </c>
      <c r="B248" s="282"/>
      <c r="C248" s="316"/>
      <c r="D248" s="316"/>
      <c r="E248" s="122"/>
      <c r="F248" s="115"/>
      <c r="G248" s="316"/>
      <c r="H248" s="318"/>
      <c r="I248" s="318"/>
    </row>
    <row r="249" spans="1:9" ht="12.75">
      <c r="A249" s="282">
        <v>241</v>
      </c>
      <c r="B249" s="282"/>
      <c r="C249" s="316"/>
      <c r="D249" s="316"/>
      <c r="E249" s="122"/>
      <c r="F249" s="115"/>
      <c r="G249" s="316"/>
      <c r="H249" s="318"/>
      <c r="I249" s="318"/>
    </row>
    <row r="250" spans="1:9" ht="12.75">
      <c r="A250" s="282">
        <v>242</v>
      </c>
      <c r="B250" s="282"/>
      <c r="C250" s="316"/>
      <c r="D250" s="316"/>
      <c r="E250" s="122"/>
      <c r="F250" s="115"/>
      <c r="G250" s="316"/>
      <c r="H250" s="318"/>
      <c r="I250" s="318"/>
    </row>
    <row r="251" spans="1:9" ht="12.75">
      <c r="A251" s="282">
        <v>243</v>
      </c>
      <c r="B251" s="282"/>
      <c r="C251" s="316"/>
      <c r="D251" s="316"/>
      <c r="E251" s="122"/>
      <c r="F251" s="115"/>
      <c r="G251" s="316"/>
      <c r="H251" s="318"/>
      <c r="I251" s="318"/>
    </row>
    <row r="252" spans="1:9" ht="12.75">
      <c r="A252" s="282">
        <v>244</v>
      </c>
      <c r="B252" s="282"/>
      <c r="C252" s="316"/>
      <c r="D252" s="316"/>
      <c r="E252" s="122"/>
      <c r="F252" s="115"/>
      <c r="G252" s="316"/>
      <c r="H252" s="318"/>
      <c r="I252" s="318"/>
    </row>
    <row r="253" spans="1:9" ht="12.75">
      <c r="A253" s="282">
        <v>245</v>
      </c>
      <c r="B253" s="282"/>
      <c r="C253" s="316"/>
      <c r="D253" s="316"/>
      <c r="E253" s="122"/>
      <c r="F253" s="115"/>
      <c r="G253" s="316"/>
      <c r="H253" s="318"/>
      <c r="I253" s="318"/>
    </row>
    <row r="254" spans="1:9" ht="12.75">
      <c r="A254" s="282">
        <v>246</v>
      </c>
      <c r="B254" s="282"/>
      <c r="C254" s="316"/>
      <c r="D254" s="316"/>
      <c r="E254" s="122"/>
      <c r="F254" s="115"/>
      <c r="G254" s="316"/>
      <c r="H254" s="318"/>
      <c r="I254" s="318"/>
    </row>
    <row r="255" spans="1:9" ht="12.75">
      <c r="A255" s="282">
        <v>247</v>
      </c>
      <c r="B255" s="282"/>
      <c r="C255" s="316"/>
      <c r="D255" s="316"/>
      <c r="E255" s="122"/>
      <c r="F255" s="115"/>
      <c r="G255" s="316"/>
      <c r="H255" s="318"/>
      <c r="I255" s="318"/>
    </row>
    <row r="256" spans="1:9" ht="12.75">
      <c r="A256" s="282">
        <v>248</v>
      </c>
      <c r="B256" s="282"/>
      <c r="C256" s="316"/>
      <c r="D256" s="316"/>
      <c r="E256" s="122"/>
      <c r="F256" s="115"/>
      <c r="G256" s="316"/>
      <c r="H256" s="318"/>
      <c r="I256" s="318"/>
    </row>
    <row r="257" spans="1:9" ht="12.75">
      <c r="A257" s="282">
        <v>249</v>
      </c>
      <c r="B257" s="282"/>
      <c r="C257" s="316"/>
      <c r="D257" s="316"/>
      <c r="E257" s="122"/>
      <c r="F257" s="115"/>
      <c r="G257" s="316"/>
      <c r="H257" s="318"/>
      <c r="I257" s="318"/>
    </row>
    <row r="258" spans="1:9" ht="12.75">
      <c r="A258" s="282">
        <v>250</v>
      </c>
      <c r="B258" s="282"/>
      <c r="C258" s="316"/>
      <c r="D258" s="316"/>
      <c r="E258" s="122"/>
      <c r="F258" s="115"/>
      <c r="G258" s="316"/>
      <c r="H258" s="318"/>
      <c r="I258" s="318"/>
    </row>
    <row r="259" spans="1:9" ht="12.75">
      <c r="A259" s="282">
        <v>251</v>
      </c>
      <c r="B259" s="282"/>
      <c r="C259" s="316"/>
      <c r="D259" s="316"/>
      <c r="E259" s="122"/>
      <c r="F259" s="115"/>
      <c r="G259" s="316"/>
      <c r="H259" s="318"/>
      <c r="I259" s="318"/>
    </row>
    <row r="260" spans="1:9" ht="12.75">
      <c r="A260" s="282">
        <v>252</v>
      </c>
      <c r="B260" s="282"/>
      <c r="C260" s="316"/>
      <c r="D260" s="316"/>
      <c r="E260" s="122"/>
      <c r="F260" s="115"/>
      <c r="G260" s="316"/>
      <c r="H260" s="318"/>
      <c r="I260" s="318"/>
    </row>
    <row r="261" spans="1:9" ht="12.75">
      <c r="A261" s="282">
        <v>253</v>
      </c>
      <c r="B261" s="282"/>
      <c r="C261" s="316"/>
      <c r="D261" s="316"/>
      <c r="E261" s="122"/>
      <c r="F261" s="115"/>
      <c r="G261" s="316"/>
      <c r="H261" s="318"/>
      <c r="I261" s="318"/>
    </row>
    <row r="262" spans="1:9" ht="12.75">
      <c r="A262" s="282">
        <v>254</v>
      </c>
      <c r="B262" s="282"/>
      <c r="C262" s="316"/>
      <c r="D262" s="316"/>
      <c r="E262" s="122"/>
      <c r="F262" s="115"/>
      <c r="G262" s="316"/>
      <c r="H262" s="318"/>
      <c r="I262" s="318"/>
    </row>
    <row r="263" spans="1:9" ht="12.75">
      <c r="A263" s="282">
        <v>255</v>
      </c>
      <c r="B263" s="282"/>
      <c r="C263" s="316"/>
      <c r="D263" s="316"/>
      <c r="E263" s="122"/>
      <c r="F263" s="115"/>
      <c r="G263" s="316"/>
      <c r="H263" s="318"/>
      <c r="I263" s="318"/>
    </row>
    <row r="264" spans="1:9" ht="12.75">
      <c r="A264" s="282">
        <v>256</v>
      </c>
      <c r="B264" s="282"/>
      <c r="C264" s="316"/>
      <c r="D264" s="316"/>
      <c r="E264" s="122"/>
      <c r="F264" s="115"/>
      <c r="G264" s="316"/>
      <c r="H264" s="318"/>
      <c r="I264" s="318"/>
    </row>
    <row r="265" spans="1:9" ht="12.75">
      <c r="A265" s="282">
        <v>257</v>
      </c>
      <c r="B265" s="282"/>
      <c r="C265" s="316"/>
      <c r="D265" s="316"/>
      <c r="E265" s="122"/>
      <c r="F265" s="115"/>
      <c r="G265" s="316"/>
      <c r="H265" s="318"/>
      <c r="I265" s="318"/>
    </row>
    <row r="266" spans="1:9" ht="12.75">
      <c r="A266" s="282">
        <v>258</v>
      </c>
      <c r="B266" s="282"/>
      <c r="C266" s="316"/>
      <c r="D266" s="316"/>
      <c r="E266" s="122"/>
      <c r="F266" s="115"/>
      <c r="G266" s="316"/>
      <c r="H266" s="318"/>
      <c r="I266" s="318"/>
    </row>
    <row r="267" spans="1:9" ht="12.75">
      <c r="A267" s="282">
        <v>259</v>
      </c>
      <c r="B267" s="282"/>
      <c r="C267" s="316"/>
      <c r="D267" s="316"/>
      <c r="E267" s="122"/>
      <c r="F267" s="115"/>
      <c r="G267" s="316"/>
      <c r="H267" s="318"/>
      <c r="I267" s="318"/>
    </row>
    <row r="268" spans="1:9" ht="12.75">
      <c r="A268" s="282">
        <v>260</v>
      </c>
      <c r="B268" s="282"/>
      <c r="C268" s="316"/>
      <c r="D268" s="316"/>
      <c r="E268" s="122"/>
      <c r="F268" s="115"/>
      <c r="G268" s="316"/>
      <c r="H268" s="318"/>
      <c r="I268" s="318"/>
    </row>
    <row r="269" spans="1:9" ht="12.75">
      <c r="A269" s="282">
        <v>261</v>
      </c>
      <c r="B269" s="282"/>
      <c r="C269" s="316"/>
      <c r="D269" s="316"/>
      <c r="E269" s="122"/>
      <c r="F269" s="115"/>
      <c r="G269" s="316"/>
      <c r="H269" s="318"/>
      <c r="I269" s="318"/>
    </row>
    <row r="270" spans="1:9" ht="12.75">
      <c r="A270" s="282">
        <v>262</v>
      </c>
      <c r="B270" s="282"/>
      <c r="C270" s="316"/>
      <c r="D270" s="316"/>
      <c r="E270" s="122"/>
      <c r="F270" s="115"/>
      <c r="G270" s="316"/>
      <c r="H270" s="318"/>
      <c r="I270" s="318"/>
    </row>
    <row r="271" spans="1:9" ht="12.75">
      <c r="A271" s="282">
        <v>263</v>
      </c>
      <c r="B271" s="282"/>
      <c r="C271" s="316"/>
      <c r="D271" s="316"/>
      <c r="E271" s="122"/>
      <c r="F271" s="115"/>
      <c r="G271" s="316"/>
      <c r="H271" s="318"/>
      <c r="I271" s="318"/>
    </row>
    <row r="272" spans="1:9" ht="12.75">
      <c r="A272" s="282">
        <v>264</v>
      </c>
      <c r="B272" s="282"/>
      <c r="C272" s="316"/>
      <c r="D272" s="316"/>
      <c r="E272" s="122"/>
      <c r="F272" s="115"/>
      <c r="G272" s="316"/>
      <c r="H272" s="318"/>
      <c r="I272" s="318"/>
    </row>
    <row r="273" spans="1:9" ht="12.75">
      <c r="A273" s="282">
        <v>265</v>
      </c>
      <c r="B273" s="282"/>
      <c r="C273" s="316"/>
      <c r="D273" s="316"/>
      <c r="E273" s="122"/>
      <c r="F273" s="115"/>
      <c r="G273" s="316"/>
      <c r="H273" s="318"/>
      <c r="I273" s="318"/>
    </row>
    <row r="274" spans="1:9" ht="12.75">
      <c r="A274" s="282">
        <v>266</v>
      </c>
      <c r="B274" s="282"/>
      <c r="C274" s="316"/>
      <c r="D274" s="316"/>
      <c r="E274" s="122"/>
      <c r="F274" s="115"/>
      <c r="G274" s="316"/>
      <c r="H274" s="318"/>
      <c r="I274" s="318"/>
    </row>
    <row r="275" spans="1:9" ht="12.75">
      <c r="A275" s="282">
        <v>267</v>
      </c>
      <c r="B275" s="282"/>
      <c r="C275" s="316"/>
      <c r="D275" s="316"/>
      <c r="E275" s="122"/>
      <c r="F275" s="115"/>
      <c r="G275" s="316"/>
      <c r="H275" s="318"/>
      <c r="I275" s="318"/>
    </row>
    <row r="276" spans="1:9" ht="12.75">
      <c r="A276" s="282">
        <v>268</v>
      </c>
      <c r="B276" s="282"/>
      <c r="C276" s="316"/>
      <c r="D276" s="316"/>
      <c r="E276" s="122"/>
      <c r="F276" s="115"/>
      <c r="G276" s="316"/>
      <c r="H276" s="318"/>
      <c r="I276" s="318"/>
    </row>
    <row r="277" spans="1:9" ht="12.75">
      <c r="A277" s="282">
        <v>269</v>
      </c>
      <c r="B277" s="282"/>
      <c r="C277" s="316"/>
      <c r="D277" s="316"/>
      <c r="E277" s="122"/>
      <c r="F277" s="115"/>
      <c r="G277" s="316"/>
      <c r="H277" s="318"/>
      <c r="I277" s="318"/>
    </row>
    <row r="278" spans="1:9" ht="12.75">
      <c r="A278" s="282">
        <v>270</v>
      </c>
      <c r="B278" s="282"/>
      <c r="C278" s="316"/>
      <c r="D278" s="316"/>
      <c r="E278" s="122"/>
      <c r="F278" s="115"/>
      <c r="G278" s="316"/>
      <c r="H278" s="318"/>
      <c r="I278" s="318"/>
    </row>
    <row r="279" spans="1:9" ht="12.75">
      <c r="A279" s="282">
        <v>271</v>
      </c>
      <c r="B279" s="282"/>
      <c r="C279" s="316"/>
      <c r="D279" s="316"/>
      <c r="E279" s="122"/>
      <c r="F279" s="115"/>
      <c r="G279" s="316"/>
      <c r="H279" s="318"/>
      <c r="I279" s="318"/>
    </row>
    <row r="280" spans="1:9" ht="12.75">
      <c r="A280" s="282">
        <v>272</v>
      </c>
      <c r="B280" s="282"/>
      <c r="C280" s="316"/>
      <c r="D280" s="316"/>
      <c r="E280" s="122"/>
      <c r="F280" s="115"/>
      <c r="G280" s="316"/>
      <c r="H280" s="318"/>
      <c r="I280" s="318"/>
    </row>
    <row r="281" spans="1:9" ht="12.75">
      <c r="A281" s="282">
        <v>273</v>
      </c>
      <c r="B281" s="282"/>
      <c r="C281" s="316"/>
      <c r="D281" s="316"/>
      <c r="E281" s="122"/>
      <c r="F281" s="115"/>
      <c r="G281" s="316"/>
      <c r="H281" s="318"/>
      <c r="I281" s="318"/>
    </row>
    <row r="282" spans="1:9" ht="12.75">
      <c r="A282" s="282">
        <v>274</v>
      </c>
      <c r="B282" s="282"/>
      <c r="C282" s="316"/>
      <c r="D282" s="316"/>
      <c r="E282" s="122"/>
      <c r="F282" s="115"/>
      <c r="G282" s="316"/>
      <c r="H282" s="318"/>
      <c r="I282" s="318"/>
    </row>
    <row r="283" spans="1:9" ht="12.75">
      <c r="A283" s="282">
        <v>275</v>
      </c>
      <c r="B283" s="282"/>
      <c r="C283" s="316"/>
      <c r="D283" s="316"/>
      <c r="E283" s="122"/>
      <c r="F283" s="115"/>
      <c r="G283" s="316"/>
      <c r="H283" s="318"/>
      <c r="I283" s="318"/>
    </row>
    <row r="284" spans="1:9" ht="12.75">
      <c r="A284" s="282">
        <v>276</v>
      </c>
      <c r="B284" s="282"/>
      <c r="C284" s="316"/>
      <c r="D284" s="316"/>
      <c r="E284" s="122"/>
      <c r="F284" s="115"/>
      <c r="G284" s="316"/>
      <c r="H284" s="318"/>
      <c r="I284" s="318"/>
    </row>
    <row r="285" spans="1:9" ht="12.75">
      <c r="A285" s="282">
        <v>277</v>
      </c>
      <c r="B285" s="282"/>
      <c r="C285" s="316"/>
      <c r="D285" s="316"/>
      <c r="E285" s="122"/>
      <c r="F285" s="115"/>
      <c r="G285" s="316"/>
      <c r="H285" s="318"/>
      <c r="I285" s="318"/>
    </row>
    <row r="286" spans="1:9" ht="12.75">
      <c r="A286" s="282">
        <v>278</v>
      </c>
      <c r="B286" s="282"/>
      <c r="C286" s="316"/>
      <c r="D286" s="316"/>
      <c r="E286" s="122"/>
      <c r="F286" s="115"/>
      <c r="G286" s="316"/>
      <c r="H286" s="318"/>
      <c r="I286" s="318"/>
    </row>
    <row r="287" spans="1:9" ht="12.75">
      <c r="A287" s="282">
        <v>279</v>
      </c>
      <c r="B287" s="282"/>
      <c r="C287" s="316"/>
      <c r="D287" s="316"/>
      <c r="E287" s="122"/>
      <c r="F287" s="115"/>
      <c r="G287" s="316"/>
      <c r="H287" s="318"/>
      <c r="I287" s="318"/>
    </row>
    <row r="288" spans="1:9" ht="12.75">
      <c r="A288" s="282">
        <v>280</v>
      </c>
      <c r="B288" s="282"/>
      <c r="C288" s="316"/>
      <c r="D288" s="316"/>
      <c r="E288" s="122"/>
      <c r="F288" s="115"/>
      <c r="G288" s="316"/>
      <c r="H288" s="318"/>
      <c r="I288" s="318"/>
    </row>
    <row r="289" spans="1:9" ht="12.75">
      <c r="A289" s="282">
        <v>281</v>
      </c>
      <c r="B289" s="282"/>
      <c r="C289" s="316"/>
      <c r="D289" s="316"/>
      <c r="E289" s="122"/>
      <c r="F289" s="115"/>
      <c r="G289" s="316"/>
      <c r="H289" s="318"/>
      <c r="I289" s="318"/>
    </row>
    <row r="290" spans="1:9" ht="12.75">
      <c r="A290" s="282">
        <v>282</v>
      </c>
      <c r="B290" s="282"/>
      <c r="C290" s="316"/>
      <c r="D290" s="316"/>
      <c r="E290" s="122"/>
      <c r="F290" s="115"/>
      <c r="G290" s="316"/>
      <c r="H290" s="318"/>
      <c r="I290" s="318"/>
    </row>
    <row r="291" spans="1:9" ht="12.75">
      <c r="A291" s="282">
        <v>283</v>
      </c>
      <c r="B291" s="282"/>
      <c r="C291" s="316"/>
      <c r="D291" s="316"/>
      <c r="E291" s="122"/>
      <c r="F291" s="115"/>
      <c r="G291" s="316"/>
      <c r="H291" s="318"/>
      <c r="I291" s="318"/>
    </row>
    <row r="292" spans="1:9" ht="12.75">
      <c r="A292" s="282">
        <v>284</v>
      </c>
      <c r="B292" s="282"/>
      <c r="C292" s="316"/>
      <c r="D292" s="316"/>
      <c r="E292" s="122"/>
      <c r="F292" s="115"/>
      <c r="G292" s="316"/>
      <c r="H292" s="318"/>
      <c r="I292" s="318"/>
    </row>
    <row r="293" spans="1:9" ht="12.75">
      <c r="A293" s="282">
        <v>285</v>
      </c>
      <c r="B293" s="282"/>
      <c r="C293" s="316"/>
      <c r="D293" s="316"/>
      <c r="E293" s="122"/>
      <c r="F293" s="115"/>
      <c r="G293" s="316"/>
      <c r="H293" s="318"/>
      <c r="I293" s="318"/>
    </row>
    <row r="294" spans="1:9" ht="12.75">
      <c r="A294" s="282">
        <v>286</v>
      </c>
      <c r="B294" s="282"/>
      <c r="C294" s="316"/>
      <c r="D294" s="316"/>
      <c r="E294" s="122"/>
      <c r="F294" s="115"/>
      <c r="G294" s="316"/>
      <c r="H294" s="318"/>
      <c r="I294" s="318"/>
    </row>
    <row r="295" spans="1:9" ht="12.75">
      <c r="A295" s="282">
        <v>287</v>
      </c>
      <c r="B295" s="282"/>
      <c r="C295" s="316"/>
      <c r="D295" s="316"/>
      <c r="E295" s="122"/>
      <c r="F295" s="115"/>
      <c r="G295" s="316"/>
      <c r="H295" s="318"/>
      <c r="I295" s="318"/>
    </row>
    <row r="296" spans="1:9" ht="12.75">
      <c r="A296" s="282">
        <v>288</v>
      </c>
      <c r="B296" s="282"/>
      <c r="C296" s="316"/>
      <c r="D296" s="316"/>
      <c r="E296" s="122"/>
      <c r="F296" s="115"/>
      <c r="G296" s="316"/>
      <c r="H296" s="318"/>
      <c r="I296" s="318"/>
    </row>
    <row r="297" spans="1:9" ht="12.75">
      <c r="A297" s="282">
        <v>289</v>
      </c>
      <c r="B297" s="282"/>
      <c r="C297" s="316"/>
      <c r="D297" s="316"/>
      <c r="E297" s="122"/>
      <c r="F297" s="115"/>
      <c r="G297" s="316"/>
      <c r="H297" s="318"/>
      <c r="I297" s="318"/>
    </row>
    <row r="298" spans="1:9" ht="12.75">
      <c r="A298" s="282">
        <v>290</v>
      </c>
      <c r="B298" s="282"/>
      <c r="C298" s="316"/>
      <c r="D298" s="316"/>
      <c r="E298" s="122"/>
      <c r="F298" s="115"/>
      <c r="G298" s="316"/>
      <c r="H298" s="318"/>
      <c r="I298" s="318"/>
    </row>
    <row r="299" spans="1:9" ht="12.75">
      <c r="A299" s="282">
        <v>291</v>
      </c>
      <c r="B299" s="282"/>
      <c r="C299" s="316"/>
      <c r="D299" s="316"/>
      <c r="E299" s="122"/>
      <c r="F299" s="115"/>
      <c r="G299" s="316"/>
      <c r="H299" s="318"/>
      <c r="I299" s="318"/>
    </row>
    <row r="300" spans="1:9" ht="12.75">
      <c r="A300" s="282">
        <v>292</v>
      </c>
      <c r="B300" s="282"/>
      <c r="C300" s="316"/>
      <c r="D300" s="316"/>
      <c r="E300" s="122"/>
      <c r="F300" s="115"/>
      <c r="G300" s="316"/>
      <c r="H300" s="318"/>
      <c r="I300" s="318"/>
    </row>
    <row r="301" spans="1:9" ht="12.75">
      <c r="A301" s="282">
        <v>293</v>
      </c>
      <c r="B301" s="282"/>
      <c r="C301" s="316"/>
      <c r="D301" s="316"/>
      <c r="E301" s="122"/>
      <c r="F301" s="115"/>
      <c r="G301" s="316"/>
      <c r="H301" s="318"/>
      <c r="I301" s="318"/>
    </row>
    <row r="302" spans="1:9" ht="12.75">
      <c r="A302" s="282">
        <v>294</v>
      </c>
      <c r="B302" s="282"/>
      <c r="C302" s="316"/>
      <c r="D302" s="316"/>
      <c r="E302" s="122"/>
      <c r="F302" s="115"/>
      <c r="G302" s="316"/>
      <c r="H302" s="318"/>
      <c r="I302" s="318"/>
    </row>
    <row r="303" spans="1:9" ht="12.75">
      <c r="A303" s="282">
        <v>295</v>
      </c>
      <c r="B303" s="282"/>
      <c r="C303" s="316"/>
      <c r="D303" s="316"/>
      <c r="E303" s="122"/>
      <c r="F303" s="115"/>
      <c r="G303" s="316"/>
      <c r="H303" s="318"/>
      <c r="I303" s="318"/>
    </row>
    <row r="304" spans="1:9" ht="12.75">
      <c r="A304" s="282">
        <v>296</v>
      </c>
      <c r="B304" s="282"/>
      <c r="C304" s="316"/>
      <c r="D304" s="316"/>
      <c r="E304" s="122"/>
      <c r="F304" s="115"/>
      <c r="G304" s="316"/>
      <c r="H304" s="318"/>
      <c r="I304" s="318"/>
    </row>
    <row r="305" spans="1:9" ht="12.75">
      <c r="A305" s="282">
        <v>297</v>
      </c>
      <c r="B305" s="282"/>
      <c r="C305" s="316"/>
      <c r="D305" s="316"/>
      <c r="E305" s="122"/>
      <c r="F305" s="115"/>
      <c r="G305" s="316"/>
      <c r="H305" s="318"/>
      <c r="I305" s="318"/>
    </row>
    <row r="306" spans="1:9" ht="12.75">
      <c r="A306" s="282">
        <v>298</v>
      </c>
      <c r="B306" s="282"/>
      <c r="C306" s="316"/>
      <c r="D306" s="316"/>
      <c r="E306" s="122"/>
      <c r="F306" s="115"/>
      <c r="G306" s="316"/>
      <c r="H306" s="318"/>
      <c r="I306" s="318"/>
    </row>
    <row r="307" spans="1:9" ht="12.75">
      <c r="A307" s="282">
        <v>299</v>
      </c>
      <c r="B307" s="282"/>
      <c r="C307" s="316"/>
      <c r="D307" s="316"/>
      <c r="E307" s="122"/>
      <c r="F307" s="115"/>
      <c r="G307" s="316"/>
      <c r="H307" s="318"/>
      <c r="I307" s="318"/>
    </row>
    <row r="308" spans="1:9" ht="12.75">
      <c r="A308" s="282">
        <v>300</v>
      </c>
      <c r="B308" s="282"/>
      <c r="C308" s="316"/>
      <c r="D308" s="316"/>
      <c r="E308" s="122"/>
      <c r="F308" s="115"/>
      <c r="G308" s="316"/>
      <c r="H308" s="318"/>
      <c r="I308" s="318"/>
    </row>
    <row r="309" spans="1:9" ht="12.75">
      <c r="A309" s="282">
        <v>301</v>
      </c>
      <c r="B309" s="282"/>
      <c r="C309" s="316"/>
      <c r="D309" s="316"/>
      <c r="E309" s="122"/>
      <c r="F309" s="115"/>
      <c r="G309" s="316"/>
      <c r="H309" s="318"/>
      <c r="I309" s="318"/>
    </row>
    <row r="310" spans="1:9" ht="12.75">
      <c r="A310" s="282">
        <v>302</v>
      </c>
      <c r="B310" s="282"/>
      <c r="C310" s="316"/>
      <c r="D310" s="316"/>
      <c r="E310" s="122"/>
      <c r="F310" s="115"/>
      <c r="G310" s="316"/>
      <c r="H310" s="318"/>
      <c r="I310" s="318"/>
    </row>
    <row r="311" spans="1:9" ht="12.75">
      <c r="A311" s="282">
        <v>303</v>
      </c>
      <c r="B311" s="282"/>
      <c r="C311" s="316"/>
      <c r="D311" s="316"/>
      <c r="E311" s="122"/>
      <c r="F311" s="115"/>
      <c r="G311" s="316"/>
      <c r="H311" s="318"/>
      <c r="I311" s="318"/>
    </row>
    <row r="312" spans="1:9" ht="12.75">
      <c r="A312" s="282">
        <v>304</v>
      </c>
      <c r="B312" s="282"/>
      <c r="C312" s="316"/>
      <c r="D312" s="316"/>
      <c r="E312" s="122"/>
      <c r="F312" s="115"/>
      <c r="G312" s="316"/>
      <c r="H312" s="318"/>
      <c r="I312" s="318"/>
    </row>
    <row r="313" spans="1:9" ht="12.75">
      <c r="A313" s="282">
        <v>305</v>
      </c>
      <c r="B313" s="282"/>
      <c r="C313" s="316"/>
      <c r="D313" s="316"/>
      <c r="E313" s="122"/>
      <c r="F313" s="115"/>
      <c r="G313" s="316"/>
      <c r="H313" s="318"/>
      <c r="I313" s="318"/>
    </row>
    <row r="314" spans="1:9" ht="12.75">
      <c r="A314" s="282">
        <v>306</v>
      </c>
      <c r="B314" s="282"/>
      <c r="C314" s="316"/>
      <c r="D314" s="316"/>
      <c r="E314" s="122"/>
      <c r="F314" s="115"/>
      <c r="G314" s="316"/>
      <c r="H314" s="318"/>
      <c r="I314" s="318"/>
    </row>
    <row r="315" spans="1:9" ht="12.75">
      <c r="A315" s="282">
        <v>307</v>
      </c>
      <c r="B315" s="282"/>
      <c r="C315" s="316"/>
      <c r="D315" s="316"/>
      <c r="E315" s="122"/>
      <c r="F315" s="115"/>
      <c r="G315" s="316"/>
      <c r="H315" s="318"/>
      <c r="I315" s="318"/>
    </row>
    <row r="316" spans="1:9" ht="12.75">
      <c r="A316" s="282">
        <v>308</v>
      </c>
      <c r="B316" s="282"/>
      <c r="C316" s="316"/>
      <c r="D316" s="316"/>
      <c r="E316" s="122"/>
      <c r="F316" s="115"/>
      <c r="G316" s="316"/>
      <c r="H316" s="318"/>
      <c r="I316" s="318"/>
    </row>
    <row r="317" spans="1:9" ht="12.75">
      <c r="A317" s="282">
        <v>309</v>
      </c>
      <c r="B317" s="282"/>
      <c r="C317" s="316"/>
      <c r="D317" s="316"/>
      <c r="E317" s="122"/>
      <c r="F317" s="115"/>
      <c r="G317" s="316"/>
      <c r="H317" s="318"/>
      <c r="I317" s="318"/>
    </row>
    <row r="318" spans="1:9" ht="12.75">
      <c r="A318" s="282">
        <v>310</v>
      </c>
      <c r="B318" s="282"/>
      <c r="C318" s="316"/>
      <c r="D318" s="316"/>
      <c r="E318" s="122"/>
      <c r="F318" s="115"/>
      <c r="G318" s="316"/>
      <c r="H318" s="318"/>
      <c r="I318" s="318"/>
    </row>
    <row r="319" spans="1:9" ht="12.75">
      <c r="A319" s="282">
        <v>311</v>
      </c>
      <c r="B319" s="282"/>
      <c r="C319" s="316"/>
      <c r="D319" s="316"/>
      <c r="E319" s="122"/>
      <c r="F319" s="115"/>
      <c r="G319" s="316"/>
      <c r="H319" s="318"/>
      <c r="I319" s="318"/>
    </row>
    <row r="320" spans="1:9" ht="12.75">
      <c r="A320" s="282">
        <v>312</v>
      </c>
      <c r="B320" s="282"/>
      <c r="C320" s="316"/>
      <c r="D320" s="316"/>
      <c r="E320" s="122"/>
      <c r="F320" s="115"/>
      <c r="G320" s="316"/>
      <c r="H320" s="318"/>
      <c r="I320" s="318"/>
    </row>
    <row r="321" spans="1:9" ht="12.75">
      <c r="A321" s="282">
        <v>313</v>
      </c>
      <c r="B321" s="282"/>
      <c r="C321" s="316"/>
      <c r="D321" s="316"/>
      <c r="E321" s="122"/>
      <c r="F321" s="115"/>
      <c r="G321" s="316"/>
      <c r="H321" s="318"/>
      <c r="I321" s="318"/>
    </row>
    <row r="322" spans="1:9" ht="12.75">
      <c r="A322" s="282">
        <v>314</v>
      </c>
      <c r="B322" s="282"/>
      <c r="C322" s="316"/>
      <c r="D322" s="316"/>
      <c r="E322" s="122"/>
      <c r="F322" s="115"/>
      <c r="G322" s="316"/>
      <c r="H322" s="318"/>
      <c r="I322" s="318"/>
    </row>
    <row r="323" spans="1:9" ht="12.75">
      <c r="A323" s="282">
        <v>315</v>
      </c>
      <c r="B323" s="282"/>
      <c r="C323" s="316"/>
      <c r="D323" s="316"/>
      <c r="E323" s="122"/>
      <c r="F323" s="115"/>
      <c r="G323" s="316"/>
      <c r="H323" s="318"/>
      <c r="I323" s="318"/>
    </row>
    <row r="324" spans="1:9" ht="12.75">
      <c r="A324" s="282">
        <v>316</v>
      </c>
      <c r="B324" s="282"/>
      <c r="C324" s="316"/>
      <c r="D324" s="316"/>
      <c r="E324" s="122"/>
      <c r="F324" s="115"/>
      <c r="G324" s="316"/>
      <c r="H324" s="318"/>
      <c r="I324" s="318"/>
    </row>
    <row r="325" spans="1:9" ht="12.75">
      <c r="A325" s="282">
        <v>317</v>
      </c>
      <c r="B325" s="282"/>
      <c r="C325" s="316"/>
      <c r="D325" s="316"/>
      <c r="E325" s="122"/>
      <c r="F325" s="115"/>
      <c r="G325" s="316"/>
      <c r="H325" s="318"/>
      <c r="I325" s="318"/>
    </row>
    <row r="326" spans="1:9" ht="12.75">
      <c r="A326" s="282">
        <v>318</v>
      </c>
      <c r="B326" s="282"/>
      <c r="C326" s="316"/>
      <c r="D326" s="316"/>
      <c r="E326" s="122"/>
      <c r="F326" s="115"/>
      <c r="G326" s="316"/>
      <c r="H326" s="318"/>
      <c r="I326" s="318"/>
    </row>
    <row r="327" spans="1:9" ht="12.75">
      <c r="A327" s="282">
        <v>319</v>
      </c>
      <c r="B327" s="282"/>
      <c r="C327" s="316"/>
      <c r="D327" s="316"/>
      <c r="E327" s="122"/>
      <c r="F327" s="115"/>
      <c r="G327" s="316"/>
      <c r="H327" s="318"/>
      <c r="I327" s="318"/>
    </row>
    <row r="328" spans="1:9" ht="12.75">
      <c r="A328" s="282">
        <v>320</v>
      </c>
      <c r="B328" s="282"/>
      <c r="C328" s="316"/>
      <c r="D328" s="316"/>
      <c r="E328" s="122"/>
      <c r="F328" s="115"/>
      <c r="G328" s="316"/>
      <c r="H328" s="318"/>
      <c r="I328" s="318"/>
    </row>
    <row r="329" spans="1:9" ht="12.75">
      <c r="A329" s="282">
        <v>321</v>
      </c>
      <c r="B329" s="282"/>
      <c r="C329" s="316"/>
      <c r="D329" s="316"/>
      <c r="E329" s="122"/>
      <c r="F329" s="115"/>
      <c r="G329" s="316"/>
      <c r="H329" s="318"/>
      <c r="I329" s="318"/>
    </row>
    <row r="330" spans="1:9" ht="12.75">
      <c r="A330" s="282">
        <v>322</v>
      </c>
      <c r="B330" s="282"/>
      <c r="C330" s="316"/>
      <c r="D330" s="316"/>
      <c r="E330" s="122"/>
      <c r="F330" s="115"/>
      <c r="G330" s="316"/>
      <c r="H330" s="318"/>
      <c r="I330" s="318"/>
    </row>
    <row r="331" spans="1:9" ht="12.75">
      <c r="A331" s="282">
        <v>323</v>
      </c>
      <c r="B331" s="282"/>
      <c r="C331" s="316"/>
      <c r="D331" s="316"/>
      <c r="E331" s="122"/>
      <c r="F331" s="115"/>
      <c r="G331" s="316"/>
      <c r="H331" s="318"/>
      <c r="I331" s="318"/>
    </row>
    <row r="332" spans="1:9" ht="12.75">
      <c r="A332" s="282">
        <v>324</v>
      </c>
      <c r="B332" s="282"/>
      <c r="C332" s="316"/>
      <c r="D332" s="316"/>
      <c r="E332" s="122"/>
      <c r="F332" s="115"/>
      <c r="G332" s="316"/>
      <c r="H332" s="318"/>
      <c r="I332" s="318"/>
    </row>
    <row r="333" spans="1:9" ht="12.75">
      <c r="A333" s="282">
        <v>325</v>
      </c>
      <c r="B333" s="282"/>
      <c r="C333" s="316"/>
      <c r="D333" s="316"/>
      <c r="E333" s="122"/>
      <c r="F333" s="115"/>
      <c r="G333" s="316"/>
      <c r="H333" s="318"/>
      <c r="I333" s="318"/>
    </row>
    <row r="334" spans="1:9" ht="12.75">
      <c r="A334" s="282">
        <v>326</v>
      </c>
      <c r="B334" s="282"/>
      <c r="C334" s="316"/>
      <c r="D334" s="316"/>
      <c r="E334" s="122"/>
      <c r="F334" s="115"/>
      <c r="G334" s="316"/>
      <c r="H334" s="318"/>
      <c r="I334" s="318"/>
    </row>
    <row r="335" spans="1:9" ht="12.75">
      <c r="A335" s="282">
        <v>327</v>
      </c>
      <c r="B335" s="282"/>
      <c r="C335" s="316"/>
      <c r="D335" s="316"/>
      <c r="E335" s="122"/>
      <c r="F335" s="115"/>
      <c r="G335" s="316"/>
      <c r="H335" s="318"/>
      <c r="I335" s="318"/>
    </row>
    <row r="336" spans="1:9" ht="12.75">
      <c r="A336" s="282">
        <v>328</v>
      </c>
      <c r="B336" s="282"/>
      <c r="C336" s="316"/>
      <c r="D336" s="316"/>
      <c r="E336" s="122"/>
      <c r="F336" s="115"/>
      <c r="G336" s="316"/>
      <c r="H336" s="318"/>
      <c r="I336" s="318"/>
    </row>
    <row r="337" spans="1:9" ht="12.75">
      <c r="A337" s="282">
        <v>329</v>
      </c>
      <c r="B337" s="282"/>
      <c r="C337" s="316"/>
      <c r="D337" s="316"/>
      <c r="E337" s="122"/>
      <c r="F337" s="115"/>
      <c r="G337" s="316"/>
      <c r="H337" s="318"/>
      <c r="I337" s="318"/>
    </row>
    <row r="338" spans="1:9" ht="12.75">
      <c r="A338" s="282">
        <v>330</v>
      </c>
      <c r="B338" s="282"/>
      <c r="C338" s="316"/>
      <c r="D338" s="316"/>
      <c r="E338" s="122"/>
      <c r="F338" s="115"/>
      <c r="G338" s="316"/>
      <c r="H338" s="318"/>
      <c r="I338" s="318"/>
    </row>
    <row r="339" spans="1:9" ht="12.75">
      <c r="A339" s="282">
        <v>331</v>
      </c>
      <c r="B339" s="282"/>
      <c r="C339" s="316"/>
      <c r="D339" s="316"/>
      <c r="E339" s="122"/>
      <c r="F339" s="115"/>
      <c r="G339" s="316"/>
      <c r="H339" s="318"/>
      <c r="I339" s="318"/>
    </row>
    <row r="340" spans="1:9" ht="12.75">
      <c r="A340" s="282">
        <v>332</v>
      </c>
      <c r="B340" s="282"/>
      <c r="C340" s="316"/>
      <c r="D340" s="316"/>
      <c r="E340" s="122"/>
      <c r="F340" s="115"/>
      <c r="G340" s="316"/>
      <c r="H340" s="318"/>
      <c r="I340" s="318"/>
    </row>
    <row r="341" spans="1:9" ht="12.75">
      <c r="A341" s="282">
        <v>333</v>
      </c>
      <c r="B341" s="282"/>
      <c r="C341" s="316"/>
      <c r="D341" s="316"/>
      <c r="E341" s="122"/>
      <c r="F341" s="115"/>
      <c r="G341" s="316"/>
      <c r="H341" s="318"/>
      <c r="I341" s="318"/>
    </row>
    <row r="342" spans="1:9" ht="12.75">
      <c r="A342" s="282">
        <v>334</v>
      </c>
      <c r="B342" s="282"/>
      <c r="C342" s="316"/>
      <c r="D342" s="316"/>
      <c r="E342" s="122"/>
      <c r="F342" s="115"/>
      <c r="G342" s="316"/>
      <c r="H342" s="318"/>
      <c r="I342" s="318"/>
    </row>
    <row r="343" spans="1:9" ht="12.75">
      <c r="A343" s="282">
        <v>335</v>
      </c>
      <c r="B343" s="282"/>
      <c r="C343" s="316"/>
      <c r="D343" s="316"/>
      <c r="E343" s="122"/>
      <c r="F343" s="115"/>
      <c r="G343" s="316"/>
      <c r="H343" s="318"/>
      <c r="I343" s="318"/>
    </row>
    <row r="344" spans="1:9" ht="12.75">
      <c r="A344" s="282">
        <v>336</v>
      </c>
      <c r="B344" s="282"/>
      <c r="C344" s="316"/>
      <c r="D344" s="316"/>
      <c r="E344" s="122"/>
      <c r="F344" s="115"/>
      <c r="G344" s="316"/>
      <c r="H344" s="318"/>
      <c r="I344" s="318"/>
    </row>
    <row r="345" spans="1:9" ht="12.75">
      <c r="A345" s="282">
        <v>337</v>
      </c>
      <c r="B345" s="282"/>
      <c r="C345" s="316"/>
      <c r="D345" s="316"/>
      <c r="E345" s="122"/>
      <c r="F345" s="115"/>
      <c r="G345" s="316"/>
      <c r="H345" s="318"/>
      <c r="I345" s="318"/>
    </row>
    <row r="346" spans="1:9" ht="12.75">
      <c r="A346" s="282">
        <v>338</v>
      </c>
      <c r="B346" s="282"/>
      <c r="C346" s="316"/>
      <c r="D346" s="316"/>
      <c r="E346" s="122"/>
      <c r="F346" s="115"/>
      <c r="G346" s="316"/>
      <c r="H346" s="318"/>
      <c r="I346" s="318"/>
    </row>
    <row r="347" spans="1:9" ht="12.75">
      <c r="A347" s="282">
        <v>339</v>
      </c>
      <c r="B347" s="282"/>
      <c r="C347" s="316"/>
      <c r="D347" s="316"/>
      <c r="E347" s="122"/>
      <c r="F347" s="115"/>
      <c r="G347" s="316"/>
      <c r="H347" s="318"/>
      <c r="I347" s="318"/>
    </row>
    <row r="348" spans="1:9" ht="12.75">
      <c r="A348" s="282">
        <v>340</v>
      </c>
      <c r="B348" s="282"/>
      <c r="C348" s="316"/>
      <c r="D348" s="316"/>
      <c r="E348" s="122"/>
      <c r="F348" s="115"/>
      <c r="G348" s="316"/>
      <c r="H348" s="318"/>
      <c r="I348" s="318"/>
    </row>
    <row r="349" spans="1:9" ht="12.75">
      <c r="A349" s="282">
        <v>341</v>
      </c>
      <c r="B349" s="282"/>
      <c r="C349" s="316"/>
      <c r="D349" s="316"/>
      <c r="E349" s="122"/>
      <c r="F349" s="115"/>
      <c r="G349" s="316"/>
      <c r="H349" s="318"/>
      <c r="I349" s="318"/>
    </row>
    <row r="350" spans="1:9" ht="12.75">
      <c r="A350" s="282">
        <v>342</v>
      </c>
      <c r="B350" s="282"/>
      <c r="C350" s="316"/>
      <c r="D350" s="316"/>
      <c r="E350" s="122"/>
      <c r="F350" s="115"/>
      <c r="G350" s="316"/>
      <c r="H350" s="318"/>
      <c r="I350" s="318"/>
    </row>
    <row r="351" spans="1:9" ht="12.75">
      <c r="A351" s="282">
        <v>343</v>
      </c>
      <c r="B351" s="282"/>
      <c r="C351" s="316"/>
      <c r="D351" s="316"/>
      <c r="E351" s="122"/>
      <c r="F351" s="115"/>
      <c r="G351" s="316"/>
      <c r="H351" s="318"/>
      <c r="I351" s="318"/>
    </row>
    <row r="352" spans="1:9" ht="12.75">
      <c r="A352" s="282">
        <v>344</v>
      </c>
      <c r="B352" s="282"/>
      <c r="C352" s="316"/>
      <c r="D352" s="316"/>
      <c r="E352" s="122"/>
      <c r="F352" s="115"/>
      <c r="G352" s="316"/>
      <c r="H352" s="318"/>
      <c r="I352" s="318"/>
    </row>
    <row r="353" spans="1:9" ht="12.75">
      <c r="A353" s="282">
        <v>345</v>
      </c>
      <c r="B353" s="282"/>
      <c r="C353" s="316"/>
      <c r="D353" s="316"/>
      <c r="E353" s="122"/>
      <c r="F353" s="115"/>
      <c r="G353" s="316"/>
      <c r="H353" s="318"/>
      <c r="I353" s="318"/>
    </row>
    <row r="354" spans="1:9" ht="12.75">
      <c r="A354" s="282">
        <v>346</v>
      </c>
      <c r="B354" s="282"/>
      <c r="C354" s="316"/>
      <c r="D354" s="316"/>
      <c r="E354" s="122"/>
      <c r="F354" s="115"/>
      <c r="G354" s="316"/>
      <c r="H354" s="318"/>
      <c r="I354" s="318"/>
    </row>
    <row r="355" spans="1:9" ht="12.75">
      <c r="A355" s="282">
        <v>347</v>
      </c>
      <c r="B355" s="282"/>
      <c r="C355" s="316"/>
      <c r="D355" s="316"/>
      <c r="E355" s="122"/>
      <c r="F355" s="115"/>
      <c r="G355" s="316"/>
      <c r="H355" s="318"/>
      <c r="I355" s="318"/>
    </row>
    <row r="356" spans="1:9" ht="12.75">
      <c r="A356" s="282">
        <v>348</v>
      </c>
      <c r="B356" s="282"/>
      <c r="C356" s="316"/>
      <c r="D356" s="316"/>
      <c r="E356" s="122"/>
      <c r="F356" s="115"/>
      <c r="G356" s="316"/>
      <c r="H356" s="318"/>
      <c r="I356" s="318"/>
    </row>
    <row r="357" spans="1:9" ht="12.75">
      <c r="A357" s="282">
        <v>349</v>
      </c>
      <c r="B357" s="282"/>
      <c r="C357" s="316"/>
      <c r="D357" s="316"/>
      <c r="E357" s="122"/>
      <c r="F357" s="115"/>
      <c r="G357" s="316"/>
      <c r="H357" s="318"/>
      <c r="I357" s="318"/>
    </row>
    <row r="358" spans="1:9" ht="12.75">
      <c r="A358" s="282">
        <v>350</v>
      </c>
      <c r="B358" s="282"/>
      <c r="C358" s="316"/>
      <c r="D358" s="316"/>
      <c r="E358" s="122"/>
      <c r="F358" s="115"/>
      <c r="G358" s="316"/>
      <c r="H358" s="318"/>
      <c r="I358" s="318"/>
    </row>
    <row r="359" spans="1:9" ht="12.75">
      <c r="A359" s="282">
        <v>351</v>
      </c>
      <c r="B359" s="282"/>
      <c r="C359" s="316"/>
      <c r="D359" s="316"/>
      <c r="E359" s="122"/>
      <c r="F359" s="115"/>
      <c r="G359" s="316"/>
      <c r="H359" s="318"/>
      <c r="I359" s="318"/>
    </row>
    <row r="360" spans="1:9" ht="12.75">
      <c r="A360" s="282">
        <v>352</v>
      </c>
      <c r="B360" s="282"/>
      <c r="C360" s="316"/>
      <c r="D360" s="316"/>
      <c r="E360" s="122"/>
      <c r="F360" s="115"/>
      <c r="G360" s="316"/>
      <c r="H360" s="318"/>
      <c r="I360" s="318"/>
    </row>
    <row r="361" spans="1:9" ht="12.75">
      <c r="A361" s="282">
        <v>353</v>
      </c>
      <c r="B361" s="282"/>
      <c r="C361" s="316"/>
      <c r="D361" s="316"/>
      <c r="E361" s="122"/>
      <c r="F361" s="115"/>
      <c r="G361" s="316"/>
      <c r="H361" s="318"/>
      <c r="I361" s="318"/>
    </row>
    <row r="362" spans="1:9" ht="12.75">
      <c r="A362" s="282">
        <v>354</v>
      </c>
      <c r="B362" s="282"/>
      <c r="C362" s="316"/>
      <c r="D362" s="316"/>
      <c r="E362" s="122"/>
      <c r="F362" s="115"/>
      <c r="G362" s="316"/>
      <c r="H362" s="318"/>
      <c r="I362" s="318"/>
    </row>
    <row r="363" spans="1:9" ht="12.75">
      <c r="A363" s="282">
        <v>355</v>
      </c>
      <c r="B363" s="282"/>
      <c r="C363" s="316"/>
      <c r="D363" s="316"/>
      <c r="E363" s="122"/>
      <c r="F363" s="115"/>
      <c r="G363" s="316"/>
      <c r="H363" s="318"/>
      <c r="I363" s="318"/>
    </row>
    <row r="364" spans="1:9" ht="12.75">
      <c r="A364" s="282">
        <v>356</v>
      </c>
      <c r="B364" s="282"/>
      <c r="C364" s="316"/>
      <c r="D364" s="316"/>
      <c r="E364" s="122"/>
      <c r="F364" s="115"/>
      <c r="G364" s="316"/>
      <c r="H364" s="318"/>
      <c r="I364" s="318"/>
    </row>
    <row r="365" spans="1:9" ht="12.75">
      <c r="A365" s="282">
        <v>357</v>
      </c>
      <c r="B365" s="282"/>
      <c r="C365" s="316"/>
      <c r="D365" s="316"/>
      <c r="E365" s="122"/>
      <c r="F365" s="115"/>
      <c r="G365" s="316"/>
      <c r="H365" s="318"/>
      <c r="I365" s="318"/>
    </row>
    <row r="366" spans="1:9" ht="12.75">
      <c r="A366" s="282">
        <v>358</v>
      </c>
      <c r="B366" s="282"/>
      <c r="C366" s="316"/>
      <c r="D366" s="316"/>
      <c r="E366" s="122"/>
      <c r="F366" s="115"/>
      <c r="G366" s="316"/>
      <c r="H366" s="318"/>
      <c r="I366" s="318"/>
    </row>
    <row r="367" spans="1:9" ht="12.75">
      <c r="A367" s="282">
        <v>359</v>
      </c>
      <c r="B367" s="282"/>
      <c r="C367" s="316"/>
      <c r="D367" s="316"/>
      <c r="E367" s="122"/>
      <c r="F367" s="115"/>
      <c r="G367" s="316"/>
      <c r="H367" s="318"/>
      <c r="I367" s="318"/>
    </row>
    <row r="368" spans="1:9" ht="12.75">
      <c r="A368" s="282">
        <v>360</v>
      </c>
      <c r="B368" s="282"/>
      <c r="C368" s="316"/>
      <c r="D368" s="316"/>
      <c r="E368" s="122"/>
      <c r="F368" s="115"/>
      <c r="G368" s="316"/>
      <c r="H368" s="318"/>
      <c r="I368" s="318"/>
    </row>
    <row r="369" spans="1:9" ht="12.75">
      <c r="A369" s="282">
        <v>361</v>
      </c>
      <c r="B369" s="282"/>
      <c r="C369" s="316"/>
      <c r="D369" s="316"/>
      <c r="E369" s="122"/>
      <c r="F369" s="115"/>
      <c r="G369" s="316"/>
      <c r="H369" s="318"/>
      <c r="I369" s="318"/>
    </row>
    <row r="370" spans="1:9" ht="12.75">
      <c r="A370" s="282">
        <v>362</v>
      </c>
      <c r="B370" s="282"/>
      <c r="C370" s="316"/>
      <c r="D370" s="316"/>
      <c r="E370" s="122"/>
      <c r="F370" s="115"/>
      <c r="G370" s="316"/>
      <c r="H370" s="318"/>
      <c r="I370" s="318"/>
    </row>
    <row r="371" spans="1:9" ht="12.75">
      <c r="A371" s="282">
        <v>363</v>
      </c>
      <c r="B371" s="282"/>
      <c r="C371" s="316"/>
      <c r="D371" s="316"/>
      <c r="E371" s="122"/>
      <c r="F371" s="115"/>
      <c r="G371" s="316"/>
      <c r="H371" s="318"/>
      <c r="I371" s="318"/>
    </row>
    <row r="372" spans="1:9" ht="12.75">
      <c r="A372" s="282">
        <v>364</v>
      </c>
      <c r="B372" s="282"/>
      <c r="C372" s="316"/>
      <c r="D372" s="316"/>
      <c r="E372" s="122"/>
      <c r="F372" s="115"/>
      <c r="G372" s="316"/>
      <c r="H372" s="318"/>
      <c r="I372" s="318"/>
    </row>
    <row r="373" spans="1:9" ht="12.75">
      <c r="A373" s="282">
        <v>365</v>
      </c>
      <c r="B373" s="282"/>
      <c r="C373" s="316"/>
      <c r="D373" s="316"/>
      <c r="E373" s="122"/>
      <c r="F373" s="115"/>
      <c r="G373" s="316"/>
      <c r="H373" s="318"/>
      <c r="I373" s="318"/>
    </row>
    <row r="374" spans="1:9" ht="12.75">
      <c r="A374" s="282">
        <v>366</v>
      </c>
      <c r="B374" s="282"/>
      <c r="C374" s="316"/>
      <c r="D374" s="316"/>
      <c r="E374" s="122"/>
      <c r="F374" s="115"/>
      <c r="G374" s="316"/>
      <c r="H374" s="318"/>
      <c r="I374" s="318"/>
    </row>
    <row r="375" spans="1:9" ht="12.75">
      <c r="A375" s="282">
        <v>367</v>
      </c>
      <c r="B375" s="282"/>
      <c r="C375" s="316"/>
      <c r="D375" s="316"/>
      <c r="E375" s="122"/>
      <c r="F375" s="115"/>
      <c r="G375" s="316"/>
      <c r="H375" s="318"/>
      <c r="I375" s="318"/>
    </row>
    <row r="376" spans="1:9" ht="12.75">
      <c r="A376" s="282">
        <v>368</v>
      </c>
      <c r="B376" s="282"/>
      <c r="C376" s="316"/>
      <c r="D376" s="316"/>
      <c r="E376" s="122"/>
      <c r="F376" s="115"/>
      <c r="G376" s="316"/>
      <c r="H376" s="318"/>
      <c r="I376" s="318"/>
    </row>
    <row r="377" spans="1:9" ht="12.75">
      <c r="A377" s="282">
        <v>369</v>
      </c>
      <c r="B377" s="282"/>
      <c r="C377" s="316"/>
      <c r="D377" s="316"/>
      <c r="E377" s="122"/>
      <c r="F377" s="115"/>
      <c r="G377" s="316"/>
      <c r="H377" s="318"/>
      <c r="I377" s="318"/>
    </row>
    <row r="378" spans="1:9" ht="12.75">
      <c r="A378" s="282">
        <v>370</v>
      </c>
      <c r="B378" s="282"/>
      <c r="C378" s="316"/>
      <c r="D378" s="316"/>
      <c r="E378" s="122"/>
      <c r="F378" s="115"/>
      <c r="G378" s="316"/>
      <c r="H378" s="318"/>
      <c r="I378" s="318"/>
    </row>
    <row r="379" spans="1:9" ht="12.75">
      <c r="A379" s="282">
        <v>371</v>
      </c>
      <c r="B379" s="282"/>
      <c r="C379" s="316"/>
      <c r="D379" s="316"/>
      <c r="E379" s="122"/>
      <c r="F379" s="115"/>
      <c r="G379" s="316"/>
      <c r="H379" s="318"/>
      <c r="I379" s="318"/>
    </row>
    <row r="380" spans="1:9" ht="12.75">
      <c r="A380" s="282">
        <v>372</v>
      </c>
      <c r="B380" s="282"/>
      <c r="C380" s="316"/>
      <c r="D380" s="316"/>
      <c r="E380" s="122"/>
      <c r="F380" s="115"/>
      <c r="G380" s="316"/>
      <c r="H380" s="318"/>
      <c r="I380" s="318"/>
    </row>
    <row r="381" spans="1:9" ht="12.75">
      <c r="A381" s="282">
        <v>373</v>
      </c>
      <c r="B381" s="282"/>
      <c r="C381" s="316"/>
      <c r="D381" s="316"/>
      <c r="E381" s="122"/>
      <c r="F381" s="115"/>
      <c r="G381" s="316"/>
      <c r="H381" s="318"/>
      <c r="I381" s="318"/>
    </row>
    <row r="382" spans="1:9" ht="12.75">
      <c r="A382" s="282">
        <v>374</v>
      </c>
      <c r="B382" s="282"/>
      <c r="C382" s="316"/>
      <c r="D382" s="316"/>
      <c r="E382" s="122"/>
      <c r="F382" s="115"/>
      <c r="G382" s="316"/>
      <c r="H382" s="318"/>
      <c r="I382" s="318"/>
    </row>
    <row r="383" spans="1:9" ht="12.75">
      <c r="A383" s="282">
        <v>375</v>
      </c>
      <c r="B383" s="282"/>
      <c r="C383" s="316"/>
      <c r="D383" s="316"/>
      <c r="E383" s="122"/>
      <c r="F383" s="115"/>
      <c r="G383" s="316"/>
      <c r="H383" s="318"/>
      <c r="I383" s="318"/>
    </row>
    <row r="384" spans="1:9" ht="12.75">
      <c r="A384" s="282">
        <v>376</v>
      </c>
      <c r="B384" s="282"/>
      <c r="C384" s="316"/>
      <c r="D384" s="316"/>
      <c r="E384" s="122"/>
      <c r="F384" s="115"/>
      <c r="G384" s="316"/>
      <c r="H384" s="318"/>
      <c r="I384" s="318"/>
    </row>
    <row r="385" spans="1:9" ht="12.75">
      <c r="A385" s="282">
        <v>377</v>
      </c>
      <c r="B385" s="282"/>
      <c r="C385" s="316"/>
      <c r="D385" s="316"/>
      <c r="E385" s="122"/>
      <c r="F385" s="115"/>
      <c r="G385" s="316"/>
      <c r="H385" s="318"/>
      <c r="I385" s="318"/>
    </row>
    <row r="386" spans="1:9" ht="12.75">
      <c r="A386" s="282">
        <v>378</v>
      </c>
      <c r="B386" s="282"/>
      <c r="C386" s="316"/>
      <c r="D386" s="316"/>
      <c r="E386" s="122"/>
      <c r="F386" s="115"/>
      <c r="G386" s="316"/>
      <c r="H386" s="318"/>
      <c r="I386" s="318"/>
    </row>
    <row r="387" spans="1:9" ht="12.75">
      <c r="A387" s="282">
        <v>379</v>
      </c>
      <c r="B387" s="282"/>
      <c r="C387" s="316"/>
      <c r="D387" s="316"/>
      <c r="E387" s="122"/>
      <c r="F387" s="115"/>
      <c r="G387" s="316"/>
      <c r="H387" s="318"/>
      <c r="I387" s="318"/>
    </row>
    <row r="388" spans="1:9" ht="12.75">
      <c r="A388" s="282">
        <v>380</v>
      </c>
      <c r="B388" s="282"/>
      <c r="C388" s="316"/>
      <c r="D388" s="316"/>
      <c r="E388" s="122"/>
      <c r="F388" s="115"/>
      <c r="G388" s="316"/>
      <c r="H388" s="318"/>
      <c r="I388" s="318"/>
    </row>
    <row r="389" spans="1:9" ht="12.75">
      <c r="A389" s="282">
        <v>381</v>
      </c>
      <c r="B389" s="282"/>
      <c r="C389" s="316"/>
      <c r="D389" s="316"/>
      <c r="E389" s="122"/>
      <c r="F389" s="115"/>
      <c r="G389" s="316"/>
      <c r="H389" s="318"/>
      <c r="I389" s="318"/>
    </row>
    <row r="390" spans="1:9" ht="12.75">
      <c r="A390" s="282">
        <v>382</v>
      </c>
      <c r="B390" s="282"/>
      <c r="C390" s="316"/>
      <c r="D390" s="316"/>
      <c r="E390" s="122"/>
      <c r="F390" s="115"/>
      <c r="G390" s="316"/>
      <c r="H390" s="318"/>
      <c r="I390" s="318"/>
    </row>
    <row r="391" spans="1:9" ht="12.75">
      <c r="A391" s="282">
        <v>383</v>
      </c>
      <c r="B391" s="282"/>
      <c r="C391" s="316"/>
      <c r="D391" s="316"/>
      <c r="E391" s="122"/>
      <c r="F391" s="115"/>
      <c r="G391" s="316"/>
      <c r="H391" s="318"/>
      <c r="I391" s="318"/>
    </row>
    <row r="392" spans="1:9" ht="12.75">
      <c r="A392" s="282">
        <v>384</v>
      </c>
      <c r="B392" s="282"/>
      <c r="C392" s="316"/>
      <c r="D392" s="316"/>
      <c r="E392" s="122"/>
      <c r="F392" s="115"/>
      <c r="G392" s="316"/>
      <c r="H392" s="318"/>
      <c r="I392" s="318"/>
    </row>
    <row r="393" spans="1:9" ht="12.75">
      <c r="A393" s="282">
        <v>385</v>
      </c>
      <c r="B393" s="282"/>
      <c r="C393" s="316"/>
      <c r="D393" s="316"/>
      <c r="E393" s="122"/>
      <c r="F393" s="115"/>
      <c r="G393" s="316"/>
      <c r="H393" s="318"/>
      <c r="I393" s="318"/>
    </row>
    <row r="394" spans="1:9" ht="12.75">
      <c r="A394" s="282">
        <v>386</v>
      </c>
      <c r="B394" s="282"/>
      <c r="C394" s="316"/>
      <c r="D394" s="316"/>
      <c r="E394" s="122"/>
      <c r="F394" s="115"/>
      <c r="G394" s="316"/>
      <c r="H394" s="318"/>
      <c r="I394" s="318"/>
    </row>
    <row r="395" spans="1:9" ht="12.75">
      <c r="A395" s="282">
        <v>387</v>
      </c>
      <c r="B395" s="282"/>
      <c r="C395" s="316"/>
      <c r="D395" s="316"/>
      <c r="E395" s="120"/>
      <c r="F395" s="115"/>
      <c r="G395" s="316"/>
      <c r="H395" s="318"/>
      <c r="I395" s="318"/>
    </row>
    <row r="396" spans="1:9" ht="12.75">
      <c r="A396" s="282">
        <v>388</v>
      </c>
      <c r="B396" s="282"/>
      <c r="C396" s="316"/>
      <c r="D396" s="316"/>
      <c r="E396" s="120"/>
      <c r="F396" s="115"/>
      <c r="G396" s="316"/>
      <c r="H396" s="318"/>
      <c r="I396" s="318"/>
    </row>
    <row r="397" spans="1:9" ht="12.75">
      <c r="A397" s="282">
        <v>389</v>
      </c>
      <c r="B397" s="282"/>
      <c r="C397" s="316"/>
      <c r="D397" s="316"/>
      <c r="E397" s="120"/>
      <c r="F397" s="115"/>
      <c r="G397" s="316"/>
      <c r="H397" s="318"/>
      <c r="I397" s="318"/>
    </row>
    <row r="398" spans="1:9" ht="12.75">
      <c r="A398" s="282">
        <v>390</v>
      </c>
      <c r="B398" s="282"/>
      <c r="C398" s="316"/>
      <c r="D398" s="316"/>
      <c r="E398" s="120"/>
      <c r="F398" s="115"/>
      <c r="G398" s="316"/>
      <c r="H398" s="318"/>
      <c r="I398" s="318"/>
    </row>
    <row r="399" spans="1:9" ht="12.75">
      <c r="A399" s="282">
        <v>391</v>
      </c>
      <c r="B399" s="282"/>
      <c r="C399" s="316"/>
      <c r="D399" s="316"/>
      <c r="E399" s="120"/>
      <c r="F399" s="115"/>
      <c r="G399" s="316"/>
      <c r="H399" s="318"/>
      <c r="I399" s="318"/>
    </row>
    <row r="400" spans="1:9" ht="12.75">
      <c r="A400" s="282">
        <v>392</v>
      </c>
      <c r="B400" s="282"/>
      <c r="C400" s="316"/>
      <c r="D400" s="316"/>
      <c r="E400" s="120"/>
      <c r="F400" s="115"/>
      <c r="G400" s="316"/>
      <c r="H400" s="318"/>
      <c r="I400" s="318"/>
    </row>
    <row r="401" spans="1:9" ht="12.75">
      <c r="A401" s="282">
        <v>393</v>
      </c>
      <c r="B401" s="282"/>
      <c r="C401" s="316"/>
      <c r="D401" s="316"/>
      <c r="E401" s="120"/>
      <c r="F401" s="115"/>
      <c r="G401" s="316"/>
      <c r="H401" s="318"/>
      <c r="I401" s="318"/>
    </row>
    <row r="402" spans="1:9" ht="12.75">
      <c r="A402" s="282">
        <v>394</v>
      </c>
      <c r="B402" s="282"/>
      <c r="C402" s="316"/>
      <c r="D402" s="316"/>
      <c r="E402" s="120"/>
      <c r="F402" s="115"/>
      <c r="G402" s="316"/>
      <c r="H402" s="318"/>
      <c r="I402" s="318"/>
    </row>
    <row r="403" spans="1:9" ht="12.75">
      <c r="A403" s="282">
        <v>395</v>
      </c>
      <c r="B403" s="282"/>
      <c r="C403" s="316"/>
      <c r="D403" s="316"/>
      <c r="E403" s="120"/>
      <c r="F403" s="115"/>
      <c r="G403" s="316"/>
      <c r="H403" s="318"/>
      <c r="I403" s="318"/>
    </row>
    <row r="404" spans="1:9" ht="12.75">
      <c r="A404" s="282">
        <v>396</v>
      </c>
      <c r="B404" s="282"/>
      <c r="C404" s="316"/>
      <c r="D404" s="316"/>
      <c r="E404" s="120"/>
      <c r="F404" s="115"/>
      <c r="G404" s="316"/>
      <c r="H404" s="318"/>
      <c r="I404" s="318"/>
    </row>
    <row r="405" spans="1:9" ht="12.75">
      <c r="A405" s="282">
        <v>397</v>
      </c>
      <c r="B405" s="282"/>
      <c r="C405" s="316"/>
      <c r="D405" s="316"/>
      <c r="E405" s="120"/>
      <c r="F405" s="115"/>
      <c r="G405" s="316"/>
      <c r="H405" s="318"/>
      <c r="I405" s="318"/>
    </row>
    <row r="406" spans="1:9" ht="12.75">
      <c r="A406" s="282">
        <v>398</v>
      </c>
      <c r="B406" s="282"/>
      <c r="C406" s="316"/>
      <c r="D406" s="316"/>
      <c r="E406" s="120"/>
      <c r="F406" s="115"/>
      <c r="G406" s="316"/>
      <c r="H406" s="318"/>
      <c r="I406" s="318"/>
    </row>
    <row r="407" spans="1:9" ht="12.75">
      <c r="A407" s="282">
        <v>399</v>
      </c>
      <c r="B407" s="282"/>
      <c r="C407" s="316"/>
      <c r="D407" s="316"/>
      <c r="E407" s="120"/>
      <c r="F407" s="115"/>
      <c r="G407" s="316"/>
      <c r="H407" s="318"/>
      <c r="I407" s="318"/>
    </row>
    <row r="408" spans="1:9" ht="12.75">
      <c r="A408" s="282">
        <v>400</v>
      </c>
      <c r="B408" s="282"/>
      <c r="C408" s="316"/>
      <c r="D408" s="316"/>
      <c r="E408" s="120"/>
      <c r="F408" s="115"/>
      <c r="G408" s="316"/>
      <c r="H408" s="318"/>
      <c r="I408" s="318"/>
    </row>
    <row r="409" spans="1:9" ht="12.75">
      <c r="A409" s="282">
        <v>401</v>
      </c>
      <c r="B409" s="282"/>
      <c r="C409" s="316"/>
      <c r="D409" s="316"/>
      <c r="E409" s="120"/>
      <c r="F409" s="115"/>
      <c r="G409" s="316"/>
      <c r="H409" s="318"/>
      <c r="I409" s="318"/>
    </row>
    <row r="410" spans="1:9" ht="12.75">
      <c r="A410" s="282">
        <v>402</v>
      </c>
      <c r="B410" s="282"/>
      <c r="C410" s="316"/>
      <c r="D410" s="316"/>
      <c r="E410" s="120"/>
      <c r="F410" s="115"/>
      <c r="G410" s="316"/>
      <c r="H410" s="318"/>
      <c r="I410" s="318"/>
    </row>
    <row r="411" spans="1:9" ht="12.75">
      <c r="A411" s="282">
        <v>403</v>
      </c>
      <c r="B411" s="282"/>
      <c r="C411" s="316"/>
      <c r="D411" s="316"/>
      <c r="E411" s="120"/>
      <c r="F411" s="115"/>
      <c r="G411" s="316"/>
      <c r="H411" s="318"/>
      <c r="I411" s="318"/>
    </row>
    <row r="412" spans="1:9" ht="12.75">
      <c r="A412" s="282">
        <v>404</v>
      </c>
      <c r="B412" s="282"/>
      <c r="C412" s="316"/>
      <c r="D412" s="316"/>
      <c r="E412" s="120"/>
      <c r="F412" s="115"/>
      <c r="G412" s="316"/>
      <c r="H412" s="318"/>
      <c r="I412" s="318"/>
    </row>
    <row r="413" spans="1:9" ht="12.75">
      <c r="A413" s="282">
        <v>405</v>
      </c>
      <c r="B413" s="282"/>
      <c r="C413" s="316"/>
      <c r="D413" s="316"/>
      <c r="E413" s="120"/>
      <c r="F413" s="115"/>
      <c r="G413" s="316"/>
      <c r="H413" s="318"/>
      <c r="I413" s="318"/>
    </row>
    <row r="414" spans="1:9" ht="12.75">
      <c r="A414" s="282">
        <v>406</v>
      </c>
      <c r="B414" s="282"/>
      <c r="C414" s="316"/>
      <c r="D414" s="316"/>
      <c r="E414" s="120"/>
      <c r="F414" s="115"/>
      <c r="G414" s="316"/>
      <c r="H414" s="318"/>
      <c r="I414" s="318"/>
    </row>
    <row r="415" spans="1:9" ht="12.75">
      <c r="A415" s="282">
        <v>407</v>
      </c>
      <c r="B415" s="282"/>
      <c r="C415" s="316"/>
      <c r="D415" s="316"/>
      <c r="E415" s="120"/>
      <c r="F415" s="115"/>
      <c r="G415" s="316"/>
      <c r="H415" s="318"/>
      <c r="I415" s="318"/>
    </row>
    <row r="416" spans="1:9" ht="12.75">
      <c r="A416" s="282">
        <v>408</v>
      </c>
      <c r="B416" s="282"/>
      <c r="C416" s="316"/>
      <c r="D416" s="316"/>
      <c r="E416" s="120"/>
      <c r="F416" s="115"/>
      <c r="G416" s="316"/>
      <c r="H416" s="318"/>
      <c r="I416" s="318"/>
    </row>
    <row r="417" spans="1:9" ht="12.75">
      <c r="A417" s="282">
        <v>409</v>
      </c>
      <c r="B417" s="282"/>
      <c r="C417" s="316"/>
      <c r="D417" s="316"/>
      <c r="E417" s="120"/>
      <c r="F417" s="115"/>
      <c r="G417" s="316"/>
      <c r="H417" s="318"/>
      <c r="I417" s="318"/>
    </row>
    <row r="418" spans="1:9" ht="12.75">
      <c r="A418" s="282">
        <v>410</v>
      </c>
      <c r="B418" s="282"/>
      <c r="C418" s="316"/>
      <c r="D418" s="316"/>
      <c r="E418" s="120"/>
      <c r="F418" s="115"/>
      <c r="G418" s="316"/>
      <c r="H418" s="318"/>
      <c r="I418" s="318"/>
    </row>
    <row r="419" spans="1:9" ht="12.75">
      <c r="A419" s="282">
        <v>411</v>
      </c>
      <c r="B419" s="282"/>
      <c r="C419" s="316"/>
      <c r="D419" s="316"/>
      <c r="E419" s="120"/>
      <c r="F419" s="115"/>
      <c r="G419" s="316"/>
      <c r="H419" s="318"/>
      <c r="I419" s="318"/>
    </row>
    <row r="420" spans="1:9" ht="12.75">
      <c r="A420" s="282">
        <v>412</v>
      </c>
      <c r="B420" s="282"/>
      <c r="C420" s="316"/>
      <c r="D420" s="316"/>
      <c r="E420" s="120"/>
      <c r="F420" s="115"/>
      <c r="G420" s="316"/>
      <c r="H420" s="318"/>
      <c r="I420" s="318"/>
    </row>
    <row r="421" spans="1:9" ht="12.75">
      <c r="A421" s="282">
        <v>413</v>
      </c>
      <c r="B421" s="282"/>
      <c r="C421" s="316"/>
      <c r="D421" s="316"/>
      <c r="E421" s="120"/>
      <c r="F421" s="115"/>
      <c r="G421" s="316"/>
      <c r="H421" s="318"/>
      <c r="I421" s="318"/>
    </row>
    <row r="422" spans="1:9" ht="12.75">
      <c r="A422" s="282">
        <v>414</v>
      </c>
      <c r="B422" s="282"/>
      <c r="C422" s="316"/>
      <c r="D422" s="316"/>
      <c r="E422" s="120"/>
      <c r="F422" s="115"/>
      <c r="G422" s="316"/>
      <c r="H422" s="318"/>
      <c r="I422" s="318"/>
    </row>
    <row r="423" spans="1:9" ht="12.75">
      <c r="A423" s="282">
        <v>415</v>
      </c>
      <c r="B423" s="282"/>
      <c r="C423" s="316"/>
      <c r="D423" s="316"/>
      <c r="E423" s="120"/>
      <c r="F423" s="115"/>
      <c r="G423" s="316"/>
      <c r="H423" s="318"/>
      <c r="I423" s="318"/>
    </row>
    <row r="424" spans="1:9" ht="12.75">
      <c r="A424" s="282">
        <v>416</v>
      </c>
      <c r="B424" s="282"/>
      <c r="C424" s="316"/>
      <c r="D424" s="316"/>
      <c r="E424" s="120"/>
      <c r="F424" s="115"/>
      <c r="G424" s="316"/>
      <c r="H424" s="318"/>
      <c r="I424" s="318"/>
    </row>
    <row r="425" spans="1:9" ht="12.75">
      <c r="A425" s="282">
        <v>417</v>
      </c>
      <c r="B425" s="282"/>
      <c r="C425" s="316"/>
      <c r="D425" s="316"/>
      <c r="E425" s="120"/>
      <c r="F425" s="115"/>
      <c r="G425" s="316"/>
      <c r="H425" s="318"/>
      <c r="I425" s="318"/>
    </row>
    <row r="426" spans="1:9" ht="12.75">
      <c r="A426" s="282">
        <v>418</v>
      </c>
      <c r="B426" s="282"/>
      <c r="C426" s="316"/>
      <c r="D426" s="316"/>
      <c r="E426" s="120"/>
      <c r="F426" s="115"/>
      <c r="G426" s="316"/>
      <c r="H426" s="318"/>
      <c r="I426" s="318"/>
    </row>
    <row r="427" spans="1:9" ht="12.75">
      <c r="A427" s="282">
        <v>419</v>
      </c>
      <c r="B427" s="282"/>
      <c r="C427" s="316"/>
      <c r="D427" s="316"/>
      <c r="E427" s="120"/>
      <c r="F427" s="115"/>
      <c r="G427" s="316"/>
      <c r="H427" s="318"/>
      <c r="I427" s="318"/>
    </row>
    <row r="428" spans="1:9" ht="12.75">
      <c r="A428" s="282">
        <v>420</v>
      </c>
      <c r="B428" s="282"/>
      <c r="C428" s="316"/>
      <c r="D428" s="316"/>
      <c r="E428" s="120"/>
      <c r="F428" s="115"/>
      <c r="G428" s="316"/>
      <c r="H428" s="318"/>
      <c r="I428" s="318"/>
    </row>
    <row r="429" spans="1:9" ht="12.75">
      <c r="A429" s="282">
        <v>421</v>
      </c>
      <c r="B429" s="282"/>
      <c r="C429" s="316"/>
      <c r="D429" s="316"/>
      <c r="E429" s="120"/>
      <c r="F429" s="115"/>
      <c r="G429" s="316"/>
      <c r="H429" s="318"/>
      <c r="I429" s="318"/>
    </row>
    <row r="430" spans="1:9" ht="12.75">
      <c r="A430" s="282">
        <v>422</v>
      </c>
      <c r="B430" s="282"/>
      <c r="C430" s="316"/>
      <c r="D430" s="316"/>
      <c r="E430" s="120"/>
      <c r="F430" s="115"/>
      <c r="G430" s="316"/>
      <c r="H430" s="318"/>
      <c r="I430" s="318"/>
    </row>
    <row r="431" spans="1:9" ht="12.75">
      <c r="A431" s="282">
        <v>423</v>
      </c>
      <c r="B431" s="282"/>
      <c r="C431" s="316"/>
      <c r="D431" s="316"/>
      <c r="E431" s="120"/>
      <c r="F431" s="115"/>
      <c r="G431" s="316"/>
      <c r="H431" s="318"/>
      <c r="I431" s="318"/>
    </row>
    <row r="432" spans="1:9" ht="12.75">
      <c r="A432" s="282">
        <v>424</v>
      </c>
      <c r="B432" s="282"/>
      <c r="C432" s="316"/>
      <c r="D432" s="316"/>
      <c r="E432" s="120"/>
      <c r="F432" s="115"/>
      <c r="G432" s="316"/>
      <c r="H432" s="318"/>
      <c r="I432" s="318"/>
    </row>
    <row r="433" spans="1:9" ht="12.75">
      <c r="A433" s="282">
        <v>425</v>
      </c>
      <c r="B433" s="282"/>
      <c r="C433" s="316"/>
      <c r="D433" s="316"/>
      <c r="E433" s="120"/>
      <c r="F433" s="115"/>
      <c r="G433" s="316"/>
      <c r="H433" s="318"/>
      <c r="I433" s="318"/>
    </row>
    <row r="434" spans="1:9" ht="12.75">
      <c r="A434" s="282">
        <v>426</v>
      </c>
      <c r="B434" s="282"/>
      <c r="C434" s="316"/>
      <c r="D434" s="316"/>
      <c r="E434" s="120"/>
      <c r="F434" s="115"/>
      <c r="G434" s="316"/>
      <c r="H434" s="318"/>
      <c r="I434" s="318"/>
    </row>
    <row r="435" spans="1:9" ht="12.75">
      <c r="A435" s="282">
        <v>427</v>
      </c>
      <c r="B435" s="282"/>
      <c r="C435" s="316"/>
      <c r="D435" s="316"/>
      <c r="E435" s="120"/>
      <c r="F435" s="115"/>
      <c r="G435" s="316"/>
      <c r="H435" s="318"/>
      <c r="I435" s="318"/>
    </row>
    <row r="436" spans="1:9" ht="12.75">
      <c r="A436" s="282">
        <v>428</v>
      </c>
      <c r="B436" s="282"/>
      <c r="C436" s="316"/>
      <c r="D436" s="316"/>
      <c r="E436" s="120"/>
      <c r="F436" s="115"/>
      <c r="G436" s="316"/>
      <c r="H436" s="318"/>
      <c r="I436" s="318"/>
    </row>
    <row r="437" spans="1:9" ht="12.75">
      <c r="A437" s="282">
        <v>429</v>
      </c>
      <c r="B437" s="282"/>
      <c r="C437" s="316"/>
      <c r="D437" s="316"/>
      <c r="E437" s="120"/>
      <c r="F437" s="115"/>
      <c r="G437" s="316"/>
      <c r="H437" s="318"/>
      <c r="I437" s="318"/>
    </row>
    <row r="438" spans="1:9" ht="12.75">
      <c r="A438" s="282">
        <v>430</v>
      </c>
      <c r="B438" s="282"/>
      <c r="C438" s="316"/>
      <c r="D438" s="316"/>
      <c r="E438" s="120"/>
      <c r="F438" s="115"/>
      <c r="G438" s="316"/>
      <c r="H438" s="318"/>
      <c r="I438" s="318"/>
    </row>
    <row r="439" spans="1:9" ht="12.75">
      <c r="A439" s="282">
        <v>431</v>
      </c>
      <c r="B439" s="282"/>
      <c r="C439" s="316"/>
      <c r="D439" s="316"/>
      <c r="E439" s="120"/>
      <c r="F439" s="115"/>
      <c r="G439" s="316"/>
      <c r="H439" s="318"/>
      <c r="I439" s="318"/>
    </row>
    <row r="440" spans="1:9" ht="12.75">
      <c r="A440" s="282">
        <v>432</v>
      </c>
      <c r="B440" s="282"/>
      <c r="C440" s="316"/>
      <c r="D440" s="316"/>
      <c r="E440" s="120"/>
      <c r="F440" s="115"/>
      <c r="G440" s="316"/>
      <c r="H440" s="318"/>
      <c r="I440" s="318"/>
    </row>
    <row r="441" spans="1:9" ht="12.75">
      <c r="A441" s="282">
        <v>433</v>
      </c>
      <c r="B441" s="282"/>
      <c r="C441" s="316"/>
      <c r="D441" s="316"/>
      <c r="E441" s="120"/>
      <c r="F441" s="115"/>
      <c r="G441" s="316"/>
      <c r="H441" s="318"/>
      <c r="I441" s="318"/>
    </row>
    <row r="442" spans="1:9" ht="12.75">
      <c r="A442" s="282">
        <v>434</v>
      </c>
      <c r="B442" s="282"/>
      <c r="C442" s="316"/>
      <c r="D442" s="316"/>
      <c r="E442" s="120"/>
      <c r="F442" s="115"/>
      <c r="G442" s="316"/>
      <c r="H442" s="318"/>
      <c r="I442" s="318"/>
    </row>
    <row r="443" spans="1:9" ht="12.75">
      <c r="A443" s="282">
        <v>435</v>
      </c>
      <c r="B443" s="282"/>
      <c r="C443" s="316"/>
      <c r="D443" s="316"/>
      <c r="E443" s="120"/>
      <c r="F443" s="115"/>
      <c r="G443" s="316"/>
      <c r="H443" s="318"/>
      <c r="I443" s="318"/>
    </row>
    <row r="444" spans="1:9" ht="12.75">
      <c r="A444" s="282">
        <v>436</v>
      </c>
      <c r="B444" s="282"/>
      <c r="C444" s="316"/>
      <c r="D444" s="316"/>
      <c r="E444" s="120"/>
      <c r="F444" s="115"/>
      <c r="G444" s="316"/>
      <c r="H444" s="318"/>
      <c r="I444" s="318"/>
    </row>
    <row r="445" spans="1:9" ht="12.75">
      <c r="A445" s="282">
        <v>437</v>
      </c>
      <c r="B445" s="282"/>
      <c r="C445" s="316"/>
      <c r="D445" s="316"/>
      <c r="E445" s="120"/>
      <c r="F445" s="115"/>
      <c r="G445" s="316"/>
      <c r="H445" s="318"/>
      <c r="I445" s="318"/>
    </row>
    <row r="446" spans="1:9" ht="12.75">
      <c r="A446" s="282">
        <v>438</v>
      </c>
      <c r="B446" s="282"/>
      <c r="C446" s="316"/>
      <c r="D446" s="316"/>
      <c r="E446" s="120"/>
      <c r="F446" s="115"/>
      <c r="G446" s="316"/>
      <c r="H446" s="318"/>
      <c r="I446" s="318"/>
    </row>
    <row r="447" spans="1:9" ht="12.75">
      <c r="A447" s="282">
        <v>439</v>
      </c>
      <c r="B447" s="282"/>
      <c r="C447" s="316"/>
      <c r="D447" s="316"/>
      <c r="E447" s="120"/>
      <c r="F447" s="115"/>
      <c r="G447" s="316"/>
      <c r="H447" s="318"/>
      <c r="I447" s="318"/>
    </row>
    <row r="448" spans="1:9" ht="12.75">
      <c r="A448" s="282">
        <v>440</v>
      </c>
      <c r="B448" s="282"/>
      <c r="C448" s="316"/>
      <c r="D448" s="316"/>
      <c r="E448" s="120"/>
      <c r="F448" s="115"/>
      <c r="G448" s="316"/>
      <c r="H448" s="318"/>
      <c r="I448" s="318"/>
    </row>
    <row r="449" spans="1:9" ht="12.75">
      <c r="A449" s="282">
        <v>441</v>
      </c>
      <c r="B449" s="282"/>
      <c r="C449" s="316"/>
      <c r="D449" s="316"/>
      <c r="E449" s="120"/>
      <c r="F449" s="115"/>
      <c r="G449" s="316"/>
      <c r="H449" s="318"/>
      <c r="I449" s="318"/>
    </row>
    <row r="450" spans="1:9" ht="12.75">
      <c r="A450" s="282">
        <v>442</v>
      </c>
      <c r="B450" s="282"/>
      <c r="C450" s="316"/>
      <c r="D450" s="316"/>
      <c r="E450" s="120"/>
      <c r="F450" s="115"/>
      <c r="G450" s="316"/>
      <c r="H450" s="318"/>
      <c r="I450" s="318"/>
    </row>
    <row r="451" spans="1:9" ht="12.75">
      <c r="A451" s="282">
        <v>443</v>
      </c>
      <c r="B451" s="282"/>
      <c r="C451" s="316"/>
      <c r="D451" s="316"/>
      <c r="E451" s="120"/>
      <c r="F451" s="115"/>
      <c r="G451" s="316"/>
      <c r="H451" s="318"/>
      <c r="I451" s="318"/>
    </row>
    <row r="452" spans="1:9" ht="12.75">
      <c r="A452" s="282">
        <v>444</v>
      </c>
      <c r="B452" s="282"/>
      <c r="C452" s="316"/>
      <c r="D452" s="316"/>
      <c r="E452" s="120"/>
      <c r="F452" s="115"/>
      <c r="G452" s="316"/>
      <c r="H452" s="318"/>
      <c r="I452" s="318"/>
    </row>
    <row r="453" spans="1:9" ht="12.75">
      <c r="A453" s="282">
        <v>445</v>
      </c>
      <c r="B453" s="282"/>
      <c r="C453" s="316"/>
      <c r="D453" s="316"/>
      <c r="E453" s="120"/>
      <c r="F453" s="115"/>
      <c r="G453" s="316"/>
      <c r="H453" s="318"/>
      <c r="I453" s="318"/>
    </row>
    <row r="454" spans="1:9" ht="12.75">
      <c r="A454" s="282">
        <v>446</v>
      </c>
      <c r="B454" s="282"/>
      <c r="C454" s="316"/>
      <c r="D454" s="316"/>
      <c r="E454" s="120"/>
      <c r="F454" s="115"/>
      <c r="G454" s="316"/>
      <c r="H454" s="318"/>
      <c r="I454" s="318"/>
    </row>
    <row r="455" spans="1:9" ht="12.75">
      <c r="A455" s="282">
        <v>447</v>
      </c>
      <c r="B455" s="282"/>
      <c r="C455" s="316"/>
      <c r="D455" s="316"/>
      <c r="E455" s="120"/>
      <c r="F455" s="115"/>
      <c r="G455" s="316"/>
      <c r="H455" s="318"/>
      <c r="I455" s="318"/>
    </row>
    <row r="456" spans="1:9" ht="12.75">
      <c r="A456" s="282">
        <v>448</v>
      </c>
      <c r="B456" s="282"/>
      <c r="C456" s="316"/>
      <c r="D456" s="316"/>
      <c r="E456" s="120"/>
      <c r="F456" s="115"/>
      <c r="G456" s="316"/>
      <c r="H456" s="323"/>
      <c r="I456" s="323"/>
    </row>
    <row r="457" spans="1:9" ht="12.75">
      <c r="A457" s="282">
        <v>449</v>
      </c>
      <c r="B457" s="282"/>
      <c r="C457" s="316"/>
      <c r="D457" s="316"/>
      <c r="E457" s="120"/>
      <c r="F457" s="115"/>
      <c r="G457" s="316"/>
      <c r="H457" s="323"/>
      <c r="I457" s="323"/>
    </row>
    <row r="458" spans="1:9" ht="12.75">
      <c r="A458" s="282">
        <v>450</v>
      </c>
      <c r="B458" s="282"/>
      <c r="C458" s="316"/>
      <c r="D458" s="316"/>
      <c r="E458" s="120"/>
      <c r="F458" s="115"/>
      <c r="G458" s="316"/>
      <c r="H458" s="323"/>
      <c r="I458" s="323"/>
    </row>
    <row r="459" spans="1:9" ht="12.75">
      <c r="A459" s="282">
        <v>451</v>
      </c>
      <c r="B459" s="282"/>
      <c r="C459" s="316"/>
      <c r="D459" s="316"/>
      <c r="E459" s="120"/>
      <c r="F459" s="115"/>
      <c r="G459" s="316"/>
      <c r="H459" s="323"/>
      <c r="I459" s="323"/>
    </row>
    <row r="460" spans="1:9" ht="12.75">
      <c r="A460" s="282">
        <v>452</v>
      </c>
      <c r="B460" s="282"/>
      <c r="C460" s="316"/>
      <c r="D460" s="316"/>
      <c r="E460" s="120"/>
      <c r="F460" s="115"/>
      <c r="G460" s="316"/>
      <c r="H460" s="323"/>
      <c r="I460" s="323"/>
    </row>
    <row r="461" spans="1:9" ht="12.75">
      <c r="A461" s="282">
        <v>453</v>
      </c>
      <c r="B461" s="282"/>
      <c r="C461" s="316"/>
      <c r="D461" s="316"/>
      <c r="E461" s="120"/>
      <c r="F461" s="115"/>
      <c r="G461" s="316"/>
      <c r="H461" s="323"/>
      <c r="I461" s="323"/>
    </row>
    <row r="462" spans="1:9" ht="12.75">
      <c r="A462" s="282">
        <v>454</v>
      </c>
      <c r="B462" s="282"/>
      <c r="C462" s="316"/>
      <c r="D462" s="316"/>
      <c r="E462" s="120"/>
      <c r="F462" s="115"/>
      <c r="G462" s="316"/>
      <c r="H462" s="323"/>
      <c r="I462" s="323"/>
    </row>
    <row r="463" spans="1:9" ht="12.75">
      <c r="A463" s="282">
        <v>455</v>
      </c>
      <c r="B463" s="282"/>
      <c r="C463" s="316"/>
      <c r="D463" s="316"/>
      <c r="E463" s="120"/>
      <c r="F463" s="115"/>
      <c r="G463" s="316"/>
      <c r="H463" s="323"/>
      <c r="I463" s="323"/>
    </row>
    <row r="464" spans="1:9" ht="12.75">
      <c r="A464" s="282">
        <v>456</v>
      </c>
      <c r="B464" s="282"/>
      <c r="C464" s="316"/>
      <c r="D464" s="316"/>
      <c r="E464" s="120"/>
      <c r="F464" s="115"/>
      <c r="G464" s="316"/>
      <c r="H464" s="323"/>
      <c r="I464" s="323"/>
    </row>
    <row r="465" spans="1:9" ht="12.75">
      <c r="A465" s="282">
        <v>457</v>
      </c>
      <c r="B465" s="282"/>
      <c r="C465" s="316"/>
      <c r="D465" s="316"/>
      <c r="E465" s="120"/>
      <c r="F465" s="115"/>
      <c r="G465" s="316"/>
      <c r="H465" s="323"/>
      <c r="I465" s="323"/>
    </row>
    <row r="466" spans="1:9" ht="12.75">
      <c r="A466" s="282">
        <v>458</v>
      </c>
      <c r="B466" s="282"/>
      <c r="C466" s="316"/>
      <c r="D466" s="316"/>
      <c r="E466" s="120"/>
      <c r="F466" s="115"/>
      <c r="G466" s="316"/>
      <c r="H466" s="323"/>
      <c r="I466" s="323"/>
    </row>
    <row r="467" spans="1:7" ht="12.75">
      <c r="A467" s="282">
        <v>459</v>
      </c>
      <c r="B467" s="282"/>
      <c r="C467" s="316"/>
      <c r="D467" s="316"/>
      <c r="E467" s="120"/>
      <c r="F467" s="115"/>
      <c r="G467" s="316"/>
    </row>
    <row r="468" spans="1:7" ht="12.75">
      <c r="A468" s="282">
        <v>460</v>
      </c>
      <c r="B468" s="282"/>
      <c r="C468" s="316"/>
      <c r="D468" s="316"/>
      <c r="E468" s="120"/>
      <c r="F468" s="115"/>
      <c r="G468" s="316"/>
    </row>
    <row r="469" spans="2:7" ht="12.75">
      <c r="B469" s="323"/>
      <c r="C469" s="323"/>
      <c r="D469" s="323"/>
      <c r="E469" s="323"/>
      <c r="F469" s="323"/>
      <c r="G469" s="323"/>
    </row>
    <row r="470" spans="2:7" ht="12.75">
      <c r="B470" s="323"/>
      <c r="C470" s="323"/>
      <c r="D470" s="323"/>
      <c r="E470" s="323"/>
      <c r="F470" s="323"/>
      <c r="G470" s="323"/>
    </row>
    <row r="471" spans="2:7" ht="12.75">
      <c r="B471" s="323"/>
      <c r="C471" s="323"/>
      <c r="D471" s="323"/>
      <c r="E471" s="323"/>
      <c r="F471" s="323"/>
      <c r="G471" s="323"/>
    </row>
    <row r="472" spans="2:7" ht="12.75">
      <c r="B472" s="323"/>
      <c r="C472" s="323"/>
      <c r="D472" s="323"/>
      <c r="E472" s="323"/>
      <c r="F472" s="323"/>
      <c r="G472" s="323"/>
    </row>
    <row r="473" spans="2:7" ht="12.75">
      <c r="B473" s="323"/>
      <c r="C473" s="323"/>
      <c r="D473" s="323"/>
      <c r="E473" s="323"/>
      <c r="F473" s="323"/>
      <c r="G473" s="323"/>
    </row>
    <row r="474" spans="2:7" ht="12.75">
      <c r="B474" s="323"/>
      <c r="C474" s="323"/>
      <c r="D474" s="323"/>
      <c r="E474" s="323"/>
      <c r="F474" s="323"/>
      <c r="G474" s="323"/>
    </row>
    <row r="475" spans="2:7" ht="12.75">
      <c r="B475" s="323"/>
      <c r="C475" s="323"/>
      <c r="D475" s="323"/>
      <c r="E475" s="323"/>
      <c r="F475" s="323"/>
      <c r="G475" s="323"/>
    </row>
    <row r="476" spans="2:7" ht="12.75">
      <c r="B476" s="323"/>
      <c r="C476" s="323"/>
      <c r="D476" s="323"/>
      <c r="E476" s="323"/>
      <c r="F476" s="323"/>
      <c r="G476" s="323"/>
    </row>
    <row r="477" spans="2:7" ht="12.75">
      <c r="B477" s="323"/>
      <c r="C477" s="323"/>
      <c r="D477" s="323"/>
      <c r="E477" s="323"/>
      <c r="F477" s="323"/>
      <c r="G477" s="323"/>
    </row>
    <row r="478" spans="2:7" ht="12.75">
      <c r="B478" s="323"/>
      <c r="C478" s="323"/>
      <c r="D478" s="323"/>
      <c r="E478" s="323"/>
      <c r="F478" s="323"/>
      <c r="G478" s="323"/>
    </row>
    <row r="479" spans="2:7" ht="12.75">
      <c r="B479" s="323"/>
      <c r="C479" s="323"/>
      <c r="D479" s="323"/>
      <c r="E479" s="323"/>
      <c r="F479" s="323"/>
      <c r="G479" s="323"/>
    </row>
  </sheetData>
  <sheetProtection/>
  <mergeCells count="10">
    <mergeCell ref="H115:J115"/>
    <mergeCell ref="A7:A9"/>
    <mergeCell ref="B7:B9"/>
    <mergeCell ref="C7:G7"/>
    <mergeCell ref="C8:G8"/>
    <mergeCell ref="H87:I87"/>
    <mergeCell ref="E1:G1"/>
    <mergeCell ref="E2:G2"/>
    <mergeCell ref="E3:G3"/>
    <mergeCell ref="B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8"/>
  <sheetViews>
    <sheetView zoomScalePageLayoutView="0" workbookViewId="0" topLeftCell="A80">
      <selection activeCell="H118" sqref="H118"/>
    </sheetView>
  </sheetViews>
  <sheetFormatPr defaultColWidth="9.00390625" defaultRowHeight="12.75"/>
  <cols>
    <col min="1" max="1" width="4.00390625" style="0" bestFit="1" customWidth="1"/>
    <col min="2" max="2" width="28.375" style="428" customWidth="1"/>
    <col min="3" max="3" width="14.25390625" style="457" customWidth="1"/>
    <col min="4" max="4" width="10.125" style="0" customWidth="1"/>
    <col min="5" max="5" width="9.125" style="421" customWidth="1"/>
    <col min="6" max="6" width="12.75390625" style="514" bestFit="1" customWidth="1"/>
    <col min="7" max="7" width="9.75390625" style="0" customWidth="1"/>
    <col min="8" max="8" width="7.375" style="0" customWidth="1"/>
    <col min="11" max="11" width="10.125" style="0" bestFit="1" customWidth="1"/>
    <col min="12" max="12" width="9.25390625" style="0" bestFit="1" customWidth="1"/>
  </cols>
  <sheetData>
    <row r="1" spans="2:9" ht="15" customHeight="1">
      <c r="B1" s="44"/>
      <c r="E1" s="987" t="s">
        <v>1340</v>
      </c>
      <c r="F1" s="987"/>
      <c r="G1" s="987"/>
      <c r="H1" s="9"/>
      <c r="I1" s="1"/>
    </row>
    <row r="2" spans="2:9" ht="12.75">
      <c r="B2" s="44"/>
      <c r="E2" s="987" t="s">
        <v>1333</v>
      </c>
      <c r="F2" s="987"/>
      <c r="G2" s="987"/>
      <c r="H2" s="6"/>
      <c r="I2" s="1"/>
    </row>
    <row r="3" spans="1:9" ht="12.75" customHeight="1">
      <c r="A3" s="12"/>
      <c r="B3" s="69"/>
      <c r="C3" s="430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425"/>
      <c r="C4" s="430"/>
      <c r="D4" s="15"/>
      <c r="F4" s="505"/>
      <c r="G4" s="18"/>
      <c r="H4" s="25"/>
      <c r="I4" s="1"/>
    </row>
    <row r="5" spans="1:9" ht="36.75" customHeight="1">
      <c r="A5" s="12"/>
      <c r="B5" s="1010" t="s">
        <v>1329</v>
      </c>
      <c r="C5" s="1011"/>
      <c r="D5" s="1011"/>
      <c r="E5" s="1011"/>
      <c r="F5" s="1012"/>
      <c r="G5" s="420"/>
      <c r="H5" s="6"/>
      <c r="I5" s="1"/>
    </row>
    <row r="6" spans="1:9" ht="10.5" customHeight="1">
      <c r="A6" s="12"/>
      <c r="B6" s="426"/>
      <c r="C6" s="430"/>
      <c r="D6" s="15"/>
      <c r="F6" s="505"/>
      <c r="G6" s="18"/>
      <c r="H6" s="10"/>
      <c r="I6" s="1"/>
    </row>
    <row r="7" spans="1:9" ht="12.75">
      <c r="A7" s="1008" t="s">
        <v>1334</v>
      </c>
      <c r="B7" s="1009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29.25" customHeight="1">
      <c r="A8" s="1008"/>
      <c r="B8" s="1009"/>
      <c r="C8" s="984" t="s">
        <v>1339</v>
      </c>
      <c r="D8" s="984"/>
      <c r="E8" s="984"/>
      <c r="F8" s="984"/>
      <c r="G8" s="984"/>
      <c r="H8" s="1"/>
      <c r="I8" s="1"/>
    </row>
    <row r="9" spans="1:9" ht="24">
      <c r="A9" s="1008"/>
      <c r="B9" s="1009"/>
      <c r="C9" s="458" t="s">
        <v>1335</v>
      </c>
      <c r="D9" s="20" t="s">
        <v>1336</v>
      </c>
      <c r="E9" s="422" t="s">
        <v>1337</v>
      </c>
      <c r="F9" s="506" t="s">
        <v>1338</v>
      </c>
      <c r="G9" s="23" t="s">
        <v>1320</v>
      </c>
      <c r="H9" s="1"/>
      <c r="I9" s="1"/>
    </row>
    <row r="10" spans="1:9" ht="15" customHeight="1">
      <c r="A10" s="418">
        <v>1</v>
      </c>
      <c r="B10" s="427" t="s">
        <v>534</v>
      </c>
      <c r="C10" s="459"/>
      <c r="D10" s="59">
        <v>41425</v>
      </c>
      <c r="E10" s="423">
        <v>744</v>
      </c>
      <c r="F10" s="507">
        <v>10000</v>
      </c>
      <c r="G10" s="2"/>
      <c r="H10" s="1"/>
      <c r="I10" s="1"/>
    </row>
    <row r="11" spans="1:9" ht="12.75">
      <c r="A11" s="418">
        <v>2</v>
      </c>
      <c r="B11" s="427" t="s">
        <v>535</v>
      </c>
      <c r="C11" s="459"/>
      <c r="D11" s="59">
        <v>41425</v>
      </c>
      <c r="E11" s="423">
        <v>686</v>
      </c>
      <c r="F11" s="507">
        <v>300000</v>
      </c>
      <c r="G11" s="2"/>
      <c r="H11" s="1"/>
      <c r="I11" s="1"/>
    </row>
    <row r="12" spans="1:9" ht="12.75">
      <c r="A12" s="418">
        <v>3</v>
      </c>
      <c r="B12" s="419" t="s">
        <v>536</v>
      </c>
      <c r="C12" s="460"/>
      <c r="D12" s="59">
        <v>41425</v>
      </c>
      <c r="E12" s="423">
        <v>427</v>
      </c>
      <c r="F12" s="507">
        <v>10000</v>
      </c>
      <c r="G12" s="2"/>
      <c r="H12" s="1"/>
      <c r="I12" s="1"/>
    </row>
    <row r="13" spans="1:9" ht="12.75">
      <c r="A13" s="418">
        <v>4</v>
      </c>
      <c r="B13" s="419" t="s">
        <v>537</v>
      </c>
      <c r="C13" s="459"/>
      <c r="D13" s="59">
        <v>41425</v>
      </c>
      <c r="E13" s="423">
        <v>337</v>
      </c>
      <c r="F13" s="507">
        <v>100000</v>
      </c>
      <c r="G13" s="2"/>
      <c r="H13" s="1"/>
      <c r="I13" s="1"/>
    </row>
    <row r="14" spans="1:9" ht="25.5">
      <c r="A14" s="418">
        <v>5</v>
      </c>
      <c r="B14" s="419" t="s">
        <v>538</v>
      </c>
      <c r="C14" s="459"/>
      <c r="D14" s="59">
        <v>41425</v>
      </c>
      <c r="E14" s="423">
        <v>198</v>
      </c>
      <c r="F14" s="507">
        <v>50000</v>
      </c>
      <c r="G14" s="2"/>
      <c r="H14" s="1"/>
      <c r="I14" s="1"/>
    </row>
    <row r="15" spans="1:9" ht="26.25" thickBot="1">
      <c r="A15" s="438">
        <v>6</v>
      </c>
      <c r="B15" s="439" t="s">
        <v>538</v>
      </c>
      <c r="C15" s="461"/>
      <c r="D15" s="440">
        <v>41425</v>
      </c>
      <c r="E15" s="441">
        <v>197</v>
      </c>
      <c r="F15" s="508">
        <v>50000</v>
      </c>
      <c r="G15" s="442"/>
      <c r="H15" s="443"/>
      <c r="I15" s="443"/>
    </row>
    <row r="16" spans="1:12" ht="12.75">
      <c r="A16" s="433">
        <v>7</v>
      </c>
      <c r="B16" s="434" t="s">
        <v>539</v>
      </c>
      <c r="C16" s="435"/>
      <c r="D16" s="436">
        <v>41428</v>
      </c>
      <c r="E16" s="437">
        <v>934</v>
      </c>
      <c r="F16" s="509">
        <v>300000</v>
      </c>
      <c r="G16" s="137"/>
      <c r="H16" s="1014">
        <f>SUM(F10:F15)</f>
        <v>520000</v>
      </c>
      <c r="I16" s="1015"/>
      <c r="K16" s="1013">
        <f>SUM(F10:F15)</f>
        <v>520000</v>
      </c>
      <c r="L16" s="970"/>
    </row>
    <row r="17" spans="1:9" ht="12.75">
      <c r="A17" s="418">
        <v>8</v>
      </c>
      <c r="B17" s="419" t="s">
        <v>540</v>
      </c>
      <c r="C17" s="431"/>
      <c r="D17" s="4">
        <v>41428</v>
      </c>
      <c r="E17" s="423">
        <v>818</v>
      </c>
      <c r="F17" s="507">
        <v>300000</v>
      </c>
      <c r="G17" s="2"/>
      <c r="H17" s="1"/>
      <c r="I17" s="1"/>
    </row>
    <row r="18" spans="1:9" ht="12.75">
      <c r="A18" s="418">
        <v>9</v>
      </c>
      <c r="B18" s="419" t="s">
        <v>541</v>
      </c>
      <c r="C18" s="431"/>
      <c r="D18" s="4">
        <v>41428</v>
      </c>
      <c r="E18" s="423">
        <v>383</v>
      </c>
      <c r="F18" s="507">
        <v>500000</v>
      </c>
      <c r="G18" s="2"/>
      <c r="H18" s="1"/>
      <c r="I18" s="1"/>
    </row>
    <row r="19" spans="1:9" ht="33.75">
      <c r="A19" s="418">
        <v>10</v>
      </c>
      <c r="B19" s="3" t="s">
        <v>530</v>
      </c>
      <c r="C19" s="431"/>
      <c r="D19" s="4">
        <v>41428</v>
      </c>
      <c r="E19" s="423">
        <v>327</v>
      </c>
      <c r="F19" s="507">
        <v>100000</v>
      </c>
      <c r="G19" s="2"/>
      <c r="H19" s="1"/>
      <c r="I19" s="1"/>
    </row>
    <row r="20" spans="1:9" ht="33.75">
      <c r="A20" s="418">
        <v>11</v>
      </c>
      <c r="B20" s="429" t="s">
        <v>530</v>
      </c>
      <c r="C20" s="432"/>
      <c r="D20" s="4">
        <v>41428</v>
      </c>
      <c r="E20" s="423">
        <v>326</v>
      </c>
      <c r="F20" s="507">
        <v>100000</v>
      </c>
      <c r="G20" s="2"/>
      <c r="H20" s="1"/>
      <c r="I20" s="1"/>
    </row>
    <row r="21" spans="1:9" ht="25.5">
      <c r="A21" s="2">
        <v>12</v>
      </c>
      <c r="B21" s="417" t="s">
        <v>549</v>
      </c>
      <c r="C21" s="432"/>
      <c r="D21" s="4">
        <v>41428</v>
      </c>
      <c r="E21" s="423">
        <v>281</v>
      </c>
      <c r="F21" s="507">
        <v>500000</v>
      </c>
      <c r="G21" s="2"/>
      <c r="H21" s="1"/>
      <c r="I21" s="1"/>
    </row>
    <row r="22" spans="1:9" ht="12.75">
      <c r="A22" s="418">
        <v>13</v>
      </c>
      <c r="B22" s="428" t="s">
        <v>550</v>
      </c>
      <c r="C22" s="431" t="s">
        <v>551</v>
      </c>
      <c r="D22" s="4">
        <v>41415</v>
      </c>
      <c r="E22" s="423">
        <v>63</v>
      </c>
      <c r="F22" s="507">
        <v>10000</v>
      </c>
      <c r="G22" s="2"/>
      <c r="H22" s="1"/>
      <c r="I22" s="1"/>
    </row>
    <row r="23" spans="1:9" ht="23.25" thickBot="1">
      <c r="A23" s="442">
        <v>14</v>
      </c>
      <c r="B23" s="444" t="s">
        <v>1488</v>
      </c>
      <c r="C23" s="447" t="s">
        <v>552</v>
      </c>
      <c r="D23" s="445">
        <v>41411</v>
      </c>
      <c r="E23" s="441">
        <v>800</v>
      </c>
      <c r="F23" s="508">
        <v>500000</v>
      </c>
      <c r="G23" s="442"/>
      <c r="H23" s="443"/>
      <c r="I23" s="443"/>
    </row>
    <row r="24" spans="1:12" ht="12.75">
      <c r="A24" s="137">
        <v>15</v>
      </c>
      <c r="B24" s="399" t="s">
        <v>553</v>
      </c>
      <c r="C24" s="446"/>
      <c r="D24" s="436">
        <v>41429</v>
      </c>
      <c r="E24" s="437">
        <v>174</v>
      </c>
      <c r="F24" s="509">
        <v>100000</v>
      </c>
      <c r="G24" s="137"/>
      <c r="H24" s="1014">
        <f>SUM(F16:F23)</f>
        <v>2310000</v>
      </c>
      <c r="I24" s="1015"/>
      <c r="K24" s="1013">
        <f>SUM(F10:F23)</f>
        <v>2830000</v>
      </c>
      <c r="L24" s="970"/>
    </row>
    <row r="25" spans="1:9" ht="15.75">
      <c r="A25" s="418">
        <v>16</v>
      </c>
      <c r="B25" s="454" t="s">
        <v>554</v>
      </c>
      <c r="C25" s="431"/>
      <c r="D25" s="4">
        <v>41429</v>
      </c>
      <c r="E25" s="423">
        <v>164</v>
      </c>
      <c r="F25" s="507">
        <v>100000</v>
      </c>
      <c r="G25" s="2"/>
      <c r="H25" s="1"/>
      <c r="I25" s="1"/>
    </row>
    <row r="26" spans="1:9" ht="16.5" thickBot="1">
      <c r="A26" s="438">
        <v>17</v>
      </c>
      <c r="B26" s="455" t="s">
        <v>555</v>
      </c>
      <c r="C26" s="462"/>
      <c r="D26" s="448">
        <v>41429</v>
      </c>
      <c r="E26" s="441">
        <v>141</v>
      </c>
      <c r="F26" s="508">
        <v>100000</v>
      </c>
      <c r="G26" s="442"/>
      <c r="H26" s="443"/>
      <c r="I26" s="443"/>
    </row>
    <row r="27" spans="1:12" ht="12.75">
      <c r="A27" s="433">
        <v>18</v>
      </c>
      <c r="B27" s="450" t="s">
        <v>556</v>
      </c>
      <c r="C27" s="435"/>
      <c r="D27" s="449">
        <v>41430</v>
      </c>
      <c r="E27" s="437">
        <v>535</v>
      </c>
      <c r="F27" s="509">
        <v>100000</v>
      </c>
      <c r="G27" s="137"/>
      <c r="H27" s="1014">
        <f>SUM(F24:F26)</f>
        <v>300000</v>
      </c>
      <c r="I27" s="1015"/>
      <c r="K27" s="1013">
        <f>SUM(F10:F26)</f>
        <v>3130000</v>
      </c>
      <c r="L27" s="970"/>
    </row>
    <row r="28" spans="1:9" ht="12.75">
      <c r="A28" s="418">
        <v>19</v>
      </c>
      <c r="B28" s="400" t="s">
        <v>557</v>
      </c>
      <c r="C28" s="463"/>
      <c r="D28" s="283">
        <v>41430</v>
      </c>
      <c r="E28" s="423">
        <v>470</v>
      </c>
      <c r="F28" s="507">
        <v>100000</v>
      </c>
      <c r="G28" s="2"/>
      <c r="H28" s="1"/>
      <c r="I28" s="1"/>
    </row>
    <row r="29" spans="1:9" ht="12.75">
      <c r="A29" s="418">
        <v>20</v>
      </c>
      <c r="B29" s="400" t="s">
        <v>557</v>
      </c>
      <c r="C29" s="463"/>
      <c r="D29" s="449">
        <v>41430</v>
      </c>
      <c r="E29" s="424">
        <v>469</v>
      </c>
      <c r="F29" s="507">
        <v>10000</v>
      </c>
      <c r="G29" s="2"/>
      <c r="H29" s="1"/>
      <c r="I29" s="1"/>
    </row>
    <row r="30" spans="1:9" ht="12.75">
      <c r="A30" s="2">
        <v>21</v>
      </c>
      <c r="B30" s="399" t="s">
        <v>558</v>
      </c>
      <c r="C30" s="464"/>
      <c r="D30" s="283">
        <v>41430</v>
      </c>
      <c r="E30" s="424">
        <v>439</v>
      </c>
      <c r="F30" s="507">
        <v>500000</v>
      </c>
      <c r="G30" s="2"/>
      <c r="H30" s="1"/>
      <c r="I30" s="1"/>
    </row>
    <row r="31" spans="1:9" ht="12.75" customHeight="1">
      <c r="A31" s="669">
        <v>22</v>
      </c>
      <c r="B31" s="271" t="s">
        <v>559</v>
      </c>
      <c r="C31" s="670"/>
      <c r="D31" s="671">
        <v>41429</v>
      </c>
      <c r="E31" s="672">
        <v>381</v>
      </c>
      <c r="F31" s="673">
        <v>40000</v>
      </c>
      <c r="G31" s="41"/>
      <c r="H31" s="1018" t="s">
        <v>533</v>
      </c>
      <c r="I31" s="1019"/>
    </row>
    <row r="32" spans="1:9" ht="25.5">
      <c r="A32" s="418">
        <v>23</v>
      </c>
      <c r="B32" s="428" t="s">
        <v>560</v>
      </c>
      <c r="C32" s="463"/>
      <c r="D32" s="283">
        <v>41430</v>
      </c>
      <c r="E32" s="423">
        <v>163</v>
      </c>
      <c r="F32" s="507">
        <v>100000</v>
      </c>
      <c r="G32" s="2"/>
      <c r="H32" s="1"/>
      <c r="I32" s="1"/>
    </row>
    <row r="33" spans="1:9" ht="25.5">
      <c r="A33" s="418">
        <v>24</v>
      </c>
      <c r="B33" s="428" t="s">
        <v>561</v>
      </c>
      <c r="C33" s="463"/>
      <c r="D33" s="449">
        <v>41430</v>
      </c>
      <c r="E33" s="423">
        <v>16</v>
      </c>
      <c r="F33" s="507">
        <v>10000</v>
      </c>
      <c r="G33" s="2"/>
      <c r="H33" s="1"/>
      <c r="I33" s="1"/>
    </row>
    <row r="34" spans="1:9" ht="12.75">
      <c r="A34" s="418">
        <v>25</v>
      </c>
      <c r="B34" s="428" t="s">
        <v>562</v>
      </c>
      <c r="C34" s="463"/>
      <c r="D34" s="283">
        <v>41430</v>
      </c>
      <c r="E34" s="423">
        <v>159</v>
      </c>
      <c r="F34" s="507">
        <v>10000</v>
      </c>
      <c r="G34" s="2"/>
      <c r="H34" s="1"/>
      <c r="I34" s="1"/>
    </row>
    <row r="35" spans="1:9" ht="12.75">
      <c r="A35" s="418">
        <v>26</v>
      </c>
      <c r="B35" s="44" t="s">
        <v>563</v>
      </c>
      <c r="C35" s="451"/>
      <c r="D35" s="452">
        <v>41429</v>
      </c>
      <c r="E35" s="423">
        <v>11</v>
      </c>
      <c r="F35" s="507">
        <v>10000</v>
      </c>
      <c r="G35" s="2"/>
      <c r="H35" s="1"/>
      <c r="I35" s="1"/>
    </row>
    <row r="36" spans="1:9" ht="25.5">
      <c r="A36" s="418">
        <v>27</v>
      </c>
      <c r="B36" s="453" t="s">
        <v>564</v>
      </c>
      <c r="C36" s="463" t="s">
        <v>565</v>
      </c>
      <c r="D36" s="283">
        <v>41416</v>
      </c>
      <c r="E36" s="423">
        <v>272</v>
      </c>
      <c r="F36" s="507">
        <v>10000</v>
      </c>
      <c r="G36" s="2"/>
      <c r="H36" s="1"/>
      <c r="I36" s="1"/>
    </row>
    <row r="37" spans="1:9" ht="25.5">
      <c r="A37" s="418">
        <v>28</v>
      </c>
      <c r="B37" s="453" t="s">
        <v>550</v>
      </c>
      <c r="C37" s="463" t="s">
        <v>566</v>
      </c>
      <c r="D37" s="456">
        <v>41415</v>
      </c>
      <c r="E37" s="423">
        <v>65</v>
      </c>
      <c r="F37" s="507">
        <v>10000</v>
      </c>
      <c r="G37" s="2"/>
      <c r="H37" s="1"/>
      <c r="I37" s="1"/>
    </row>
    <row r="38" spans="1:9" ht="26.25" thickBot="1">
      <c r="A38" s="438">
        <v>29</v>
      </c>
      <c r="B38" s="466" t="s">
        <v>550</v>
      </c>
      <c r="C38" s="467" t="s">
        <v>567</v>
      </c>
      <c r="D38" s="440">
        <v>41415</v>
      </c>
      <c r="E38" s="441">
        <v>64</v>
      </c>
      <c r="F38" s="508">
        <v>10000</v>
      </c>
      <c r="G38" s="442"/>
      <c r="H38" s="443"/>
      <c r="I38" s="443"/>
    </row>
    <row r="39" spans="1:12" ht="12.75">
      <c r="A39" s="433">
        <v>30</v>
      </c>
      <c r="B39" s="434" t="s">
        <v>568</v>
      </c>
      <c r="C39" s="465"/>
      <c r="D39" s="280">
        <v>41430</v>
      </c>
      <c r="E39" s="437">
        <v>66</v>
      </c>
      <c r="F39" s="509">
        <v>300000</v>
      </c>
      <c r="G39" s="137"/>
      <c r="H39" s="1014">
        <f>SUM(F27:F38)</f>
        <v>910000</v>
      </c>
      <c r="I39" s="1015"/>
      <c r="K39" s="1013">
        <f>SUM(F10:F38)</f>
        <v>4040000</v>
      </c>
      <c r="L39" s="970"/>
    </row>
    <row r="40" spans="1:9" ht="12.75">
      <c r="A40" s="418">
        <v>31</v>
      </c>
      <c r="B40" s="428" t="s">
        <v>569</v>
      </c>
      <c r="C40" s="463"/>
      <c r="D40" s="59">
        <v>41429</v>
      </c>
      <c r="E40" s="423">
        <v>602</v>
      </c>
      <c r="F40" s="507">
        <v>10000</v>
      </c>
      <c r="G40" s="2"/>
      <c r="H40" s="145"/>
      <c r="I40" s="1"/>
    </row>
    <row r="41" spans="1:9" ht="12.75">
      <c r="A41" s="418">
        <v>32</v>
      </c>
      <c r="B41" s="428" t="s">
        <v>570</v>
      </c>
      <c r="C41" s="463"/>
      <c r="D41" s="59">
        <v>41431</v>
      </c>
      <c r="E41" s="423">
        <v>320</v>
      </c>
      <c r="F41" s="507">
        <v>10000</v>
      </c>
      <c r="G41" s="2"/>
      <c r="H41" s="1"/>
      <c r="I41" s="1"/>
    </row>
    <row r="42" spans="1:9" ht="12.75">
      <c r="A42" s="418">
        <v>33</v>
      </c>
      <c r="B42" s="428" t="s">
        <v>571</v>
      </c>
      <c r="C42" s="463"/>
      <c r="D42" s="59">
        <v>41431</v>
      </c>
      <c r="E42" s="423">
        <v>155</v>
      </c>
      <c r="F42" s="507">
        <v>100000</v>
      </c>
      <c r="G42" s="2"/>
      <c r="H42" s="1"/>
      <c r="I42" s="1"/>
    </row>
    <row r="43" spans="1:9" ht="12.75">
      <c r="A43" s="418">
        <v>34</v>
      </c>
      <c r="B43" s="428" t="s">
        <v>572</v>
      </c>
      <c r="C43" s="463"/>
      <c r="D43" s="59">
        <v>41431</v>
      </c>
      <c r="E43" s="423">
        <v>132</v>
      </c>
      <c r="F43" s="507">
        <v>100000</v>
      </c>
      <c r="G43" s="2"/>
      <c r="H43" s="1"/>
      <c r="I43" s="1"/>
    </row>
    <row r="44" spans="1:9" ht="26.25" thickBot="1">
      <c r="A44" s="438">
        <v>35</v>
      </c>
      <c r="B44" s="491" t="s">
        <v>573</v>
      </c>
      <c r="C44" s="467" t="s">
        <v>574</v>
      </c>
      <c r="D44" s="440">
        <v>41417</v>
      </c>
      <c r="E44" s="441">
        <v>100</v>
      </c>
      <c r="F44" s="508">
        <v>10000</v>
      </c>
      <c r="G44" s="442"/>
      <c r="H44" s="443"/>
      <c r="I44" s="443"/>
    </row>
    <row r="45" spans="1:12" ht="25.5">
      <c r="A45" s="433">
        <v>36</v>
      </c>
      <c r="B45" s="492" t="s">
        <v>575</v>
      </c>
      <c r="C45" s="465"/>
      <c r="D45" s="280">
        <v>41432</v>
      </c>
      <c r="E45" s="437">
        <v>77</v>
      </c>
      <c r="F45" s="509">
        <v>10000</v>
      </c>
      <c r="G45" s="137"/>
      <c r="H45" s="1014">
        <f>SUM(F39:F44)</f>
        <v>530000</v>
      </c>
      <c r="I45" s="1015"/>
      <c r="K45" s="1006">
        <f>SUM(F10:F44)</f>
        <v>4570000</v>
      </c>
      <c r="L45" s="1007"/>
    </row>
    <row r="46" spans="1:9" ht="25.5">
      <c r="A46" s="418">
        <v>37</v>
      </c>
      <c r="B46" s="428" t="s">
        <v>576</v>
      </c>
      <c r="C46" s="463"/>
      <c r="D46" s="59">
        <v>41432</v>
      </c>
      <c r="E46" s="423">
        <v>741</v>
      </c>
      <c r="F46" s="507">
        <v>50000</v>
      </c>
      <c r="G46" s="2"/>
      <c r="H46" s="1"/>
      <c r="I46" s="1"/>
    </row>
    <row r="47" spans="1:9" ht="12.75">
      <c r="A47" s="418">
        <v>38</v>
      </c>
      <c r="B47" s="428" t="s">
        <v>577</v>
      </c>
      <c r="C47" s="463"/>
      <c r="D47" s="280">
        <v>41432</v>
      </c>
      <c r="E47" s="423">
        <v>723</v>
      </c>
      <c r="F47" s="507">
        <v>90000</v>
      </c>
      <c r="G47" s="2"/>
      <c r="H47" s="1"/>
      <c r="I47" s="1"/>
    </row>
    <row r="48" spans="1:9" ht="12.75">
      <c r="A48" s="418">
        <v>39</v>
      </c>
      <c r="B48" s="428" t="s">
        <v>578</v>
      </c>
      <c r="C48" s="463"/>
      <c r="D48" s="59">
        <v>41432</v>
      </c>
      <c r="E48" s="423">
        <v>378</v>
      </c>
      <c r="F48" s="507">
        <v>10000</v>
      </c>
      <c r="G48" s="2"/>
      <c r="H48" s="1"/>
      <c r="I48" s="1"/>
    </row>
    <row r="49" spans="1:9" ht="12.75">
      <c r="A49" s="418">
        <v>40</v>
      </c>
      <c r="B49" s="428" t="s">
        <v>579</v>
      </c>
      <c r="C49" s="463"/>
      <c r="D49" s="280">
        <v>41432</v>
      </c>
      <c r="E49" s="423">
        <v>186</v>
      </c>
      <c r="F49" s="507">
        <v>10000</v>
      </c>
      <c r="G49" s="2"/>
      <c r="H49" s="1"/>
      <c r="I49" s="1"/>
    </row>
    <row r="50" spans="1:9" ht="25.5">
      <c r="A50" s="418">
        <v>41</v>
      </c>
      <c r="B50" s="428" t="s">
        <v>580</v>
      </c>
      <c r="C50" s="463"/>
      <c r="D50" s="59">
        <v>41432</v>
      </c>
      <c r="E50" s="423">
        <v>185</v>
      </c>
      <c r="F50" s="507">
        <v>500000</v>
      </c>
      <c r="G50" s="2"/>
      <c r="H50" s="1"/>
      <c r="I50" s="1"/>
    </row>
    <row r="51" spans="1:9" ht="33.75">
      <c r="A51" s="418">
        <v>42</v>
      </c>
      <c r="B51" s="3" t="s">
        <v>581</v>
      </c>
      <c r="C51" s="463"/>
      <c r="D51" s="280">
        <v>41432</v>
      </c>
      <c r="E51" s="423">
        <v>175</v>
      </c>
      <c r="F51" s="507">
        <v>10000</v>
      </c>
      <c r="G51" s="2"/>
      <c r="H51" s="1"/>
      <c r="I51" s="1"/>
    </row>
    <row r="52" spans="1:9" ht="34.5" thickBot="1">
      <c r="A52" s="438">
        <v>43</v>
      </c>
      <c r="B52" s="490" t="s">
        <v>581</v>
      </c>
      <c r="C52" s="467"/>
      <c r="D52" s="440">
        <v>41432</v>
      </c>
      <c r="E52" s="441">
        <v>174</v>
      </c>
      <c r="F52" s="508">
        <v>10000</v>
      </c>
      <c r="G52" s="442"/>
      <c r="H52" s="443"/>
      <c r="I52" s="443"/>
    </row>
    <row r="53" spans="1:12" ht="12.75">
      <c r="A53" s="433">
        <v>44</v>
      </c>
      <c r="B53" s="434" t="s">
        <v>582</v>
      </c>
      <c r="C53" s="465"/>
      <c r="D53" s="280">
        <v>41435</v>
      </c>
      <c r="E53" s="437">
        <v>867</v>
      </c>
      <c r="F53" s="509">
        <v>10000</v>
      </c>
      <c r="G53" s="137"/>
      <c r="H53" s="1014">
        <f>SUM(F45:F52)</f>
        <v>690000</v>
      </c>
      <c r="I53" s="1015"/>
      <c r="K53" s="1006">
        <f>SUM(F10:F52)</f>
        <v>5260000</v>
      </c>
      <c r="L53" s="1007"/>
    </row>
    <row r="54" spans="1:9" ht="12.75">
      <c r="A54" s="418">
        <v>45</v>
      </c>
      <c r="B54" s="428" t="s">
        <v>583</v>
      </c>
      <c r="C54" s="463"/>
      <c r="D54" s="59">
        <v>41435</v>
      </c>
      <c r="E54" s="423">
        <v>847</v>
      </c>
      <c r="F54" s="507">
        <v>10000</v>
      </c>
      <c r="G54" s="2"/>
      <c r="H54" s="1"/>
      <c r="I54" s="1"/>
    </row>
    <row r="55" spans="1:9" ht="12.75">
      <c r="A55" s="418">
        <v>46</v>
      </c>
      <c r="B55" s="428" t="s">
        <v>584</v>
      </c>
      <c r="C55" s="463"/>
      <c r="D55" s="280">
        <v>41435</v>
      </c>
      <c r="E55" s="423">
        <v>710</v>
      </c>
      <c r="F55" s="507">
        <v>100000</v>
      </c>
      <c r="G55" s="2"/>
      <c r="H55" s="1"/>
      <c r="I55" s="1"/>
    </row>
    <row r="56" spans="1:9" ht="12.75">
      <c r="A56" s="418">
        <v>47</v>
      </c>
      <c r="B56" s="428" t="s">
        <v>585</v>
      </c>
      <c r="C56" s="463"/>
      <c r="D56" s="59">
        <v>41435</v>
      </c>
      <c r="E56" s="423">
        <v>482</v>
      </c>
      <c r="F56" s="507">
        <v>5000</v>
      </c>
      <c r="G56" s="2"/>
      <c r="H56" s="1"/>
      <c r="I56" s="1"/>
    </row>
    <row r="57" spans="1:9" ht="22.5">
      <c r="A57" s="418">
        <v>48</v>
      </c>
      <c r="B57" s="3" t="s">
        <v>587</v>
      </c>
      <c r="C57" s="463"/>
      <c r="D57" s="280">
        <v>41435</v>
      </c>
      <c r="E57" s="423">
        <v>336</v>
      </c>
      <c r="F57" s="507">
        <v>100000</v>
      </c>
      <c r="G57" s="2"/>
      <c r="H57" s="1"/>
      <c r="I57" s="1"/>
    </row>
    <row r="58" spans="1:9" ht="12.75">
      <c r="A58" s="418">
        <v>49</v>
      </c>
      <c r="B58" s="428" t="s">
        <v>588</v>
      </c>
      <c r="C58" s="463"/>
      <c r="D58" s="59">
        <v>41432</v>
      </c>
      <c r="E58" s="423">
        <v>291</v>
      </c>
      <c r="F58" s="507">
        <v>10000</v>
      </c>
      <c r="G58" s="2"/>
      <c r="H58" s="1"/>
      <c r="I58" s="1"/>
    </row>
    <row r="59" spans="1:9" ht="25.5">
      <c r="A59" s="418">
        <v>50</v>
      </c>
      <c r="B59" s="428" t="s">
        <v>589</v>
      </c>
      <c r="C59" s="463"/>
      <c r="D59" s="280">
        <v>41435</v>
      </c>
      <c r="E59" s="423">
        <v>280</v>
      </c>
      <c r="F59" s="507">
        <v>100000</v>
      </c>
      <c r="G59" s="2"/>
      <c r="H59" s="1"/>
      <c r="I59" s="1"/>
    </row>
    <row r="60" spans="1:9" ht="25.5">
      <c r="A60" s="418">
        <v>51</v>
      </c>
      <c r="B60" s="428" t="s">
        <v>589</v>
      </c>
      <c r="C60" s="463"/>
      <c r="D60" s="59">
        <v>41435</v>
      </c>
      <c r="E60" s="423">
        <v>279</v>
      </c>
      <c r="F60" s="507">
        <v>100000</v>
      </c>
      <c r="G60" s="2"/>
      <c r="H60" s="1"/>
      <c r="I60" s="1"/>
    </row>
    <row r="61" spans="1:9" ht="12.75">
      <c r="A61" s="418">
        <v>52</v>
      </c>
      <c r="B61" s="428" t="s">
        <v>590</v>
      </c>
      <c r="C61" s="463"/>
      <c r="D61" s="59">
        <v>41435</v>
      </c>
      <c r="E61" s="423">
        <v>252</v>
      </c>
      <c r="F61" s="507">
        <v>10000</v>
      </c>
      <c r="G61" s="2"/>
      <c r="H61" s="1"/>
      <c r="I61" s="1"/>
    </row>
    <row r="62" spans="1:9" ht="12.75">
      <c r="A62" s="418">
        <v>53</v>
      </c>
      <c r="B62" s="428" t="s">
        <v>591</v>
      </c>
      <c r="C62" s="463"/>
      <c r="D62" s="59">
        <v>41435</v>
      </c>
      <c r="E62" s="423">
        <v>154</v>
      </c>
      <c r="F62" s="507">
        <v>10000</v>
      </c>
      <c r="G62" s="2"/>
      <c r="H62" s="1"/>
      <c r="I62" s="1"/>
    </row>
    <row r="63" spans="1:9" ht="12.75">
      <c r="A63" s="418">
        <v>54</v>
      </c>
      <c r="B63" s="428" t="s">
        <v>592</v>
      </c>
      <c r="C63" s="463"/>
      <c r="D63" s="59">
        <v>41435</v>
      </c>
      <c r="E63" s="423">
        <v>131</v>
      </c>
      <c r="F63" s="507">
        <v>300000</v>
      </c>
      <c r="G63" s="2"/>
      <c r="H63" s="1"/>
      <c r="I63" s="1"/>
    </row>
    <row r="64" spans="1:9" ht="13.5" thickBot="1">
      <c r="A64" s="438">
        <v>55</v>
      </c>
      <c r="B64" s="491" t="s">
        <v>593</v>
      </c>
      <c r="C64" s="467"/>
      <c r="D64" s="440">
        <v>40603</v>
      </c>
      <c r="E64" s="441">
        <v>60</v>
      </c>
      <c r="F64" s="508">
        <v>10000</v>
      </c>
      <c r="G64" s="442"/>
      <c r="H64" s="443"/>
      <c r="I64" s="443"/>
    </row>
    <row r="65" spans="1:12" ht="12.75">
      <c r="A65" s="433">
        <v>56</v>
      </c>
      <c r="B65" s="156" t="s">
        <v>594</v>
      </c>
      <c r="C65" s="465"/>
      <c r="D65" s="280">
        <v>41436</v>
      </c>
      <c r="E65" s="437">
        <v>511</v>
      </c>
      <c r="F65" s="509">
        <v>50000</v>
      </c>
      <c r="G65" s="137"/>
      <c r="H65" s="1014">
        <f>SUM(F53:F64)</f>
        <v>765000</v>
      </c>
      <c r="I65" s="1015"/>
      <c r="K65" s="1006">
        <f>SUM(K53,H65)</f>
        <v>6025000</v>
      </c>
      <c r="L65" s="1007"/>
    </row>
    <row r="66" spans="1:12" ht="12.75">
      <c r="A66" s="418">
        <v>57</v>
      </c>
      <c r="B66" s="428" t="s">
        <v>595</v>
      </c>
      <c r="C66" s="463"/>
      <c r="D66" s="59">
        <v>41436</v>
      </c>
      <c r="E66" s="423">
        <v>45</v>
      </c>
      <c r="F66" s="507">
        <v>100000</v>
      </c>
      <c r="G66" s="2"/>
      <c r="H66" s="1"/>
      <c r="I66" s="1"/>
      <c r="K66" s="1004"/>
      <c r="L66" s="1005"/>
    </row>
    <row r="67" spans="1:9" ht="12.75">
      <c r="A67" s="418">
        <v>58</v>
      </c>
      <c r="B67" s="428" t="s">
        <v>596</v>
      </c>
      <c r="C67" s="463"/>
      <c r="D67" s="59">
        <v>41436</v>
      </c>
      <c r="E67" s="423">
        <v>4</v>
      </c>
      <c r="F67" s="507">
        <v>10000</v>
      </c>
      <c r="G67" s="2"/>
      <c r="H67" s="1"/>
      <c r="I67" s="1"/>
    </row>
    <row r="68" spans="1:9" ht="12.75">
      <c r="A68" s="418">
        <v>59</v>
      </c>
      <c r="B68" s="428" t="s">
        <v>597</v>
      </c>
      <c r="C68" s="463"/>
      <c r="D68" s="280">
        <v>41436</v>
      </c>
      <c r="E68" s="423">
        <v>359</v>
      </c>
      <c r="F68" s="507">
        <v>10000</v>
      </c>
      <c r="G68" s="2"/>
      <c r="H68" s="1"/>
      <c r="I68" s="1"/>
    </row>
    <row r="69" spans="1:9" ht="12.75">
      <c r="A69" s="418">
        <v>60</v>
      </c>
      <c r="B69" s="428" t="s">
        <v>598</v>
      </c>
      <c r="C69" s="463"/>
      <c r="D69" s="59">
        <v>41436</v>
      </c>
      <c r="E69" s="423">
        <v>170</v>
      </c>
      <c r="F69" s="507">
        <v>100000</v>
      </c>
      <c r="G69" s="2"/>
      <c r="H69" s="1"/>
      <c r="I69" s="1"/>
    </row>
    <row r="70" spans="1:9" ht="13.5" thickBot="1">
      <c r="A70" s="438">
        <v>61</v>
      </c>
      <c r="B70" s="491" t="s">
        <v>599</v>
      </c>
      <c r="C70" s="467"/>
      <c r="D70" s="440">
        <v>41436</v>
      </c>
      <c r="E70" s="441">
        <v>160</v>
      </c>
      <c r="F70" s="508">
        <v>300000</v>
      </c>
      <c r="G70" s="442"/>
      <c r="H70" s="443"/>
      <c r="I70" s="443"/>
    </row>
    <row r="71" spans="1:12" ht="22.5">
      <c r="A71" s="433">
        <v>62</v>
      </c>
      <c r="B71" s="156" t="s">
        <v>600</v>
      </c>
      <c r="C71" s="465"/>
      <c r="D71" s="280">
        <v>41438</v>
      </c>
      <c r="E71" s="437">
        <v>92</v>
      </c>
      <c r="F71" s="509">
        <v>300000</v>
      </c>
      <c r="G71" s="137"/>
      <c r="H71" s="1014">
        <f>SUM(F65:F70)</f>
        <v>570000</v>
      </c>
      <c r="I71" s="1015"/>
      <c r="K71" s="1006">
        <f>SUM(K65,H71)</f>
        <v>6595000</v>
      </c>
      <c r="L71" s="1007"/>
    </row>
    <row r="72" spans="1:9" ht="12.75">
      <c r="A72" s="418">
        <v>63</v>
      </c>
      <c r="B72" s="428" t="s">
        <v>601</v>
      </c>
      <c r="C72" s="463"/>
      <c r="D72" s="59">
        <v>41436</v>
      </c>
      <c r="E72" s="423">
        <v>9</v>
      </c>
      <c r="F72" s="507">
        <v>100000</v>
      </c>
      <c r="G72" s="2"/>
      <c r="H72" s="1"/>
      <c r="I72" s="1"/>
    </row>
    <row r="73" spans="1:9" ht="12.75">
      <c r="A73" s="418">
        <v>64</v>
      </c>
      <c r="B73" s="428" t="s">
        <v>602</v>
      </c>
      <c r="C73" s="463"/>
      <c r="D73" s="59">
        <v>41438</v>
      </c>
      <c r="E73" s="423">
        <v>889</v>
      </c>
      <c r="F73" s="507">
        <v>100000</v>
      </c>
      <c r="G73" s="2"/>
      <c r="H73" s="1"/>
      <c r="I73" s="1"/>
    </row>
    <row r="74" spans="1:9" ht="12.75">
      <c r="A74" s="418">
        <v>65</v>
      </c>
      <c r="B74" s="3" t="s">
        <v>603</v>
      </c>
      <c r="C74" s="463"/>
      <c r="D74" s="59">
        <v>41438</v>
      </c>
      <c r="E74" s="423">
        <v>842</v>
      </c>
      <c r="F74" s="507">
        <v>100000</v>
      </c>
      <c r="G74" s="2"/>
      <c r="H74" s="1"/>
      <c r="I74" s="1"/>
    </row>
    <row r="75" spans="1:9" ht="12.75">
      <c r="A75" s="418">
        <v>66</v>
      </c>
      <c r="B75" s="428" t="s">
        <v>28</v>
      </c>
      <c r="C75" s="463"/>
      <c r="D75" s="59">
        <v>41438</v>
      </c>
      <c r="E75" s="423">
        <v>7</v>
      </c>
      <c r="F75" s="507">
        <v>90000</v>
      </c>
      <c r="G75" s="2"/>
      <c r="H75" s="1"/>
      <c r="I75" s="1"/>
    </row>
    <row r="76" spans="1:9" ht="12.75">
      <c r="A76" s="418">
        <v>67</v>
      </c>
      <c r="B76" s="428" t="s">
        <v>6</v>
      </c>
      <c r="C76" s="463"/>
      <c r="D76" s="59">
        <v>41438</v>
      </c>
      <c r="E76" s="423">
        <v>351</v>
      </c>
      <c r="F76" s="507">
        <v>300000</v>
      </c>
      <c r="G76" s="2"/>
      <c r="H76" s="1"/>
      <c r="I76" s="1"/>
    </row>
    <row r="77" spans="1:9" ht="12.75">
      <c r="A77" s="418">
        <v>68</v>
      </c>
      <c r="B77" s="428" t="s">
        <v>604</v>
      </c>
      <c r="C77" s="463"/>
      <c r="D77" s="59">
        <v>41438</v>
      </c>
      <c r="E77" s="423">
        <v>308</v>
      </c>
      <c r="F77" s="507">
        <v>100000</v>
      </c>
      <c r="G77" s="2"/>
      <c r="H77" s="1"/>
      <c r="I77" s="1"/>
    </row>
    <row r="78" spans="1:9" ht="12.75">
      <c r="A78" s="418">
        <v>69</v>
      </c>
      <c r="B78" s="428" t="s">
        <v>605</v>
      </c>
      <c r="C78" s="463"/>
      <c r="D78" s="59">
        <v>41438</v>
      </c>
      <c r="E78" s="423">
        <v>221</v>
      </c>
      <c r="F78" s="507">
        <v>100000</v>
      </c>
      <c r="G78" s="2"/>
      <c r="H78" s="1"/>
      <c r="I78" s="1"/>
    </row>
    <row r="79" spans="1:9" ht="12.75">
      <c r="A79" s="418">
        <v>70</v>
      </c>
      <c r="B79" s="428" t="s">
        <v>606</v>
      </c>
      <c r="C79" s="463"/>
      <c r="D79" s="59">
        <v>41438</v>
      </c>
      <c r="E79" s="423">
        <v>171</v>
      </c>
      <c r="F79" s="507">
        <v>100000</v>
      </c>
      <c r="G79" s="2"/>
      <c r="H79" s="1"/>
      <c r="I79" s="1"/>
    </row>
    <row r="80" spans="1:9" ht="13.5" thickBot="1">
      <c r="A80" s="438">
        <v>71</v>
      </c>
      <c r="B80" s="491" t="s">
        <v>607</v>
      </c>
      <c r="C80" s="467"/>
      <c r="D80" s="440">
        <v>41438</v>
      </c>
      <c r="E80" s="441">
        <v>149</v>
      </c>
      <c r="F80" s="508">
        <v>10000</v>
      </c>
      <c r="G80" s="442"/>
      <c r="H80" s="443"/>
      <c r="I80" s="443"/>
    </row>
    <row r="81" spans="1:12" ht="21">
      <c r="A81" s="433">
        <v>72</v>
      </c>
      <c r="B81" s="434" t="s">
        <v>608</v>
      </c>
      <c r="C81" s="493" t="s">
        <v>609</v>
      </c>
      <c r="D81" s="280">
        <v>41380</v>
      </c>
      <c r="E81" s="437">
        <v>15</v>
      </c>
      <c r="F81" s="510">
        <v>-50000</v>
      </c>
      <c r="G81" s="498">
        <v>6626004</v>
      </c>
      <c r="H81" s="1014">
        <f>SUM(F71:F80)</f>
        <v>1300000</v>
      </c>
      <c r="I81" s="1015"/>
      <c r="K81" s="968">
        <f>SUM(K71,H81)</f>
        <v>7895000</v>
      </c>
      <c r="L81" s="969"/>
    </row>
    <row r="82" spans="1:12" ht="21">
      <c r="A82" s="494">
        <v>73</v>
      </c>
      <c r="B82" s="495" t="s">
        <v>610</v>
      </c>
      <c r="C82" s="496" t="s">
        <v>611</v>
      </c>
      <c r="D82" s="241">
        <v>41306</v>
      </c>
      <c r="E82" s="497">
        <v>368</v>
      </c>
      <c r="F82" s="511">
        <v>-40000</v>
      </c>
      <c r="G82" s="498">
        <v>6626003</v>
      </c>
      <c r="H82" s="1"/>
      <c r="I82" s="1"/>
      <c r="K82" s="1004"/>
      <c r="L82" s="1005"/>
    </row>
    <row r="83" spans="1:12" ht="22.5">
      <c r="A83" s="2">
        <v>74</v>
      </c>
      <c r="B83" s="3" t="s">
        <v>612</v>
      </c>
      <c r="C83" s="464"/>
      <c r="D83" s="59">
        <v>41439</v>
      </c>
      <c r="E83" s="423">
        <v>941</v>
      </c>
      <c r="F83" s="507">
        <v>40000</v>
      </c>
      <c r="G83" s="2"/>
      <c r="H83" s="1016"/>
      <c r="I83" s="1017"/>
      <c r="K83" s="1003">
        <v>7805000</v>
      </c>
      <c r="L83" s="970"/>
    </row>
    <row r="84" spans="1:9" ht="22.5">
      <c r="A84" s="418">
        <v>75</v>
      </c>
      <c r="B84" s="3" t="s">
        <v>612</v>
      </c>
      <c r="C84" s="463"/>
      <c r="D84" s="59">
        <v>41439</v>
      </c>
      <c r="E84" s="423">
        <v>940</v>
      </c>
      <c r="F84" s="507">
        <v>10000</v>
      </c>
      <c r="G84" s="2"/>
      <c r="H84" s="1"/>
      <c r="I84" s="1"/>
    </row>
    <row r="85" spans="1:9" ht="22.5">
      <c r="A85" s="418">
        <v>76</v>
      </c>
      <c r="B85" s="3" t="s">
        <v>612</v>
      </c>
      <c r="C85" s="463"/>
      <c r="D85" s="59">
        <v>41439</v>
      </c>
      <c r="E85" s="423">
        <v>939</v>
      </c>
      <c r="F85" s="507">
        <v>10000</v>
      </c>
      <c r="G85" s="2"/>
      <c r="H85" s="1"/>
      <c r="I85" s="1"/>
    </row>
    <row r="86" spans="1:9" ht="22.5">
      <c r="A86" s="418">
        <v>77</v>
      </c>
      <c r="B86" s="3" t="s">
        <v>612</v>
      </c>
      <c r="C86" s="463"/>
      <c r="D86" s="59">
        <v>41439</v>
      </c>
      <c r="E86" s="423">
        <v>938</v>
      </c>
      <c r="F86" s="507">
        <v>40000</v>
      </c>
      <c r="G86" s="2"/>
      <c r="H86" s="1"/>
      <c r="I86" s="1"/>
    </row>
    <row r="87" spans="1:9" ht="22.5">
      <c r="A87" s="418">
        <v>78</v>
      </c>
      <c r="B87" s="3" t="s">
        <v>612</v>
      </c>
      <c r="C87" s="463"/>
      <c r="D87" s="59">
        <v>41439</v>
      </c>
      <c r="E87" s="423">
        <v>937</v>
      </c>
      <c r="F87" s="507">
        <v>10000</v>
      </c>
      <c r="G87" s="2"/>
      <c r="H87" s="1"/>
      <c r="I87" s="1"/>
    </row>
    <row r="88" spans="1:9" ht="12.75">
      <c r="A88" s="418">
        <v>79</v>
      </c>
      <c r="B88" s="428" t="s">
        <v>613</v>
      </c>
      <c r="C88" s="463"/>
      <c r="D88" s="59">
        <v>41432</v>
      </c>
      <c r="E88" s="423">
        <v>90</v>
      </c>
      <c r="F88" s="507">
        <v>10000</v>
      </c>
      <c r="G88" s="2"/>
      <c r="H88" s="1"/>
      <c r="I88" s="1"/>
    </row>
    <row r="89" spans="1:9" ht="12.75">
      <c r="A89" s="418">
        <v>80</v>
      </c>
      <c r="B89" s="428" t="s">
        <v>614</v>
      </c>
      <c r="C89" s="463"/>
      <c r="D89" s="59">
        <v>41439</v>
      </c>
      <c r="E89" s="423">
        <v>86</v>
      </c>
      <c r="F89" s="507">
        <v>500000</v>
      </c>
      <c r="G89" s="2"/>
      <c r="H89" s="1"/>
      <c r="I89" s="1"/>
    </row>
    <row r="90" spans="1:9" ht="12.75">
      <c r="A90" s="418">
        <v>81</v>
      </c>
      <c r="B90" s="428" t="s">
        <v>615</v>
      </c>
      <c r="C90" s="463"/>
      <c r="D90" s="59">
        <v>41439</v>
      </c>
      <c r="E90" s="423">
        <v>761</v>
      </c>
      <c r="F90" s="507">
        <v>500000</v>
      </c>
      <c r="G90" s="2"/>
      <c r="H90" s="1"/>
      <c r="I90" s="1"/>
    </row>
    <row r="91" spans="1:9" ht="12.75">
      <c r="A91" s="418">
        <v>82</v>
      </c>
      <c r="B91" s="428" t="s">
        <v>616</v>
      </c>
      <c r="C91" s="463"/>
      <c r="D91" s="59">
        <v>41439</v>
      </c>
      <c r="E91" s="423">
        <v>760</v>
      </c>
      <c r="F91" s="507">
        <v>100000</v>
      </c>
      <c r="G91" s="2"/>
      <c r="H91" s="1"/>
      <c r="I91" s="1"/>
    </row>
    <row r="92" spans="1:9" ht="12.75">
      <c r="A92" s="418">
        <v>83</v>
      </c>
      <c r="B92" s="428" t="s">
        <v>617</v>
      </c>
      <c r="C92" s="463"/>
      <c r="D92" s="59">
        <v>41439</v>
      </c>
      <c r="E92" s="423">
        <v>730</v>
      </c>
      <c r="F92" s="507">
        <v>10000</v>
      </c>
      <c r="G92" s="2"/>
      <c r="H92" s="1"/>
      <c r="I92" s="1"/>
    </row>
    <row r="93" spans="1:9" ht="45">
      <c r="A93" s="418">
        <v>84</v>
      </c>
      <c r="B93" s="3" t="s">
        <v>621</v>
      </c>
      <c r="C93" s="463"/>
      <c r="D93" s="59">
        <v>41439</v>
      </c>
      <c r="E93" s="423">
        <v>717</v>
      </c>
      <c r="F93" s="507">
        <v>10000</v>
      </c>
      <c r="G93" s="2"/>
      <c r="H93" s="1"/>
      <c r="I93" s="1"/>
    </row>
    <row r="94" spans="1:9" ht="12.75">
      <c r="A94" s="418">
        <v>85</v>
      </c>
      <c r="B94" s="3" t="s">
        <v>622</v>
      </c>
      <c r="C94" s="463"/>
      <c r="D94" s="59">
        <v>41438</v>
      </c>
      <c r="E94" s="423">
        <v>56</v>
      </c>
      <c r="F94" s="507">
        <v>100000</v>
      </c>
      <c r="G94" s="2"/>
      <c r="H94" s="1"/>
      <c r="I94" s="1"/>
    </row>
    <row r="95" spans="1:9" ht="12.75">
      <c r="A95" s="418">
        <v>86</v>
      </c>
      <c r="B95" s="428" t="s">
        <v>623</v>
      </c>
      <c r="C95" s="463"/>
      <c r="D95" s="59">
        <v>41439</v>
      </c>
      <c r="E95" s="423">
        <v>473</v>
      </c>
      <c r="F95" s="507">
        <v>100000</v>
      </c>
      <c r="G95" s="2"/>
      <c r="H95" s="1"/>
      <c r="I95" s="1"/>
    </row>
    <row r="96" spans="1:9" ht="12.75">
      <c r="A96" s="418">
        <v>87</v>
      </c>
      <c r="B96" s="428" t="s">
        <v>624</v>
      </c>
      <c r="C96" s="463"/>
      <c r="D96" s="59">
        <v>41439</v>
      </c>
      <c r="E96" s="423">
        <v>223</v>
      </c>
      <c r="F96" s="507">
        <v>300000</v>
      </c>
      <c r="G96" s="2"/>
      <c r="H96" s="1"/>
      <c r="I96" s="1"/>
    </row>
    <row r="97" spans="1:9" ht="12.75">
      <c r="A97" s="418">
        <v>88</v>
      </c>
      <c r="B97" s="428" t="s">
        <v>625</v>
      </c>
      <c r="C97" s="463"/>
      <c r="D97" s="59">
        <v>41439</v>
      </c>
      <c r="E97" s="423">
        <v>22</v>
      </c>
      <c r="F97" s="507">
        <v>10000</v>
      </c>
      <c r="G97" s="2"/>
      <c r="H97" s="1"/>
      <c r="I97" s="1"/>
    </row>
    <row r="98" spans="1:9" ht="22.5">
      <c r="A98" s="418">
        <v>89</v>
      </c>
      <c r="B98" s="3" t="s">
        <v>631</v>
      </c>
      <c r="C98" s="463"/>
      <c r="D98" s="59">
        <v>41439</v>
      </c>
      <c r="E98" s="423">
        <v>182</v>
      </c>
      <c r="F98" s="507">
        <v>300000</v>
      </c>
      <c r="G98" s="2"/>
      <c r="H98" s="1"/>
      <c r="I98" s="1"/>
    </row>
    <row r="99" spans="1:9" ht="23.25" thickBot="1">
      <c r="A99" s="438">
        <v>90</v>
      </c>
      <c r="B99" s="490" t="s">
        <v>632</v>
      </c>
      <c r="C99" s="467"/>
      <c r="D99" s="440">
        <v>41439</v>
      </c>
      <c r="E99" s="441">
        <v>131</v>
      </c>
      <c r="F99" s="508">
        <v>100000</v>
      </c>
      <c r="G99" s="442"/>
      <c r="H99" s="443"/>
      <c r="I99" s="443"/>
    </row>
    <row r="100" spans="1:12" ht="12.75">
      <c r="A100" s="433">
        <v>91</v>
      </c>
      <c r="B100" s="434" t="s">
        <v>633</v>
      </c>
      <c r="C100" s="465"/>
      <c r="D100" s="280">
        <v>41439</v>
      </c>
      <c r="E100" s="437">
        <v>920</v>
      </c>
      <c r="F100" s="509">
        <v>10000</v>
      </c>
      <c r="G100" s="137"/>
      <c r="H100" s="1014">
        <f>SUM(F81:F99)</f>
        <v>2060000</v>
      </c>
      <c r="I100" s="1015"/>
      <c r="K100" s="1006">
        <f>SUM(K81,H100)</f>
        <v>9955000</v>
      </c>
      <c r="L100" s="1007"/>
    </row>
    <row r="101" spans="1:9" ht="12.75">
      <c r="A101" s="418">
        <v>92</v>
      </c>
      <c r="B101" s="428" t="s">
        <v>1772</v>
      </c>
      <c r="C101" s="463"/>
      <c r="D101" s="59">
        <v>41442</v>
      </c>
      <c r="E101" s="423">
        <v>816</v>
      </c>
      <c r="F101" s="507">
        <v>500000</v>
      </c>
      <c r="G101" s="2"/>
      <c r="H101" s="1"/>
      <c r="I101" s="1"/>
    </row>
    <row r="102" spans="1:9" ht="12.75">
      <c r="A102" s="418">
        <v>93</v>
      </c>
      <c r="B102" s="428" t="s">
        <v>634</v>
      </c>
      <c r="C102" s="463"/>
      <c r="D102" s="59">
        <v>41442</v>
      </c>
      <c r="E102" s="423">
        <v>692</v>
      </c>
      <c r="F102" s="507">
        <v>300000</v>
      </c>
      <c r="G102" s="2"/>
      <c r="H102" s="1"/>
      <c r="I102" s="1"/>
    </row>
    <row r="103" spans="1:9" ht="12.75">
      <c r="A103" s="418">
        <v>94</v>
      </c>
      <c r="B103" s="428" t="s">
        <v>635</v>
      </c>
      <c r="C103" s="463"/>
      <c r="D103" s="59">
        <v>41442</v>
      </c>
      <c r="E103" s="423">
        <v>590</v>
      </c>
      <c r="F103" s="507">
        <v>300000</v>
      </c>
      <c r="G103" s="2"/>
      <c r="H103" s="1"/>
      <c r="I103" s="1"/>
    </row>
    <row r="104" spans="1:9" ht="12.75">
      <c r="A104" s="418">
        <v>95</v>
      </c>
      <c r="B104" s="428" t="s">
        <v>636</v>
      </c>
      <c r="C104" s="463"/>
      <c r="D104" s="59">
        <v>41442</v>
      </c>
      <c r="E104" s="423">
        <v>55</v>
      </c>
      <c r="F104" s="507">
        <v>300000</v>
      </c>
      <c r="G104" s="2"/>
      <c r="H104" s="1"/>
      <c r="I104" s="1"/>
    </row>
    <row r="105" spans="1:9" ht="25.5">
      <c r="A105" s="418">
        <v>96</v>
      </c>
      <c r="B105" s="428" t="s">
        <v>637</v>
      </c>
      <c r="C105" s="529" t="s">
        <v>638</v>
      </c>
      <c r="D105" s="59">
        <v>41422</v>
      </c>
      <c r="E105" s="423">
        <v>293</v>
      </c>
      <c r="F105" s="507">
        <v>100000</v>
      </c>
      <c r="G105" s="2"/>
      <c r="H105" s="1"/>
      <c r="I105" s="1"/>
    </row>
    <row r="106" spans="1:9" ht="25.5">
      <c r="A106" s="418">
        <v>97</v>
      </c>
      <c r="B106" s="428" t="s">
        <v>1442</v>
      </c>
      <c r="C106" s="529" t="s">
        <v>639</v>
      </c>
      <c r="D106" s="59">
        <v>41432</v>
      </c>
      <c r="E106" s="423">
        <v>74</v>
      </c>
      <c r="F106" s="507">
        <v>10000</v>
      </c>
      <c r="G106" s="2"/>
      <c r="H106" s="1"/>
      <c r="I106" s="1"/>
    </row>
    <row r="107" spans="1:9" ht="25.5">
      <c r="A107" s="418">
        <v>98</v>
      </c>
      <c r="B107" s="428" t="s">
        <v>640</v>
      </c>
      <c r="C107" s="529" t="s">
        <v>641</v>
      </c>
      <c r="D107" s="59">
        <v>41431</v>
      </c>
      <c r="E107" s="423">
        <v>119</v>
      </c>
      <c r="F107" s="507">
        <v>100000</v>
      </c>
      <c r="G107" s="2"/>
      <c r="H107" s="1"/>
      <c r="I107" s="1"/>
    </row>
    <row r="108" spans="1:9" ht="25.5">
      <c r="A108" s="418">
        <v>99</v>
      </c>
      <c r="B108" s="428" t="s">
        <v>642</v>
      </c>
      <c r="C108" s="529" t="s">
        <v>643</v>
      </c>
      <c r="D108" s="59">
        <v>41431</v>
      </c>
      <c r="E108" s="423">
        <v>167</v>
      </c>
      <c r="F108" s="507">
        <v>100000</v>
      </c>
      <c r="G108" s="2"/>
      <c r="H108" s="1"/>
      <c r="I108" s="1"/>
    </row>
    <row r="109" spans="1:9" ht="25.5">
      <c r="A109" s="418">
        <v>100</v>
      </c>
      <c r="B109" s="428" t="s">
        <v>644</v>
      </c>
      <c r="C109" s="529" t="s">
        <v>645</v>
      </c>
      <c r="D109" s="59">
        <v>41431</v>
      </c>
      <c r="E109" s="423">
        <v>224</v>
      </c>
      <c r="F109" s="507">
        <v>300000</v>
      </c>
      <c r="G109" s="2"/>
      <c r="H109" s="1"/>
      <c r="I109" s="1"/>
    </row>
    <row r="110" spans="1:9" ht="25.5">
      <c r="A110" s="418">
        <v>101</v>
      </c>
      <c r="B110" s="428" t="s">
        <v>646</v>
      </c>
      <c r="C110" s="529" t="s">
        <v>647</v>
      </c>
      <c r="D110" s="59">
        <v>41430</v>
      </c>
      <c r="E110" s="423">
        <v>638</v>
      </c>
      <c r="F110" s="507">
        <v>100000</v>
      </c>
      <c r="G110" s="2"/>
      <c r="H110" s="1"/>
      <c r="I110" s="1"/>
    </row>
    <row r="111" spans="1:9" ht="25.5">
      <c r="A111" s="418">
        <v>102</v>
      </c>
      <c r="B111" s="428" t="s">
        <v>649</v>
      </c>
      <c r="C111" s="529" t="s">
        <v>648</v>
      </c>
      <c r="D111" s="59">
        <v>41430</v>
      </c>
      <c r="E111" s="423">
        <v>107</v>
      </c>
      <c r="F111" s="507">
        <v>10000</v>
      </c>
      <c r="G111" s="2"/>
      <c r="H111" s="1"/>
      <c r="I111" s="1"/>
    </row>
    <row r="112" spans="1:9" ht="25.5">
      <c r="A112" s="418">
        <v>103</v>
      </c>
      <c r="B112" s="428" t="s">
        <v>650</v>
      </c>
      <c r="C112" s="529" t="s">
        <v>651</v>
      </c>
      <c r="D112" s="59">
        <v>41429</v>
      </c>
      <c r="E112" s="423">
        <v>815</v>
      </c>
      <c r="F112" s="507">
        <v>300000</v>
      </c>
      <c r="G112" s="2"/>
      <c r="H112" s="1"/>
      <c r="I112" s="1"/>
    </row>
    <row r="113" spans="1:9" ht="25.5">
      <c r="A113" s="418">
        <v>104</v>
      </c>
      <c r="B113" s="499" t="s">
        <v>652</v>
      </c>
      <c r="C113" s="529" t="s">
        <v>653</v>
      </c>
      <c r="D113" s="501">
        <v>41418</v>
      </c>
      <c r="E113" s="502">
        <v>835</v>
      </c>
      <c r="F113" s="512">
        <v>500000</v>
      </c>
      <c r="G113" s="503"/>
      <c r="H113" s="1"/>
      <c r="I113" s="1"/>
    </row>
    <row r="114" spans="1:9" ht="25.5">
      <c r="A114" s="418">
        <v>105</v>
      </c>
      <c r="B114" s="428" t="s">
        <v>661</v>
      </c>
      <c r="C114" s="529" t="s">
        <v>662</v>
      </c>
      <c r="D114" s="59">
        <v>41423</v>
      </c>
      <c r="E114" s="423">
        <v>8</v>
      </c>
      <c r="F114" s="507">
        <v>100000</v>
      </c>
      <c r="G114" s="2"/>
      <c r="H114" s="1"/>
      <c r="I114" s="1"/>
    </row>
    <row r="115" spans="1:9" ht="25.5">
      <c r="A115" s="418">
        <v>106</v>
      </c>
      <c r="B115" s="3" t="s">
        <v>663</v>
      </c>
      <c r="C115" s="529" t="s">
        <v>664</v>
      </c>
      <c r="D115" s="59">
        <v>41424</v>
      </c>
      <c r="E115" s="423">
        <v>250</v>
      </c>
      <c r="F115" s="507">
        <v>10000</v>
      </c>
      <c r="G115" s="2"/>
      <c r="H115" s="1"/>
      <c r="I115" s="1"/>
    </row>
    <row r="116" spans="1:9" ht="39" thickBot="1">
      <c r="A116" s="418">
        <v>107</v>
      </c>
      <c r="B116" s="491" t="s">
        <v>665</v>
      </c>
      <c r="C116" s="530" t="s">
        <v>666</v>
      </c>
      <c r="D116" s="440">
        <v>41455</v>
      </c>
      <c r="E116" s="441">
        <v>24</v>
      </c>
      <c r="F116" s="508">
        <v>10000</v>
      </c>
      <c r="G116" s="442"/>
      <c r="H116" s="443"/>
      <c r="I116" s="443"/>
    </row>
    <row r="117" spans="1:12" ht="25.5">
      <c r="A117" s="418">
        <v>108</v>
      </c>
      <c r="B117" s="434" t="s">
        <v>593</v>
      </c>
      <c r="C117" s="531" t="s">
        <v>777</v>
      </c>
      <c r="D117" s="280">
        <v>40603</v>
      </c>
      <c r="E117" s="437">
        <v>60</v>
      </c>
      <c r="F117" s="513">
        <v>-10000</v>
      </c>
      <c r="G117" s="137"/>
      <c r="H117" s="1014">
        <f>SUM(F100:F116)</f>
        <v>3050000</v>
      </c>
      <c r="I117" s="1015"/>
      <c r="K117" s="968">
        <f>SUM(K100,H117)</f>
        <v>13005000</v>
      </c>
      <c r="L117" s="969"/>
    </row>
    <row r="118" spans="1:12" ht="12.75">
      <c r="A118" s="418">
        <v>109</v>
      </c>
      <c r="B118" s="428" t="s">
        <v>667</v>
      </c>
      <c r="C118" s="463"/>
      <c r="D118" s="59">
        <v>41443</v>
      </c>
      <c r="E118" s="423">
        <v>96</v>
      </c>
      <c r="F118" s="507">
        <v>90000</v>
      </c>
      <c r="G118" s="2"/>
      <c r="H118" s="1"/>
      <c r="I118" s="1"/>
      <c r="K118" s="1003">
        <v>12995000</v>
      </c>
      <c r="L118" s="970"/>
    </row>
    <row r="119" spans="1:9" ht="25.5">
      <c r="A119" s="418">
        <v>110</v>
      </c>
      <c r="B119" s="428" t="s">
        <v>668</v>
      </c>
      <c r="C119" s="463"/>
      <c r="D119" s="59">
        <v>41443</v>
      </c>
      <c r="E119" s="423">
        <v>903</v>
      </c>
      <c r="F119" s="507">
        <v>50000</v>
      </c>
      <c r="G119" s="2"/>
      <c r="H119" s="1"/>
      <c r="I119" s="1"/>
    </row>
    <row r="120" spans="1:9" ht="12.75">
      <c r="A120" s="418">
        <v>111</v>
      </c>
      <c r="B120" s="428" t="s">
        <v>669</v>
      </c>
      <c r="C120" s="463"/>
      <c r="D120" s="59">
        <v>41443</v>
      </c>
      <c r="E120" s="423">
        <v>702</v>
      </c>
      <c r="F120" s="507">
        <v>10000</v>
      </c>
      <c r="G120" s="2"/>
      <c r="H120" s="1"/>
      <c r="I120" s="1"/>
    </row>
    <row r="121" spans="1:9" ht="12.75">
      <c r="A121" s="418">
        <v>112</v>
      </c>
      <c r="B121" s="428" t="s">
        <v>670</v>
      </c>
      <c r="C121" s="463"/>
      <c r="D121" s="59">
        <v>41443</v>
      </c>
      <c r="E121" s="423">
        <v>60</v>
      </c>
      <c r="F121" s="507">
        <v>10000</v>
      </c>
      <c r="G121" s="2"/>
      <c r="H121" s="1"/>
      <c r="I121" s="1"/>
    </row>
    <row r="122" spans="1:9" ht="19.5">
      <c r="A122" s="418">
        <v>113</v>
      </c>
      <c r="B122" s="504" t="s">
        <v>530</v>
      </c>
      <c r="C122" s="463"/>
      <c r="D122" s="59">
        <v>41443</v>
      </c>
      <c r="E122" s="423">
        <v>471</v>
      </c>
      <c r="F122" s="507">
        <v>10000</v>
      </c>
      <c r="G122" s="2"/>
      <c r="H122" s="1"/>
      <c r="I122" s="1"/>
    </row>
    <row r="123" spans="1:9" ht="12.75">
      <c r="A123" s="418">
        <v>114</v>
      </c>
      <c r="B123" s="428" t="s">
        <v>671</v>
      </c>
      <c r="C123" s="463"/>
      <c r="D123" s="59">
        <v>41443</v>
      </c>
      <c r="E123" s="423">
        <v>410</v>
      </c>
      <c r="F123" s="507">
        <v>10000</v>
      </c>
      <c r="G123" s="2"/>
      <c r="H123" s="1"/>
      <c r="I123" s="1"/>
    </row>
    <row r="124" spans="1:9" ht="12.75">
      <c r="A124" s="418">
        <v>115</v>
      </c>
      <c r="B124" s="428" t="s">
        <v>672</v>
      </c>
      <c r="C124" s="463"/>
      <c r="D124" s="59">
        <v>41443</v>
      </c>
      <c r="E124" s="423">
        <v>36</v>
      </c>
      <c r="F124" s="507">
        <v>100000</v>
      </c>
      <c r="G124" s="2"/>
      <c r="H124" s="1"/>
      <c r="I124" s="1"/>
    </row>
    <row r="125" spans="1:9" ht="12.75">
      <c r="A125" s="418">
        <v>116</v>
      </c>
      <c r="B125" s="428" t="s">
        <v>673</v>
      </c>
      <c r="C125" s="463"/>
      <c r="D125" s="59">
        <v>41443</v>
      </c>
      <c r="E125" s="423">
        <v>147</v>
      </c>
      <c r="F125" s="507">
        <v>10000</v>
      </c>
      <c r="G125" s="2"/>
      <c r="H125" s="1"/>
      <c r="I125" s="1"/>
    </row>
    <row r="126" spans="1:9" ht="13.5" thickBot="1">
      <c r="A126" s="418">
        <v>117</v>
      </c>
      <c r="B126" s="491" t="s">
        <v>674</v>
      </c>
      <c r="C126" s="467"/>
      <c r="D126" s="440">
        <v>41443</v>
      </c>
      <c r="E126" s="441">
        <v>145</v>
      </c>
      <c r="F126" s="508">
        <v>100000</v>
      </c>
      <c r="G126" s="442"/>
      <c r="H126" s="443"/>
      <c r="I126" s="443"/>
    </row>
    <row r="127" spans="1:12" ht="12.75">
      <c r="A127" s="418">
        <v>118</v>
      </c>
      <c r="B127" s="434" t="s">
        <v>675</v>
      </c>
      <c r="C127" s="465"/>
      <c r="D127" s="280">
        <v>41444</v>
      </c>
      <c r="E127" s="437">
        <v>654</v>
      </c>
      <c r="F127" s="509">
        <v>100000</v>
      </c>
      <c r="G127" s="137"/>
      <c r="H127" s="1014">
        <f>SUM(F117:F126)</f>
        <v>380000</v>
      </c>
      <c r="I127" s="1015"/>
      <c r="K127" s="968">
        <f>SUM(K117,H127)</f>
        <v>13385000</v>
      </c>
      <c r="L127" s="969"/>
    </row>
    <row r="128" spans="1:12" ht="12.75">
      <c r="A128" s="418">
        <v>119</v>
      </c>
      <c r="B128" s="428" t="s">
        <v>676</v>
      </c>
      <c r="C128" s="463"/>
      <c r="D128" s="280">
        <v>41444</v>
      </c>
      <c r="E128" s="423">
        <v>621</v>
      </c>
      <c r="F128" s="507">
        <v>10000</v>
      </c>
      <c r="G128" s="2"/>
      <c r="H128" s="1"/>
      <c r="I128" s="1"/>
      <c r="K128" s="1003">
        <v>13385000</v>
      </c>
      <c r="L128" s="970"/>
    </row>
    <row r="129" spans="1:9" ht="12.75">
      <c r="A129" s="418">
        <v>120</v>
      </c>
      <c r="B129" s="428" t="s">
        <v>677</v>
      </c>
      <c r="C129" s="463"/>
      <c r="D129" s="280">
        <v>41444</v>
      </c>
      <c r="E129" s="423">
        <v>510</v>
      </c>
      <c r="F129" s="507">
        <v>100000</v>
      </c>
      <c r="G129" s="2"/>
      <c r="H129" s="1"/>
      <c r="I129" s="1"/>
    </row>
    <row r="130" spans="1:9" ht="12.75">
      <c r="A130" s="418">
        <v>121</v>
      </c>
      <c r="B130" s="428" t="s">
        <v>678</v>
      </c>
      <c r="C130" s="463"/>
      <c r="D130" s="59">
        <v>41443</v>
      </c>
      <c r="E130" s="423">
        <v>319</v>
      </c>
      <c r="F130" s="507">
        <v>100000</v>
      </c>
      <c r="G130" s="2"/>
      <c r="H130" s="1"/>
      <c r="I130" s="1"/>
    </row>
    <row r="131" spans="1:9" ht="12.75">
      <c r="A131" s="418">
        <v>122</v>
      </c>
      <c r="B131" s="428" t="s">
        <v>679</v>
      </c>
      <c r="C131" s="463"/>
      <c r="D131" s="59">
        <v>41444</v>
      </c>
      <c r="E131" s="423">
        <v>314</v>
      </c>
      <c r="F131" s="507">
        <v>100000</v>
      </c>
      <c r="G131" s="2"/>
      <c r="H131" s="1"/>
      <c r="I131" s="1"/>
    </row>
    <row r="132" spans="1:9" ht="12.75">
      <c r="A132" s="418">
        <v>123</v>
      </c>
      <c r="B132" s="428" t="s">
        <v>680</v>
      </c>
      <c r="C132" s="463"/>
      <c r="D132" s="59">
        <v>41444</v>
      </c>
      <c r="E132" s="423">
        <v>25</v>
      </c>
      <c r="F132" s="507">
        <v>10000</v>
      </c>
      <c r="G132" s="2"/>
      <c r="H132" s="1"/>
      <c r="I132" s="1"/>
    </row>
    <row r="133" spans="1:9" ht="12.75">
      <c r="A133" s="418">
        <v>124</v>
      </c>
      <c r="B133" s="428" t="s">
        <v>680</v>
      </c>
      <c r="C133" s="463"/>
      <c r="D133" s="59">
        <v>41444</v>
      </c>
      <c r="E133" s="423">
        <v>24</v>
      </c>
      <c r="F133" s="507">
        <v>10000</v>
      </c>
      <c r="G133" s="2"/>
      <c r="H133" s="1"/>
      <c r="I133" s="1"/>
    </row>
    <row r="134" spans="1:9" ht="13.5" thickBot="1">
      <c r="A134" s="418">
        <v>125</v>
      </c>
      <c r="B134" s="491" t="s">
        <v>681</v>
      </c>
      <c r="C134" s="467"/>
      <c r="D134" s="440">
        <v>41444</v>
      </c>
      <c r="E134" s="441">
        <v>137</v>
      </c>
      <c r="F134" s="508">
        <v>10000</v>
      </c>
      <c r="G134" s="442"/>
      <c r="H134" s="443"/>
      <c r="I134" s="443"/>
    </row>
    <row r="135" spans="1:12" ht="12.75">
      <c r="A135" s="418">
        <v>126</v>
      </c>
      <c r="B135" s="434" t="s">
        <v>682</v>
      </c>
      <c r="C135" s="465"/>
      <c r="D135" s="280">
        <v>41445</v>
      </c>
      <c r="E135" s="437">
        <v>83</v>
      </c>
      <c r="F135" s="509">
        <v>300000</v>
      </c>
      <c r="G135" s="137"/>
      <c r="H135" s="1014">
        <f>SUM(F127:F134)</f>
        <v>440000</v>
      </c>
      <c r="I135" s="1015"/>
      <c r="K135" s="968">
        <f>SUM(K127,H135)</f>
        <v>13825000</v>
      </c>
      <c r="L135" s="969"/>
    </row>
    <row r="136" spans="1:12" ht="12.75">
      <c r="A136" s="418">
        <v>127</v>
      </c>
      <c r="B136" s="434" t="s">
        <v>682</v>
      </c>
      <c r="C136" s="463"/>
      <c r="D136" s="280">
        <v>41445</v>
      </c>
      <c r="E136" s="437">
        <v>83</v>
      </c>
      <c r="F136" s="509">
        <v>300000</v>
      </c>
      <c r="G136" s="2"/>
      <c r="H136" s="1"/>
      <c r="I136" s="1"/>
      <c r="K136" s="1003">
        <v>13825000</v>
      </c>
      <c r="L136" s="970"/>
    </row>
    <row r="137" spans="1:9" ht="12.75">
      <c r="A137" s="418">
        <v>128</v>
      </c>
      <c r="B137" s="428" t="s">
        <v>683</v>
      </c>
      <c r="C137" s="463"/>
      <c r="D137" s="59">
        <v>41445</v>
      </c>
      <c r="E137" s="423">
        <v>382</v>
      </c>
      <c r="F137" s="507">
        <v>500000</v>
      </c>
      <c r="G137" s="2"/>
      <c r="H137" s="1"/>
      <c r="I137" s="1"/>
    </row>
    <row r="138" spans="1:9" ht="12.75">
      <c r="A138" s="418">
        <v>129</v>
      </c>
      <c r="B138" s="428" t="s">
        <v>29</v>
      </c>
      <c r="C138" s="463"/>
      <c r="D138" s="59">
        <v>41445</v>
      </c>
      <c r="E138" s="423">
        <v>364</v>
      </c>
      <c r="F138" s="514">
        <v>300000</v>
      </c>
      <c r="G138" s="2"/>
      <c r="H138" s="1"/>
      <c r="I138" s="1"/>
    </row>
    <row r="139" spans="1:9" ht="12.75">
      <c r="A139" s="418">
        <v>130</v>
      </c>
      <c r="B139" s="428" t="s">
        <v>684</v>
      </c>
      <c r="C139" s="463"/>
      <c r="D139" s="59">
        <v>41445</v>
      </c>
      <c r="E139" s="423">
        <v>316</v>
      </c>
      <c r="F139" s="507">
        <v>10000</v>
      </c>
      <c r="G139" s="2"/>
      <c r="H139" s="1"/>
      <c r="I139" s="1"/>
    </row>
    <row r="140" spans="1:9" ht="13.5" thickBot="1">
      <c r="A140" s="418">
        <v>131</v>
      </c>
      <c r="B140" s="491" t="s">
        <v>685</v>
      </c>
      <c r="C140" s="467"/>
      <c r="D140" s="440">
        <v>41445</v>
      </c>
      <c r="E140" s="441">
        <v>141</v>
      </c>
      <c r="F140" s="508">
        <v>100000</v>
      </c>
      <c r="G140" s="442"/>
      <c r="H140" s="443"/>
      <c r="I140" s="443"/>
    </row>
    <row r="141" spans="1:12" ht="22.5">
      <c r="A141" s="418">
        <v>132</v>
      </c>
      <c r="B141" s="446" t="s">
        <v>686</v>
      </c>
      <c r="C141" s="465"/>
      <c r="D141" s="532">
        <v>41444</v>
      </c>
      <c r="E141" s="533">
        <v>992</v>
      </c>
      <c r="F141" s="534">
        <v>10000</v>
      </c>
      <c r="G141" s="535" t="s">
        <v>533</v>
      </c>
      <c r="H141" s="1014">
        <f>SUM(F135:F140)</f>
        <v>1510000</v>
      </c>
      <c r="I141" s="1015"/>
      <c r="K141" s="968">
        <f>SUM(K135,H141)</f>
        <v>15335000</v>
      </c>
      <c r="L141" s="969"/>
    </row>
    <row r="142" spans="1:12" ht="25.5">
      <c r="A142" s="418">
        <v>133</v>
      </c>
      <c r="B142" s="428" t="s">
        <v>687</v>
      </c>
      <c r="C142" s="463"/>
      <c r="D142" s="59">
        <v>41446</v>
      </c>
      <c r="E142" s="423">
        <v>938</v>
      </c>
      <c r="F142" s="507">
        <v>10000</v>
      </c>
      <c r="G142" s="2"/>
      <c r="H142" s="1"/>
      <c r="I142" s="1"/>
      <c r="K142" s="1003">
        <v>15325000</v>
      </c>
      <c r="L142" s="970"/>
    </row>
    <row r="143" spans="1:9" ht="12.75">
      <c r="A143" s="418">
        <v>134</v>
      </c>
      <c r="B143" s="428" t="s">
        <v>535</v>
      </c>
      <c r="C143" s="463"/>
      <c r="D143" s="59">
        <v>41446</v>
      </c>
      <c r="E143" s="423">
        <v>871</v>
      </c>
      <c r="F143" s="507">
        <v>300000</v>
      </c>
      <c r="G143" s="2"/>
      <c r="H143" s="1"/>
      <c r="I143" s="1"/>
    </row>
    <row r="144" spans="1:9" ht="25.5">
      <c r="A144" s="418">
        <v>135</v>
      </c>
      <c r="B144" s="428" t="s">
        <v>732</v>
      </c>
      <c r="C144" s="463"/>
      <c r="D144" s="59">
        <v>41446</v>
      </c>
      <c r="E144" s="423">
        <v>81</v>
      </c>
      <c r="F144" s="507">
        <v>30000</v>
      </c>
      <c r="G144" s="2"/>
      <c r="H144" s="1"/>
      <c r="I144" s="1"/>
    </row>
    <row r="145" spans="1:9" ht="33.75">
      <c r="A145" s="418">
        <v>136</v>
      </c>
      <c r="B145" s="3" t="s">
        <v>733</v>
      </c>
      <c r="C145" s="463"/>
      <c r="D145" s="59">
        <v>41446</v>
      </c>
      <c r="E145" s="423">
        <v>711</v>
      </c>
      <c r="F145" s="507">
        <v>10000</v>
      </c>
      <c r="G145" s="2"/>
      <c r="H145" s="1"/>
      <c r="I145" s="1"/>
    </row>
    <row r="146" spans="1:9" ht="25.5">
      <c r="A146" s="418">
        <v>137</v>
      </c>
      <c r="B146" s="499" t="s">
        <v>734</v>
      </c>
      <c r="C146" s="500" t="s">
        <v>735</v>
      </c>
      <c r="D146" s="501">
        <v>40702</v>
      </c>
      <c r="E146" s="502">
        <v>521</v>
      </c>
      <c r="F146" s="512">
        <v>-10000</v>
      </c>
      <c r="G146" s="2"/>
      <c r="H146" s="1"/>
      <c r="I146" s="1"/>
    </row>
    <row r="147" spans="1:9" ht="12.75">
      <c r="A147" s="418">
        <v>138</v>
      </c>
      <c r="B147" s="428" t="s">
        <v>736</v>
      </c>
      <c r="C147" s="463"/>
      <c r="D147" s="59">
        <v>41445</v>
      </c>
      <c r="E147" s="423">
        <v>570</v>
      </c>
      <c r="F147" s="507">
        <v>10000</v>
      </c>
      <c r="G147" s="2"/>
      <c r="H147" s="1"/>
      <c r="I147" s="1"/>
    </row>
    <row r="148" spans="1:9" ht="24">
      <c r="A148" s="418">
        <v>139</v>
      </c>
      <c r="B148" s="43" t="s">
        <v>737</v>
      </c>
      <c r="C148" s="463"/>
      <c r="D148" s="59">
        <v>41446</v>
      </c>
      <c r="E148" s="423">
        <v>53</v>
      </c>
      <c r="F148" s="507">
        <v>50000</v>
      </c>
      <c r="G148" s="2"/>
      <c r="H148" s="1"/>
      <c r="I148" s="1"/>
    </row>
    <row r="149" spans="1:9" ht="12.75">
      <c r="A149" s="418">
        <v>140</v>
      </c>
      <c r="B149" s="43" t="s">
        <v>738</v>
      </c>
      <c r="C149" s="463"/>
      <c r="D149" s="59">
        <v>41446</v>
      </c>
      <c r="E149" s="423">
        <v>349</v>
      </c>
      <c r="F149" s="507">
        <v>10000</v>
      </c>
      <c r="G149" s="2"/>
      <c r="H149" s="1"/>
      <c r="I149" s="1"/>
    </row>
    <row r="150" spans="1:9" ht="12.75">
      <c r="A150" s="418">
        <v>141</v>
      </c>
      <c r="B150" s="428" t="s">
        <v>739</v>
      </c>
      <c r="C150" s="463"/>
      <c r="D150" s="59">
        <v>41446</v>
      </c>
      <c r="E150" s="423">
        <v>33</v>
      </c>
      <c r="F150" s="507">
        <v>10000</v>
      </c>
      <c r="G150" s="2"/>
      <c r="H150" s="1"/>
      <c r="I150" s="1"/>
    </row>
    <row r="151" spans="1:9" ht="12.75">
      <c r="A151" s="418">
        <v>142</v>
      </c>
      <c r="B151" s="428" t="s">
        <v>740</v>
      </c>
      <c r="C151" s="463"/>
      <c r="D151" s="59">
        <v>41446</v>
      </c>
      <c r="E151" s="423">
        <v>30</v>
      </c>
      <c r="F151" s="507">
        <v>10000</v>
      </c>
      <c r="G151" s="2"/>
      <c r="H151" s="1"/>
      <c r="I151" s="1"/>
    </row>
    <row r="152" spans="1:9" ht="12.75">
      <c r="A152" s="418">
        <v>143</v>
      </c>
      <c r="B152" s="428" t="s">
        <v>741</v>
      </c>
      <c r="C152" s="463"/>
      <c r="D152" s="59">
        <v>41446</v>
      </c>
      <c r="E152" s="423">
        <v>149</v>
      </c>
      <c r="F152" s="507">
        <v>10000</v>
      </c>
      <c r="G152" s="2"/>
      <c r="H152" s="1"/>
      <c r="I152" s="1"/>
    </row>
    <row r="153" spans="1:9" ht="12.75">
      <c r="A153" s="418">
        <v>144</v>
      </c>
      <c r="B153" s="428" t="s">
        <v>741</v>
      </c>
      <c r="C153" s="463"/>
      <c r="D153" s="59">
        <v>41446</v>
      </c>
      <c r="E153" s="423">
        <v>143</v>
      </c>
      <c r="F153" s="507">
        <v>10000</v>
      </c>
      <c r="G153" s="2"/>
      <c r="H153" s="1"/>
      <c r="I153" s="1"/>
    </row>
    <row r="154" spans="1:9" ht="13.5" thickBot="1">
      <c r="A154" s="418">
        <v>145</v>
      </c>
      <c r="B154" s="490" t="s">
        <v>742</v>
      </c>
      <c r="C154" s="467"/>
      <c r="D154" s="440">
        <v>41446</v>
      </c>
      <c r="E154" s="441">
        <v>11</v>
      </c>
      <c r="F154" s="508">
        <v>470000</v>
      </c>
      <c r="G154" s="442"/>
      <c r="H154" s="443"/>
      <c r="I154" s="443"/>
    </row>
    <row r="155" spans="1:12" ht="12.75">
      <c r="A155" s="418">
        <v>146</v>
      </c>
      <c r="B155" s="434" t="s">
        <v>743</v>
      </c>
      <c r="C155" s="465"/>
      <c r="D155" s="280">
        <v>41449</v>
      </c>
      <c r="E155" s="437">
        <v>884</v>
      </c>
      <c r="F155" s="509">
        <v>300000</v>
      </c>
      <c r="G155" s="137"/>
      <c r="H155" s="1014">
        <f>SUM(F141:F154)</f>
        <v>930000</v>
      </c>
      <c r="I155" s="1015"/>
      <c r="K155" s="968">
        <f>SUM(K141,H155)</f>
        <v>16265000</v>
      </c>
      <c r="L155" s="969"/>
    </row>
    <row r="156" spans="1:12" ht="12.75">
      <c r="A156" s="418">
        <v>147</v>
      </c>
      <c r="B156" s="428" t="s">
        <v>744</v>
      </c>
      <c r="C156" s="463"/>
      <c r="D156" s="59">
        <v>41449</v>
      </c>
      <c r="E156" s="423">
        <v>750</v>
      </c>
      <c r="F156" s="507">
        <v>10000</v>
      </c>
      <c r="G156" s="2"/>
      <c r="H156" s="1"/>
      <c r="I156" s="1"/>
      <c r="K156" s="1003">
        <v>16265000</v>
      </c>
      <c r="L156" s="970"/>
    </row>
    <row r="157" spans="1:9" ht="12.75">
      <c r="A157" s="418">
        <v>148</v>
      </c>
      <c r="B157" s="428" t="s">
        <v>557</v>
      </c>
      <c r="C157" s="463"/>
      <c r="D157" s="59">
        <v>41449</v>
      </c>
      <c r="E157" s="423">
        <v>509</v>
      </c>
      <c r="F157" s="507">
        <v>100000</v>
      </c>
      <c r="G157" s="2"/>
      <c r="H157" s="1"/>
      <c r="I157" s="1"/>
    </row>
    <row r="158" spans="1:9" ht="12.75">
      <c r="A158" s="418">
        <v>149</v>
      </c>
      <c r="B158" s="428" t="s">
        <v>745</v>
      </c>
      <c r="C158" s="463"/>
      <c r="D158" s="59">
        <v>41449</v>
      </c>
      <c r="E158" s="423">
        <v>48</v>
      </c>
      <c r="F158" s="507">
        <v>100000</v>
      </c>
      <c r="G158" s="2"/>
      <c r="H158" s="1"/>
      <c r="I158" s="1"/>
    </row>
    <row r="159" spans="1:9" ht="25.5">
      <c r="A159" s="418">
        <v>150</v>
      </c>
      <c r="B159" s="428" t="s">
        <v>746</v>
      </c>
      <c r="C159" s="463"/>
      <c r="D159" s="59">
        <v>41449</v>
      </c>
      <c r="E159" s="423">
        <v>442</v>
      </c>
      <c r="F159" s="507">
        <v>300000</v>
      </c>
      <c r="G159" s="2"/>
      <c r="H159" s="1"/>
      <c r="I159" s="1"/>
    </row>
    <row r="160" spans="1:9" ht="12.75">
      <c r="A160" s="418">
        <v>151</v>
      </c>
      <c r="B160" s="428" t="s">
        <v>747</v>
      </c>
      <c r="C160" s="463"/>
      <c r="D160" s="59">
        <v>41449</v>
      </c>
      <c r="E160" s="423">
        <v>35</v>
      </c>
      <c r="F160" s="507">
        <v>500000</v>
      </c>
      <c r="G160" s="2"/>
      <c r="H160" s="1"/>
      <c r="I160" s="1"/>
    </row>
    <row r="161" spans="1:9" ht="13.5" thickBot="1">
      <c r="A161" s="418">
        <v>152</v>
      </c>
      <c r="B161" s="491" t="s">
        <v>748</v>
      </c>
      <c r="C161" s="467"/>
      <c r="D161" s="440">
        <v>41449</v>
      </c>
      <c r="E161" s="441">
        <v>10</v>
      </c>
      <c r="F161" s="508">
        <v>10000</v>
      </c>
      <c r="G161" s="442"/>
      <c r="H161" s="443"/>
      <c r="I161" s="443"/>
    </row>
    <row r="162" spans="1:12" ht="12.75">
      <c r="A162" s="418">
        <v>153</v>
      </c>
      <c r="B162" s="434" t="s">
        <v>535</v>
      </c>
      <c r="C162" s="465"/>
      <c r="D162" s="280">
        <v>41450</v>
      </c>
      <c r="E162" s="437">
        <v>884</v>
      </c>
      <c r="F162" s="509">
        <v>300000</v>
      </c>
      <c r="G162" s="137"/>
      <c r="H162" s="1014">
        <f>SUM(F155:F161)</f>
        <v>1320000</v>
      </c>
      <c r="I162" s="1015"/>
      <c r="K162" s="968">
        <f>SUM(K155,H162)</f>
        <v>17585000</v>
      </c>
      <c r="L162" s="969"/>
    </row>
    <row r="163" spans="1:12" ht="12.75">
      <c r="A163" s="418">
        <v>154</v>
      </c>
      <c r="B163" s="428" t="s">
        <v>1765</v>
      </c>
      <c r="C163" s="463"/>
      <c r="D163" s="59">
        <v>41450</v>
      </c>
      <c r="E163" s="423">
        <v>869</v>
      </c>
      <c r="F163" s="507">
        <v>100000</v>
      </c>
      <c r="G163" s="2"/>
      <c r="H163" s="1"/>
      <c r="I163" s="1"/>
      <c r="K163" s="1003">
        <v>16265000</v>
      </c>
      <c r="L163" s="1003"/>
    </row>
    <row r="164" spans="1:9" ht="12.75">
      <c r="A164" s="418">
        <v>155</v>
      </c>
      <c r="B164" s="3" t="s">
        <v>749</v>
      </c>
      <c r="C164" s="463"/>
      <c r="D164" s="280">
        <v>41450</v>
      </c>
      <c r="E164" s="423">
        <v>724</v>
      </c>
      <c r="F164" s="507">
        <v>10000</v>
      </c>
      <c r="G164" s="2"/>
      <c r="H164" s="1"/>
      <c r="I164" s="1"/>
    </row>
    <row r="165" spans="1:9" ht="12.75">
      <c r="A165" s="418">
        <v>156</v>
      </c>
      <c r="B165" s="43" t="s">
        <v>750</v>
      </c>
      <c r="C165" s="463"/>
      <c r="D165" s="59">
        <v>41450</v>
      </c>
      <c r="E165" s="423">
        <v>711</v>
      </c>
      <c r="F165" s="507">
        <v>300000</v>
      </c>
      <c r="G165" s="2"/>
      <c r="H165" s="1"/>
      <c r="I165" s="1"/>
    </row>
    <row r="166" spans="1:9" ht="12.75">
      <c r="A166" s="418">
        <v>157</v>
      </c>
      <c r="B166" s="43" t="s">
        <v>750</v>
      </c>
      <c r="C166" s="463"/>
      <c r="D166" s="280">
        <v>41450</v>
      </c>
      <c r="E166" s="423">
        <v>710</v>
      </c>
      <c r="F166" s="507">
        <v>300000</v>
      </c>
      <c r="G166" s="2"/>
      <c r="H166" s="1"/>
      <c r="I166" s="1"/>
    </row>
    <row r="167" spans="1:9" ht="12.75">
      <c r="A167" s="418">
        <v>158</v>
      </c>
      <c r="B167" s="428" t="s">
        <v>751</v>
      </c>
      <c r="C167" s="463"/>
      <c r="D167" s="59">
        <v>41450</v>
      </c>
      <c r="E167" s="423">
        <v>274</v>
      </c>
      <c r="F167" s="507">
        <v>10000</v>
      </c>
      <c r="G167" s="2"/>
      <c r="H167" s="1"/>
      <c r="I167" s="1"/>
    </row>
    <row r="168" spans="1:9" ht="12.75">
      <c r="A168" s="418">
        <v>159</v>
      </c>
      <c r="B168" s="43" t="s">
        <v>752</v>
      </c>
      <c r="C168" s="463"/>
      <c r="D168" s="280">
        <v>41450</v>
      </c>
      <c r="E168" s="423">
        <v>258</v>
      </c>
      <c r="F168" s="507">
        <v>10000</v>
      </c>
      <c r="G168" s="2"/>
      <c r="H168" s="1"/>
      <c r="I168" s="1"/>
    </row>
    <row r="169" spans="1:9" ht="24.75" thickBot="1">
      <c r="A169" s="418">
        <v>160</v>
      </c>
      <c r="B169" s="524" t="s">
        <v>687</v>
      </c>
      <c r="C169" s="467"/>
      <c r="D169" s="440">
        <v>41450</v>
      </c>
      <c r="E169" s="441">
        <v>13</v>
      </c>
      <c r="F169" s="508">
        <v>10000</v>
      </c>
      <c r="G169" s="442"/>
      <c r="H169" s="443"/>
      <c r="I169" s="443"/>
    </row>
    <row r="170" spans="1:12" ht="12.75">
      <c r="A170" s="418">
        <v>161</v>
      </c>
      <c r="B170" s="434" t="s">
        <v>753</v>
      </c>
      <c r="C170" s="465"/>
      <c r="D170" s="144">
        <v>41451</v>
      </c>
      <c r="E170" s="437">
        <v>67</v>
      </c>
      <c r="F170" s="509">
        <v>90000</v>
      </c>
      <c r="G170" s="137"/>
      <c r="H170" s="1014">
        <f>SUM(F162:F169)</f>
        <v>1040000</v>
      </c>
      <c r="I170" s="1015"/>
      <c r="K170" s="968">
        <f>SUM(K162,H170)</f>
        <v>18625000</v>
      </c>
      <c r="L170" s="969"/>
    </row>
    <row r="171" spans="1:12" ht="12.75">
      <c r="A171" s="418">
        <v>162</v>
      </c>
      <c r="B171" s="3" t="s">
        <v>754</v>
      </c>
      <c r="C171" s="463"/>
      <c r="D171" s="59">
        <v>41451</v>
      </c>
      <c r="E171" s="423">
        <v>611</v>
      </c>
      <c r="F171" s="507">
        <v>10000</v>
      </c>
      <c r="G171" s="2"/>
      <c r="H171" s="1"/>
      <c r="I171" s="1"/>
      <c r="K171" s="1003">
        <v>18625000</v>
      </c>
      <c r="L171" s="970"/>
    </row>
    <row r="172" spans="1:9" ht="12.75">
      <c r="A172" s="418">
        <v>163</v>
      </c>
      <c r="B172" s="428" t="s">
        <v>755</v>
      </c>
      <c r="C172" s="463"/>
      <c r="D172" s="144">
        <v>41451</v>
      </c>
      <c r="E172" s="423">
        <v>61</v>
      </c>
      <c r="F172" s="507">
        <v>50000</v>
      </c>
      <c r="G172" s="2"/>
      <c r="H172" s="1"/>
      <c r="I172" s="1"/>
    </row>
    <row r="173" spans="1:9" ht="22.5">
      <c r="A173" s="418">
        <v>164</v>
      </c>
      <c r="B173" s="3" t="s">
        <v>756</v>
      </c>
      <c r="C173" s="463"/>
      <c r="D173" s="59">
        <v>41451</v>
      </c>
      <c r="E173" s="423">
        <v>578</v>
      </c>
      <c r="F173" s="507">
        <v>10000</v>
      </c>
      <c r="G173" s="2"/>
      <c r="H173" s="1"/>
      <c r="I173" s="1"/>
    </row>
    <row r="174" spans="1:9" ht="12.75">
      <c r="A174" s="418">
        <v>165</v>
      </c>
      <c r="B174" s="428" t="s">
        <v>757</v>
      </c>
      <c r="C174" s="463"/>
      <c r="D174" s="144">
        <v>41451</v>
      </c>
      <c r="E174" s="423">
        <v>57</v>
      </c>
      <c r="F174" s="507">
        <v>10000</v>
      </c>
      <c r="G174" s="2"/>
      <c r="H174" s="1"/>
      <c r="I174" s="1"/>
    </row>
    <row r="175" spans="1:9" ht="12.75">
      <c r="A175" s="418">
        <v>166</v>
      </c>
      <c r="B175" s="428" t="s">
        <v>757</v>
      </c>
      <c r="C175" s="463"/>
      <c r="D175" s="59">
        <v>41451</v>
      </c>
      <c r="E175" s="423">
        <v>56</v>
      </c>
      <c r="F175" s="507">
        <v>10000</v>
      </c>
      <c r="G175" s="2"/>
      <c r="H175" s="1"/>
      <c r="I175" s="1"/>
    </row>
    <row r="176" spans="1:9" ht="12.75">
      <c r="A176" s="418">
        <v>167</v>
      </c>
      <c r="B176" s="428" t="s">
        <v>757</v>
      </c>
      <c r="C176" s="463"/>
      <c r="D176" s="144">
        <v>41451</v>
      </c>
      <c r="E176" s="423">
        <v>55</v>
      </c>
      <c r="F176" s="507">
        <v>10000</v>
      </c>
      <c r="G176" s="2"/>
      <c r="H176" s="1"/>
      <c r="I176" s="1"/>
    </row>
    <row r="177" spans="1:9" ht="12.75">
      <c r="A177" s="418">
        <v>168</v>
      </c>
      <c r="B177" s="428" t="s">
        <v>758</v>
      </c>
      <c r="C177" s="463"/>
      <c r="D177" s="59">
        <v>41451</v>
      </c>
      <c r="E177" s="423">
        <v>359</v>
      </c>
      <c r="F177" s="507">
        <v>100000</v>
      </c>
      <c r="G177" s="2"/>
      <c r="H177" s="1"/>
      <c r="I177" s="1"/>
    </row>
    <row r="178" spans="1:9" ht="19.5">
      <c r="A178" s="418">
        <v>169</v>
      </c>
      <c r="B178" s="504" t="s">
        <v>759</v>
      </c>
      <c r="C178" s="463"/>
      <c r="D178" s="144">
        <v>41450</v>
      </c>
      <c r="E178" s="423">
        <v>31</v>
      </c>
      <c r="F178" s="507">
        <v>10000</v>
      </c>
      <c r="G178" s="2"/>
      <c r="H178" s="1"/>
      <c r="I178" s="1"/>
    </row>
    <row r="179" spans="1:9" ht="12.75">
      <c r="A179" s="418">
        <v>170</v>
      </c>
      <c r="B179" s="428" t="s">
        <v>685</v>
      </c>
      <c r="C179" s="463"/>
      <c r="D179" s="59">
        <v>41451</v>
      </c>
      <c r="E179" s="423">
        <v>144</v>
      </c>
      <c r="F179" s="507">
        <v>10000</v>
      </c>
      <c r="G179" s="2"/>
      <c r="H179" s="1"/>
      <c r="I179" s="1"/>
    </row>
    <row r="180" spans="1:9" ht="13.5" thickBot="1">
      <c r="A180" s="418">
        <v>171</v>
      </c>
      <c r="B180" s="491" t="s">
        <v>1811</v>
      </c>
      <c r="C180" s="467"/>
      <c r="D180" s="525">
        <v>41451</v>
      </c>
      <c r="E180" s="441">
        <v>134</v>
      </c>
      <c r="F180" s="508">
        <v>10000</v>
      </c>
      <c r="G180" s="442"/>
      <c r="H180" s="443"/>
      <c r="I180" s="443"/>
    </row>
    <row r="181" spans="1:12" ht="12.75">
      <c r="A181" s="418">
        <v>172</v>
      </c>
      <c r="B181" s="434" t="s">
        <v>760</v>
      </c>
      <c r="C181" s="465"/>
      <c r="D181" s="280">
        <v>41452</v>
      </c>
      <c r="E181" s="437">
        <v>841</v>
      </c>
      <c r="F181" s="509">
        <v>100000</v>
      </c>
      <c r="G181" s="137"/>
      <c r="H181" s="1014">
        <f>SUM(F170:F180)</f>
        <v>320000</v>
      </c>
      <c r="I181" s="1015"/>
      <c r="K181" s="968">
        <f>SUM(K170,H181)</f>
        <v>18945000</v>
      </c>
      <c r="L181" s="969"/>
    </row>
    <row r="182" spans="1:12" ht="12.75">
      <c r="A182" s="418">
        <v>173</v>
      </c>
      <c r="B182" s="3" t="s">
        <v>761</v>
      </c>
      <c r="C182" s="463"/>
      <c r="D182" s="144">
        <v>41452</v>
      </c>
      <c r="E182" s="423">
        <v>77</v>
      </c>
      <c r="F182" s="507">
        <v>10000</v>
      </c>
      <c r="G182" s="2"/>
      <c r="H182" s="1"/>
      <c r="I182" s="1"/>
      <c r="K182" s="1003">
        <v>18945000</v>
      </c>
      <c r="L182" s="970"/>
    </row>
    <row r="183" spans="1:9" ht="33.75">
      <c r="A183" s="418">
        <v>174</v>
      </c>
      <c r="B183" s="3" t="s">
        <v>770</v>
      </c>
      <c r="C183" s="463"/>
      <c r="D183" s="59">
        <v>41452</v>
      </c>
      <c r="E183" s="423">
        <v>760</v>
      </c>
      <c r="F183" s="507">
        <v>500000</v>
      </c>
      <c r="G183" s="2"/>
      <c r="H183" s="1"/>
      <c r="I183" s="1"/>
    </row>
    <row r="184" spans="1:9" ht="12.75">
      <c r="A184" s="418">
        <v>175</v>
      </c>
      <c r="B184" s="428" t="s">
        <v>771</v>
      </c>
      <c r="C184" s="463"/>
      <c r="D184" s="144">
        <v>41452</v>
      </c>
      <c r="E184" s="423">
        <v>731</v>
      </c>
      <c r="F184" s="507">
        <v>10000</v>
      </c>
      <c r="G184" s="2"/>
      <c r="H184" s="1"/>
      <c r="I184" s="1"/>
    </row>
    <row r="185" spans="1:9" ht="12.75">
      <c r="A185" s="418">
        <v>176</v>
      </c>
      <c r="B185" s="428" t="s">
        <v>772</v>
      </c>
      <c r="C185" s="463"/>
      <c r="D185" s="59">
        <v>41452</v>
      </c>
      <c r="E185" s="423">
        <v>41</v>
      </c>
      <c r="F185" s="507">
        <v>300000</v>
      </c>
      <c r="G185" s="2"/>
      <c r="H185" s="1"/>
      <c r="I185" s="1"/>
    </row>
    <row r="186" spans="1:9" ht="12.75">
      <c r="A186" s="418">
        <v>177</v>
      </c>
      <c r="B186" s="428" t="s">
        <v>773</v>
      </c>
      <c r="C186" s="463"/>
      <c r="D186" s="526">
        <v>41451</v>
      </c>
      <c r="E186" s="423">
        <v>41</v>
      </c>
      <c r="F186" s="507">
        <v>300000</v>
      </c>
      <c r="G186" s="2"/>
      <c r="H186" s="1"/>
      <c r="I186" s="1"/>
    </row>
    <row r="187" spans="1:9" ht="12.75">
      <c r="A187" s="418">
        <v>178</v>
      </c>
      <c r="B187" s="428" t="s">
        <v>774</v>
      </c>
      <c r="C187" s="463"/>
      <c r="D187" s="59">
        <v>41452</v>
      </c>
      <c r="E187" s="423">
        <v>32</v>
      </c>
      <c r="F187" s="507">
        <v>10000</v>
      </c>
      <c r="G187" s="2"/>
      <c r="H187" s="1"/>
      <c r="I187" s="1"/>
    </row>
    <row r="188" spans="1:9" ht="12.75">
      <c r="A188" s="418">
        <v>179</v>
      </c>
      <c r="B188" s="428" t="s">
        <v>774</v>
      </c>
      <c r="C188" s="463"/>
      <c r="D188" s="144">
        <v>41452</v>
      </c>
      <c r="E188" s="423">
        <v>31</v>
      </c>
      <c r="F188" s="507">
        <v>10000</v>
      </c>
      <c r="G188" s="2"/>
      <c r="H188" s="1"/>
      <c r="I188" s="1"/>
    </row>
    <row r="189" spans="1:9" ht="12.75">
      <c r="A189" s="418">
        <v>180</v>
      </c>
      <c r="B189" s="428" t="s">
        <v>774</v>
      </c>
      <c r="C189" s="463"/>
      <c r="D189" s="59">
        <v>41452</v>
      </c>
      <c r="E189" s="423">
        <v>30</v>
      </c>
      <c r="F189" s="507">
        <v>10000</v>
      </c>
      <c r="G189" s="2"/>
      <c r="H189" s="1"/>
      <c r="I189" s="1"/>
    </row>
    <row r="190" spans="1:9" ht="12.75">
      <c r="A190" s="418">
        <v>181</v>
      </c>
      <c r="B190" s="428" t="s">
        <v>774</v>
      </c>
      <c r="C190" s="463"/>
      <c r="D190" s="144">
        <v>41452</v>
      </c>
      <c r="E190" s="423">
        <v>29</v>
      </c>
      <c r="F190" s="507">
        <v>10000</v>
      </c>
      <c r="G190" s="2"/>
      <c r="H190" s="1"/>
      <c r="I190" s="1"/>
    </row>
    <row r="191" spans="1:9" ht="12.75">
      <c r="A191" s="418">
        <v>182</v>
      </c>
      <c r="B191" s="400" t="s">
        <v>775</v>
      </c>
      <c r="C191" s="464"/>
      <c r="D191" s="59">
        <v>41452</v>
      </c>
      <c r="E191" s="423">
        <v>240</v>
      </c>
      <c r="F191" s="507">
        <v>300000</v>
      </c>
      <c r="G191" s="2"/>
      <c r="H191" s="1"/>
      <c r="I191" s="1"/>
    </row>
    <row r="192" spans="1:9" ht="12.75">
      <c r="A192" s="418">
        <v>183</v>
      </c>
      <c r="B192" s="400" t="s">
        <v>775</v>
      </c>
      <c r="C192" s="464"/>
      <c r="D192" s="59">
        <v>41452</v>
      </c>
      <c r="E192" s="423">
        <v>237</v>
      </c>
      <c r="F192" s="507">
        <v>300000</v>
      </c>
      <c r="G192" s="2"/>
      <c r="H192" s="1"/>
      <c r="I192" s="1"/>
    </row>
    <row r="193" spans="1:9" ht="12.75">
      <c r="A193" s="418">
        <v>184</v>
      </c>
      <c r="B193" s="434" t="s">
        <v>554</v>
      </c>
      <c r="C193" s="465"/>
      <c r="D193" s="59">
        <v>41452</v>
      </c>
      <c r="E193" s="423">
        <v>203</v>
      </c>
      <c r="F193" s="507">
        <v>100000</v>
      </c>
      <c r="G193" s="2"/>
      <c r="H193" s="1"/>
      <c r="I193" s="1"/>
    </row>
    <row r="194" spans="1:9" ht="13.5" thickBot="1">
      <c r="A194" s="418">
        <v>185</v>
      </c>
      <c r="B194" s="491" t="s">
        <v>776</v>
      </c>
      <c r="C194" s="467"/>
      <c r="D194" s="440">
        <v>41452</v>
      </c>
      <c r="E194" s="441">
        <v>142</v>
      </c>
      <c r="F194" s="508">
        <v>10000</v>
      </c>
      <c r="G194" s="442"/>
      <c r="H194" s="443"/>
      <c r="I194" s="443"/>
    </row>
    <row r="195" spans="1:12" ht="12.75">
      <c r="A195" s="433">
        <v>187</v>
      </c>
      <c r="B195" s="434"/>
      <c r="C195" s="465"/>
      <c r="D195" s="137"/>
      <c r="E195" s="437"/>
      <c r="F195" s="528"/>
      <c r="G195" s="137"/>
      <c r="H195" s="1020">
        <f>SUM(F181:F194)</f>
        <v>1970000</v>
      </c>
      <c r="I195" s="1021"/>
      <c r="K195" s="968">
        <f>SUM(K181,H195)</f>
        <v>20915000</v>
      </c>
      <c r="L195" s="969"/>
    </row>
    <row r="196" spans="1:12" ht="12.75">
      <c r="A196" s="418">
        <v>188</v>
      </c>
      <c r="C196" s="463"/>
      <c r="D196" s="2"/>
      <c r="E196" s="423"/>
      <c r="F196" s="536">
        <v>20915000</v>
      </c>
      <c r="G196" s="2"/>
      <c r="H196" s="1"/>
      <c r="I196" s="1"/>
      <c r="K196" s="1003">
        <v>20915000</v>
      </c>
      <c r="L196" s="970"/>
    </row>
    <row r="197" spans="1:9" ht="12.75">
      <c r="A197" s="418">
        <v>189</v>
      </c>
      <c r="C197" s="463"/>
      <c r="D197" s="2"/>
      <c r="E197" s="423"/>
      <c r="F197" s="507"/>
      <c r="G197" s="2"/>
      <c r="H197" s="1"/>
      <c r="I197" s="1"/>
    </row>
    <row r="198" spans="1:9" ht="12.75">
      <c r="A198" s="418">
        <v>190</v>
      </c>
      <c r="C198" s="463"/>
      <c r="D198" s="2"/>
      <c r="E198" s="423"/>
      <c r="F198" s="507"/>
      <c r="G198" s="2"/>
      <c r="H198" s="1"/>
      <c r="I198" s="1"/>
    </row>
    <row r="199" spans="1:9" ht="12.75">
      <c r="A199" s="418">
        <v>191</v>
      </c>
      <c r="C199" s="463"/>
      <c r="D199" s="2"/>
      <c r="E199" s="423"/>
      <c r="F199" s="527"/>
      <c r="G199" s="2"/>
      <c r="H199" s="1022"/>
      <c r="I199" s="1023"/>
    </row>
    <row r="200" spans="1:9" ht="12.75">
      <c r="A200" s="418">
        <v>192</v>
      </c>
      <c r="C200" s="463"/>
      <c r="D200" s="2"/>
      <c r="E200" s="423"/>
      <c r="F200" s="507"/>
      <c r="G200" s="2"/>
      <c r="H200" s="1"/>
      <c r="I200" s="1"/>
    </row>
    <row r="201" spans="1:9" ht="12.75">
      <c r="A201" s="418">
        <v>193</v>
      </c>
      <c r="C201" s="463"/>
      <c r="D201" s="2"/>
      <c r="E201" s="423"/>
      <c r="F201" s="507"/>
      <c r="G201" s="2"/>
      <c r="H201" s="1"/>
      <c r="I201" s="1"/>
    </row>
    <row r="202" spans="1:9" ht="12.75">
      <c r="A202" s="418">
        <v>194</v>
      </c>
      <c r="C202" s="463"/>
      <c r="D202" s="2"/>
      <c r="E202" s="423"/>
      <c r="F202" s="507"/>
      <c r="G202" s="2"/>
      <c r="H202" s="1"/>
      <c r="I202" s="1"/>
    </row>
    <row r="203" spans="1:9" ht="12.75">
      <c r="A203" s="418">
        <v>195</v>
      </c>
      <c r="C203" s="463"/>
      <c r="D203" s="2"/>
      <c r="E203" s="423"/>
      <c r="F203" s="507"/>
      <c r="G203" s="2"/>
      <c r="H203" s="1"/>
      <c r="I203" s="1"/>
    </row>
    <row r="204" spans="1:9" ht="12.75">
      <c r="A204" s="418">
        <v>196</v>
      </c>
      <c r="C204" s="463"/>
      <c r="D204" s="2"/>
      <c r="E204" s="423"/>
      <c r="F204" s="507"/>
      <c r="G204" s="2"/>
      <c r="H204" s="1"/>
      <c r="I204" s="1"/>
    </row>
    <row r="205" spans="1:9" ht="12.75">
      <c r="A205" s="418">
        <v>197</v>
      </c>
      <c r="C205" s="463"/>
      <c r="D205" s="2"/>
      <c r="E205" s="423"/>
      <c r="F205" s="507"/>
      <c r="G205" s="2"/>
      <c r="H205" s="1"/>
      <c r="I205" s="1"/>
    </row>
    <row r="206" spans="1:9" ht="12.75">
      <c r="A206" s="418">
        <v>198</v>
      </c>
      <c r="C206" s="463"/>
      <c r="D206" s="2"/>
      <c r="E206" s="423"/>
      <c r="F206" s="507"/>
      <c r="G206" s="2"/>
      <c r="H206" s="1"/>
      <c r="I206" s="1"/>
    </row>
    <row r="207" spans="1:9" ht="12.75">
      <c r="A207" s="418">
        <v>199</v>
      </c>
      <c r="C207" s="463"/>
      <c r="D207" s="2"/>
      <c r="E207" s="423"/>
      <c r="F207" s="507"/>
      <c r="G207" s="2"/>
      <c r="H207" s="1"/>
      <c r="I207" s="1"/>
    </row>
    <row r="208" spans="1:9" ht="12.75">
      <c r="A208" s="418">
        <v>200</v>
      </c>
      <c r="C208" s="463"/>
      <c r="D208" s="2"/>
      <c r="E208" s="423"/>
      <c r="F208" s="507"/>
      <c r="G208" s="2"/>
      <c r="H208" s="1"/>
      <c r="I208" s="1"/>
    </row>
    <row r="209" spans="1:9" ht="12.75">
      <c r="A209" s="418">
        <v>201</v>
      </c>
      <c r="C209" s="463"/>
      <c r="D209" s="2"/>
      <c r="E209" s="423"/>
      <c r="F209" s="507"/>
      <c r="G209" s="2"/>
      <c r="H209" s="1"/>
      <c r="I209" s="1"/>
    </row>
    <row r="210" spans="1:9" ht="12.75">
      <c r="A210" s="418">
        <v>202</v>
      </c>
      <c r="C210" s="463"/>
      <c r="D210" s="2"/>
      <c r="E210" s="423"/>
      <c r="F210" s="507"/>
      <c r="G210" s="2"/>
      <c r="H210" s="1"/>
      <c r="I210" s="1"/>
    </row>
    <row r="211" spans="1:9" ht="12.75">
      <c r="A211" s="418">
        <v>203</v>
      </c>
      <c r="C211" s="463"/>
      <c r="D211" s="2"/>
      <c r="E211" s="423"/>
      <c r="F211" s="507"/>
      <c r="G211" s="2"/>
      <c r="H211" s="1"/>
      <c r="I211" s="1"/>
    </row>
    <row r="212" spans="1:9" ht="12.75">
      <c r="A212" s="418">
        <v>204</v>
      </c>
      <c r="C212" s="463"/>
      <c r="D212" s="2"/>
      <c r="E212" s="423"/>
      <c r="F212" s="507"/>
      <c r="G212" s="2"/>
      <c r="H212" s="1"/>
      <c r="I212" s="1"/>
    </row>
    <row r="213" spans="1:9" ht="12.75">
      <c r="A213" s="418">
        <v>205</v>
      </c>
      <c r="C213" s="463"/>
      <c r="D213" s="2"/>
      <c r="E213" s="423"/>
      <c r="F213" s="507"/>
      <c r="G213" s="2"/>
      <c r="H213" s="1"/>
      <c r="I213" s="1"/>
    </row>
    <row r="214" spans="1:9" ht="12.75">
      <c r="A214" s="418">
        <v>206</v>
      </c>
      <c r="C214" s="463"/>
      <c r="D214" s="2"/>
      <c r="E214" s="423"/>
      <c r="F214" s="507"/>
      <c r="G214" s="2"/>
      <c r="H214" s="1"/>
      <c r="I214" s="1"/>
    </row>
    <row r="215" spans="1:9" ht="12.75">
      <c r="A215" s="418">
        <v>207</v>
      </c>
      <c r="C215" s="463"/>
      <c r="D215" s="2"/>
      <c r="E215" s="423"/>
      <c r="F215" s="507"/>
      <c r="G215" s="2"/>
      <c r="H215" s="1"/>
      <c r="I215" s="1"/>
    </row>
    <row r="216" spans="1:9" ht="12.75">
      <c r="A216" s="418">
        <v>208</v>
      </c>
      <c r="C216" s="463"/>
      <c r="D216" s="2"/>
      <c r="E216" s="423"/>
      <c r="F216" s="507"/>
      <c r="G216" s="2"/>
      <c r="H216" s="1"/>
      <c r="I216" s="1"/>
    </row>
    <row r="217" spans="1:9" ht="12.75">
      <c r="A217" s="418">
        <v>209</v>
      </c>
      <c r="C217" s="463"/>
      <c r="D217" s="2"/>
      <c r="E217" s="423"/>
      <c r="F217" s="507"/>
      <c r="G217" s="2"/>
      <c r="H217" s="1"/>
      <c r="I217" s="1"/>
    </row>
    <row r="218" spans="1:9" ht="12.75">
      <c r="A218" s="418">
        <v>210</v>
      </c>
      <c r="C218" s="463"/>
      <c r="D218" s="2"/>
      <c r="E218" s="423"/>
      <c r="F218" s="507"/>
      <c r="G218" s="2"/>
      <c r="H218" s="1"/>
      <c r="I218" s="1"/>
    </row>
    <row r="219" spans="1:9" ht="12.75">
      <c r="A219" s="418">
        <v>211</v>
      </c>
      <c r="C219" s="463"/>
      <c r="D219" s="2"/>
      <c r="E219" s="423"/>
      <c r="F219" s="507"/>
      <c r="G219" s="2"/>
      <c r="H219" s="1"/>
      <c r="I219" s="1"/>
    </row>
    <row r="220" spans="1:9" ht="12.75">
      <c r="A220" s="418">
        <v>212</v>
      </c>
      <c r="C220" s="463"/>
      <c r="D220" s="2"/>
      <c r="E220" s="423"/>
      <c r="F220" s="507"/>
      <c r="G220" s="2"/>
      <c r="H220" s="1"/>
      <c r="I220" s="1"/>
    </row>
    <row r="221" spans="1:9" ht="12.75">
      <c r="A221" s="418">
        <v>213</v>
      </c>
      <c r="C221" s="463"/>
      <c r="D221" s="2"/>
      <c r="E221" s="423"/>
      <c r="F221" s="507"/>
      <c r="G221" s="2"/>
      <c r="H221" s="1"/>
      <c r="I221" s="1"/>
    </row>
    <row r="222" spans="1:9" ht="12.75">
      <c r="A222" s="418">
        <v>214</v>
      </c>
      <c r="C222" s="463"/>
      <c r="D222" s="2"/>
      <c r="E222" s="423"/>
      <c r="F222" s="507"/>
      <c r="G222" s="2"/>
      <c r="H222" s="1"/>
      <c r="I222" s="1"/>
    </row>
    <row r="223" spans="1:9" ht="12.75">
      <c r="A223" s="418">
        <v>215</v>
      </c>
      <c r="C223" s="463"/>
      <c r="D223" s="2"/>
      <c r="E223" s="423"/>
      <c r="F223" s="507"/>
      <c r="G223" s="2"/>
      <c r="H223" s="1"/>
      <c r="I223" s="1"/>
    </row>
    <row r="224" spans="1:9" ht="12.75">
      <c r="A224" s="418">
        <v>216</v>
      </c>
      <c r="C224" s="463"/>
      <c r="D224" s="2"/>
      <c r="E224" s="423"/>
      <c r="F224" s="507"/>
      <c r="G224" s="2"/>
      <c r="H224" s="1"/>
      <c r="I224" s="1"/>
    </row>
    <row r="225" spans="1:9" ht="12.75">
      <c r="A225" s="418">
        <v>217</v>
      </c>
      <c r="C225" s="463"/>
      <c r="D225" s="2"/>
      <c r="E225" s="423"/>
      <c r="F225" s="507"/>
      <c r="G225" s="2"/>
      <c r="H225" s="1"/>
      <c r="I225" s="1"/>
    </row>
    <row r="226" spans="1:9" ht="12.75">
      <c r="A226" s="418">
        <v>218</v>
      </c>
      <c r="C226" s="463"/>
      <c r="D226" s="2"/>
      <c r="E226" s="423"/>
      <c r="F226" s="507"/>
      <c r="G226" s="2"/>
      <c r="H226" s="1"/>
      <c r="I226" s="1"/>
    </row>
    <row r="227" spans="1:9" ht="12.75">
      <c r="A227" s="418">
        <v>219</v>
      </c>
      <c r="C227" s="463"/>
      <c r="D227" s="2"/>
      <c r="E227" s="423"/>
      <c r="F227" s="507"/>
      <c r="G227" s="2"/>
      <c r="H227" s="1"/>
      <c r="I227" s="1"/>
    </row>
    <row r="228" spans="1:9" ht="12.75">
      <c r="A228" s="418">
        <v>220</v>
      </c>
      <c r="C228" s="463"/>
      <c r="D228" s="2"/>
      <c r="E228" s="423"/>
      <c r="F228" s="507"/>
      <c r="G228" s="2"/>
      <c r="H228" s="1"/>
      <c r="I228" s="1"/>
    </row>
    <row r="229" spans="1:9" ht="12.75">
      <c r="A229" s="418">
        <v>221</v>
      </c>
      <c r="C229" s="463"/>
      <c r="D229" s="2"/>
      <c r="E229" s="423"/>
      <c r="F229" s="507"/>
      <c r="G229" s="2"/>
      <c r="H229" s="1"/>
      <c r="I229" s="1"/>
    </row>
    <row r="230" spans="1:9" ht="12.75">
      <c r="A230" s="418">
        <v>222</v>
      </c>
      <c r="C230" s="463"/>
      <c r="D230" s="2"/>
      <c r="E230" s="423"/>
      <c r="F230" s="507"/>
      <c r="G230" s="2"/>
      <c r="H230" s="1"/>
      <c r="I230" s="1"/>
    </row>
    <row r="231" spans="1:9" ht="12.75">
      <c r="A231" s="418">
        <v>223</v>
      </c>
      <c r="C231" s="463"/>
      <c r="D231" s="2"/>
      <c r="E231" s="423"/>
      <c r="F231" s="507"/>
      <c r="G231" s="2"/>
      <c r="H231" s="1"/>
      <c r="I231" s="1"/>
    </row>
    <row r="232" spans="1:9" ht="12.75">
      <c r="A232" s="418">
        <v>224</v>
      </c>
      <c r="C232" s="463"/>
      <c r="D232" s="2"/>
      <c r="E232" s="423"/>
      <c r="F232" s="507"/>
      <c r="G232" s="2"/>
      <c r="H232" s="1"/>
      <c r="I232" s="1"/>
    </row>
    <row r="233" spans="1:9" ht="12.75">
      <c r="A233" s="418">
        <v>225</v>
      </c>
      <c r="C233" s="463"/>
      <c r="D233" s="2"/>
      <c r="E233" s="423"/>
      <c r="F233" s="507"/>
      <c r="G233" s="2"/>
      <c r="H233" s="1"/>
      <c r="I233" s="1"/>
    </row>
    <row r="234" spans="1:9" ht="12.75">
      <c r="A234" s="418">
        <v>226</v>
      </c>
      <c r="C234" s="463"/>
      <c r="D234" s="2"/>
      <c r="E234" s="423"/>
      <c r="F234" s="507"/>
      <c r="G234" s="2"/>
      <c r="H234" s="1"/>
      <c r="I234" s="1"/>
    </row>
    <row r="235" spans="1:9" ht="12.75">
      <c r="A235" s="418">
        <v>227</v>
      </c>
      <c r="C235" s="463"/>
      <c r="D235" s="2"/>
      <c r="E235" s="423"/>
      <c r="F235" s="507"/>
      <c r="G235" s="2"/>
      <c r="H235" s="1"/>
      <c r="I235" s="1"/>
    </row>
    <row r="236" spans="1:9" ht="12.75">
      <c r="A236" s="418">
        <v>228</v>
      </c>
      <c r="C236" s="463"/>
      <c r="D236" s="2"/>
      <c r="E236" s="423"/>
      <c r="F236" s="507"/>
      <c r="G236" s="2"/>
      <c r="H236" s="1"/>
      <c r="I236" s="1"/>
    </row>
    <row r="237" spans="1:9" ht="12.75">
      <c r="A237" s="418">
        <v>229</v>
      </c>
      <c r="C237" s="463"/>
      <c r="D237" s="2"/>
      <c r="E237" s="423"/>
      <c r="F237" s="507"/>
      <c r="G237" s="2"/>
      <c r="H237" s="1"/>
      <c r="I237" s="1"/>
    </row>
    <row r="238" spans="1:9" ht="12.75">
      <c r="A238" s="418">
        <v>230</v>
      </c>
      <c r="C238" s="463"/>
      <c r="D238" s="2"/>
      <c r="E238" s="423"/>
      <c r="F238" s="507"/>
      <c r="G238" s="2"/>
      <c r="H238" s="1"/>
      <c r="I238" s="1"/>
    </row>
    <row r="239" spans="1:9" ht="12.75">
      <c r="A239" s="418">
        <v>231</v>
      </c>
      <c r="C239" s="463"/>
      <c r="D239" s="2"/>
      <c r="E239" s="423"/>
      <c r="F239" s="507"/>
      <c r="G239" s="2"/>
      <c r="H239" s="1"/>
      <c r="I239" s="1"/>
    </row>
    <row r="240" spans="1:9" ht="12.75">
      <c r="A240" s="418">
        <v>232</v>
      </c>
      <c r="C240" s="463"/>
      <c r="D240" s="2"/>
      <c r="E240" s="423"/>
      <c r="F240" s="507"/>
      <c r="G240" s="2"/>
      <c r="H240" s="1"/>
      <c r="I240" s="1"/>
    </row>
    <row r="241" spans="1:9" ht="12.75">
      <c r="A241" s="418">
        <v>233</v>
      </c>
      <c r="C241" s="463"/>
      <c r="D241" s="2"/>
      <c r="E241" s="423"/>
      <c r="F241" s="507"/>
      <c r="G241" s="2"/>
      <c r="H241" s="1"/>
      <c r="I241" s="1"/>
    </row>
    <row r="242" spans="1:9" ht="12.75">
      <c r="A242" s="418">
        <v>234</v>
      </c>
      <c r="C242" s="463"/>
      <c r="D242" s="2"/>
      <c r="E242" s="423"/>
      <c r="F242" s="507"/>
      <c r="G242" s="2"/>
      <c r="H242" s="1"/>
      <c r="I242" s="1"/>
    </row>
    <row r="243" spans="1:9" ht="12.75">
      <c r="A243" s="418">
        <v>235</v>
      </c>
      <c r="C243" s="463"/>
      <c r="D243" s="2"/>
      <c r="E243" s="423"/>
      <c r="F243" s="507"/>
      <c r="G243" s="2"/>
      <c r="H243" s="1"/>
      <c r="I243" s="1"/>
    </row>
    <row r="244" spans="1:9" ht="12.75">
      <c r="A244" s="418">
        <v>236</v>
      </c>
      <c r="C244" s="463"/>
      <c r="D244" s="2"/>
      <c r="E244" s="423"/>
      <c r="F244" s="507"/>
      <c r="G244" s="2"/>
      <c r="H244" s="1"/>
      <c r="I244" s="1"/>
    </row>
    <row r="245" spans="1:9" ht="12.75">
      <c r="A245" s="418">
        <v>237</v>
      </c>
      <c r="C245" s="463"/>
      <c r="D245" s="2"/>
      <c r="E245" s="423"/>
      <c r="F245" s="507"/>
      <c r="G245" s="2"/>
      <c r="H245" s="1"/>
      <c r="I245" s="1"/>
    </row>
    <row r="246" spans="1:9" ht="12.75">
      <c r="A246" s="418">
        <v>238</v>
      </c>
      <c r="C246" s="463"/>
      <c r="D246" s="2"/>
      <c r="E246" s="423"/>
      <c r="F246" s="507"/>
      <c r="G246" s="2"/>
      <c r="H246" s="1"/>
      <c r="I246" s="1"/>
    </row>
    <row r="247" spans="1:9" ht="12.75">
      <c r="A247" s="418">
        <v>239</v>
      </c>
      <c r="C247" s="463"/>
      <c r="D247" s="2"/>
      <c r="E247" s="423"/>
      <c r="F247" s="507"/>
      <c r="G247" s="2"/>
      <c r="H247" s="1"/>
      <c r="I247" s="1"/>
    </row>
    <row r="248" spans="1:9" ht="12.75">
      <c r="A248" s="418">
        <v>240</v>
      </c>
      <c r="C248" s="463"/>
      <c r="D248" s="2"/>
      <c r="E248" s="423"/>
      <c r="F248" s="507"/>
      <c r="G248" s="2"/>
      <c r="H248" s="1"/>
      <c r="I248" s="1"/>
    </row>
    <row r="249" spans="1:9" ht="12.75">
      <c r="A249" s="418">
        <v>241</v>
      </c>
      <c r="C249" s="463"/>
      <c r="D249" s="2"/>
      <c r="E249" s="423"/>
      <c r="F249" s="507"/>
      <c r="G249" s="2"/>
      <c r="H249" s="1"/>
      <c r="I249" s="1"/>
    </row>
    <row r="250" spans="1:9" ht="12.75">
      <c r="A250" s="418">
        <v>242</v>
      </c>
      <c r="C250" s="463"/>
      <c r="D250" s="2"/>
      <c r="E250" s="423"/>
      <c r="F250" s="507"/>
      <c r="G250" s="2"/>
      <c r="H250" s="1"/>
      <c r="I250" s="1"/>
    </row>
    <row r="251" spans="1:9" ht="12.75">
      <c r="A251" s="418">
        <v>243</v>
      </c>
      <c r="C251" s="463"/>
      <c r="D251" s="2"/>
      <c r="E251" s="423"/>
      <c r="F251" s="507"/>
      <c r="G251" s="2"/>
      <c r="H251" s="1"/>
      <c r="I251" s="1"/>
    </row>
    <row r="252" spans="1:9" ht="12.75">
      <c r="A252" s="418">
        <v>244</v>
      </c>
      <c r="C252" s="463"/>
      <c r="D252" s="2"/>
      <c r="E252" s="423"/>
      <c r="F252" s="507"/>
      <c r="G252" s="2"/>
      <c r="H252" s="1"/>
      <c r="I252" s="1"/>
    </row>
    <row r="253" spans="1:9" ht="12.75">
      <c r="A253" s="418">
        <v>245</v>
      </c>
      <c r="C253" s="463"/>
      <c r="D253" s="2"/>
      <c r="E253" s="423"/>
      <c r="F253" s="507"/>
      <c r="G253" s="2"/>
      <c r="H253" s="1"/>
      <c r="I253" s="1"/>
    </row>
    <row r="254" spans="1:9" ht="12.75">
      <c r="A254" s="418">
        <v>246</v>
      </c>
      <c r="C254" s="463"/>
      <c r="D254" s="2"/>
      <c r="E254" s="423"/>
      <c r="F254" s="507"/>
      <c r="G254" s="2"/>
      <c r="H254" s="1"/>
      <c r="I254" s="1"/>
    </row>
    <row r="255" spans="1:9" ht="12.75">
      <c r="A255" s="418">
        <v>247</v>
      </c>
      <c r="C255" s="463"/>
      <c r="D255" s="2"/>
      <c r="E255" s="423"/>
      <c r="F255" s="507"/>
      <c r="G255" s="2"/>
      <c r="H255" s="1"/>
      <c r="I255" s="1"/>
    </row>
    <row r="256" spans="1:9" ht="12.75">
      <c r="A256" s="418">
        <v>248</v>
      </c>
      <c r="C256" s="463"/>
      <c r="D256" s="2"/>
      <c r="E256" s="423"/>
      <c r="F256" s="507"/>
      <c r="G256" s="2"/>
      <c r="H256" s="1"/>
      <c r="I256" s="1"/>
    </row>
    <row r="257" spans="1:9" ht="12.75">
      <c r="A257" s="418">
        <v>249</v>
      </c>
      <c r="C257" s="463"/>
      <c r="D257" s="2"/>
      <c r="E257" s="423"/>
      <c r="F257" s="507"/>
      <c r="G257" s="2"/>
      <c r="H257" s="1"/>
      <c r="I257" s="1"/>
    </row>
    <row r="258" spans="1:9" ht="12.75">
      <c r="A258" s="418">
        <v>250</v>
      </c>
      <c r="C258" s="463"/>
      <c r="D258" s="2"/>
      <c r="E258" s="423"/>
      <c r="F258" s="507"/>
      <c r="G258" s="2"/>
      <c r="H258" s="1"/>
      <c r="I258" s="1"/>
    </row>
    <row r="259" spans="1:9" ht="12.75">
      <c r="A259" s="418">
        <v>251</v>
      </c>
      <c r="C259" s="463"/>
      <c r="D259" s="2"/>
      <c r="E259" s="423"/>
      <c r="F259" s="507"/>
      <c r="G259" s="2"/>
      <c r="H259" s="1"/>
      <c r="I259" s="1"/>
    </row>
    <row r="260" spans="1:9" ht="12.75">
      <c r="A260" s="418">
        <v>252</v>
      </c>
      <c r="C260" s="463"/>
      <c r="D260" s="2"/>
      <c r="E260" s="423"/>
      <c r="F260" s="507"/>
      <c r="G260" s="2"/>
      <c r="H260" s="1"/>
      <c r="I260" s="1"/>
    </row>
    <row r="261" spans="1:9" ht="12.75">
      <c r="A261" s="418">
        <v>253</v>
      </c>
      <c r="C261" s="463"/>
      <c r="D261" s="2"/>
      <c r="E261" s="423"/>
      <c r="F261" s="507"/>
      <c r="G261" s="2"/>
      <c r="H261" s="1"/>
      <c r="I261" s="1"/>
    </row>
    <row r="262" spans="1:9" ht="12.75">
      <c r="A262" s="418">
        <v>254</v>
      </c>
      <c r="C262" s="463"/>
      <c r="D262" s="2"/>
      <c r="E262" s="423"/>
      <c r="F262" s="507"/>
      <c r="G262" s="2"/>
      <c r="H262" s="1"/>
      <c r="I262" s="1"/>
    </row>
    <row r="263" spans="1:9" ht="12.75">
      <c r="A263" s="418">
        <v>255</v>
      </c>
      <c r="C263" s="463"/>
      <c r="D263" s="2"/>
      <c r="E263" s="423"/>
      <c r="F263" s="507"/>
      <c r="G263" s="2"/>
      <c r="H263" s="1"/>
      <c r="I263" s="1"/>
    </row>
    <row r="264" spans="1:9" ht="12.75">
      <c r="A264" s="418">
        <v>256</v>
      </c>
      <c r="C264" s="463"/>
      <c r="D264" s="2"/>
      <c r="E264" s="423"/>
      <c r="F264" s="507"/>
      <c r="G264" s="2"/>
      <c r="H264" s="1"/>
      <c r="I264" s="1"/>
    </row>
    <row r="265" spans="1:9" ht="12.75">
      <c r="A265" s="418">
        <v>257</v>
      </c>
      <c r="C265" s="463"/>
      <c r="D265" s="2"/>
      <c r="E265" s="423"/>
      <c r="F265" s="507"/>
      <c r="G265" s="2"/>
      <c r="H265" s="1"/>
      <c r="I265" s="1"/>
    </row>
    <row r="266" spans="1:9" ht="12.75">
      <c r="A266" s="418">
        <v>258</v>
      </c>
      <c r="C266" s="463"/>
      <c r="D266" s="2"/>
      <c r="E266" s="423"/>
      <c r="F266" s="507"/>
      <c r="G266" s="2"/>
      <c r="H266" s="1"/>
      <c r="I266" s="1"/>
    </row>
    <row r="267" spans="1:9" ht="12.75">
      <c r="A267" s="418">
        <v>259</v>
      </c>
      <c r="C267" s="463"/>
      <c r="D267" s="2"/>
      <c r="E267" s="423"/>
      <c r="F267" s="507"/>
      <c r="G267" s="2"/>
      <c r="H267" s="1"/>
      <c r="I267" s="1"/>
    </row>
    <row r="268" spans="1:9" ht="12.75">
      <c r="A268" s="418">
        <v>260</v>
      </c>
      <c r="C268" s="463"/>
      <c r="D268" s="2"/>
      <c r="E268" s="423"/>
      <c r="F268" s="507"/>
      <c r="G268" s="2"/>
      <c r="H268" s="1"/>
      <c r="I268" s="1"/>
    </row>
    <row r="269" spans="1:9" ht="12.75">
      <c r="A269" s="418">
        <v>261</v>
      </c>
      <c r="C269" s="463"/>
      <c r="D269" s="2"/>
      <c r="E269" s="423"/>
      <c r="F269" s="507"/>
      <c r="G269" s="2"/>
      <c r="H269" s="1"/>
      <c r="I269" s="1"/>
    </row>
    <row r="270" spans="1:9" ht="12.75">
      <c r="A270" s="418">
        <v>262</v>
      </c>
      <c r="C270" s="463"/>
      <c r="D270" s="2"/>
      <c r="E270" s="423"/>
      <c r="F270" s="507"/>
      <c r="G270" s="2"/>
      <c r="H270" s="1"/>
      <c r="I270" s="1"/>
    </row>
    <row r="271" spans="1:9" ht="12.75">
      <c r="A271" s="418">
        <v>263</v>
      </c>
      <c r="C271" s="463"/>
      <c r="D271" s="2"/>
      <c r="E271" s="423"/>
      <c r="F271" s="507"/>
      <c r="G271" s="2"/>
      <c r="H271" s="1"/>
      <c r="I271" s="1"/>
    </row>
    <row r="272" spans="1:9" ht="12.75">
      <c r="A272" s="418">
        <v>264</v>
      </c>
      <c r="C272" s="463"/>
      <c r="D272" s="2"/>
      <c r="E272" s="423"/>
      <c r="F272" s="507"/>
      <c r="G272" s="2"/>
      <c r="H272" s="1"/>
      <c r="I272" s="1"/>
    </row>
    <row r="273" spans="1:9" ht="12.75">
      <c r="A273" s="418">
        <v>265</v>
      </c>
      <c r="C273" s="463"/>
      <c r="D273" s="2"/>
      <c r="E273" s="423"/>
      <c r="F273" s="507"/>
      <c r="G273" s="2"/>
      <c r="H273" s="1"/>
      <c r="I273" s="1"/>
    </row>
    <row r="274" spans="1:9" ht="12.75">
      <c r="A274" s="418">
        <v>266</v>
      </c>
      <c r="C274" s="463"/>
      <c r="D274" s="2"/>
      <c r="E274" s="423"/>
      <c r="F274" s="507"/>
      <c r="G274" s="2"/>
      <c r="H274" s="1"/>
      <c r="I274" s="1"/>
    </row>
    <row r="275" spans="1:9" ht="12.75">
      <c r="A275" s="418">
        <v>267</v>
      </c>
      <c r="C275" s="463"/>
      <c r="D275" s="2"/>
      <c r="E275" s="423"/>
      <c r="F275" s="507"/>
      <c r="G275" s="2"/>
      <c r="H275" s="1"/>
      <c r="I275" s="1"/>
    </row>
    <row r="276" spans="1:9" ht="12.75">
      <c r="A276" s="418">
        <v>268</v>
      </c>
      <c r="C276" s="463"/>
      <c r="D276" s="2"/>
      <c r="E276" s="423"/>
      <c r="F276" s="507"/>
      <c r="G276" s="2"/>
      <c r="H276" s="1"/>
      <c r="I276" s="1"/>
    </row>
    <row r="277" spans="1:9" ht="12.75">
      <c r="A277" s="418">
        <v>269</v>
      </c>
      <c r="C277" s="463"/>
      <c r="D277" s="2"/>
      <c r="E277" s="423"/>
      <c r="F277" s="507"/>
      <c r="G277" s="2"/>
      <c r="H277" s="1"/>
      <c r="I277" s="1"/>
    </row>
    <row r="278" spans="1:9" ht="12.75">
      <c r="A278" s="418">
        <v>270</v>
      </c>
      <c r="C278" s="463"/>
      <c r="D278" s="2"/>
      <c r="E278" s="423"/>
      <c r="F278" s="507"/>
      <c r="G278" s="2"/>
      <c r="H278" s="1"/>
      <c r="I278" s="1"/>
    </row>
    <row r="279" spans="1:9" ht="12.75">
      <c r="A279" s="418">
        <v>271</v>
      </c>
      <c r="C279" s="463"/>
      <c r="D279" s="2"/>
      <c r="E279" s="423"/>
      <c r="F279" s="507"/>
      <c r="G279" s="2"/>
      <c r="H279" s="1"/>
      <c r="I279" s="1"/>
    </row>
    <row r="280" spans="1:9" ht="12.75">
      <c r="A280" s="418">
        <v>272</v>
      </c>
      <c r="C280" s="463"/>
      <c r="D280" s="2"/>
      <c r="E280" s="423"/>
      <c r="F280" s="507"/>
      <c r="G280" s="2"/>
      <c r="H280" s="1"/>
      <c r="I280" s="1"/>
    </row>
    <row r="281" spans="1:9" ht="12.75">
      <c r="A281" s="418">
        <v>273</v>
      </c>
      <c r="C281" s="463"/>
      <c r="D281" s="2"/>
      <c r="E281" s="423"/>
      <c r="F281" s="507"/>
      <c r="G281" s="2"/>
      <c r="H281" s="1"/>
      <c r="I281" s="1"/>
    </row>
    <row r="282" spans="1:9" ht="12.75">
      <c r="A282" s="418">
        <v>274</v>
      </c>
      <c r="C282" s="463"/>
      <c r="D282" s="2"/>
      <c r="E282" s="423"/>
      <c r="F282" s="507"/>
      <c r="G282" s="2"/>
      <c r="H282" s="1"/>
      <c r="I282" s="1"/>
    </row>
    <row r="283" spans="1:9" ht="12.75">
      <c r="A283" s="418">
        <v>275</v>
      </c>
      <c r="C283" s="463"/>
      <c r="D283" s="2"/>
      <c r="E283" s="423"/>
      <c r="F283" s="507"/>
      <c r="G283" s="2"/>
      <c r="H283" s="1"/>
      <c r="I283" s="1"/>
    </row>
    <row r="284" spans="1:9" ht="12.75">
      <c r="A284" s="418">
        <v>276</v>
      </c>
      <c r="C284" s="463"/>
      <c r="D284" s="2"/>
      <c r="E284" s="423"/>
      <c r="F284" s="507"/>
      <c r="G284" s="2"/>
      <c r="H284" s="1"/>
      <c r="I284" s="1"/>
    </row>
    <row r="285" spans="1:9" ht="12.75">
      <c r="A285" s="418">
        <v>277</v>
      </c>
      <c r="C285" s="463"/>
      <c r="D285" s="2"/>
      <c r="E285" s="423"/>
      <c r="F285" s="507"/>
      <c r="G285" s="2"/>
      <c r="H285" s="1"/>
      <c r="I285" s="1"/>
    </row>
    <row r="286" spans="1:9" ht="12.75">
      <c r="A286" s="418">
        <v>278</v>
      </c>
      <c r="C286" s="463"/>
      <c r="D286" s="2"/>
      <c r="E286" s="423"/>
      <c r="F286" s="507"/>
      <c r="G286" s="2"/>
      <c r="H286" s="1"/>
      <c r="I286" s="1"/>
    </row>
    <row r="287" spans="1:9" ht="12.75">
      <c r="A287" s="418">
        <v>279</v>
      </c>
      <c r="C287" s="463"/>
      <c r="D287" s="2"/>
      <c r="E287" s="423"/>
      <c r="F287" s="507"/>
      <c r="G287" s="2"/>
      <c r="H287" s="1"/>
      <c r="I287" s="1"/>
    </row>
    <row r="288" spans="1:9" ht="12.75">
      <c r="A288" s="418">
        <v>280</v>
      </c>
      <c r="C288" s="463"/>
      <c r="D288" s="2"/>
      <c r="E288" s="423"/>
      <c r="F288" s="507"/>
      <c r="G288" s="2"/>
      <c r="H288" s="1"/>
      <c r="I288" s="1"/>
    </row>
    <row r="289" spans="1:9" ht="12.75">
      <c r="A289" s="418">
        <v>281</v>
      </c>
      <c r="C289" s="463"/>
      <c r="D289" s="2"/>
      <c r="E289" s="423"/>
      <c r="F289" s="507"/>
      <c r="G289" s="2"/>
      <c r="H289" s="1"/>
      <c r="I289" s="1"/>
    </row>
    <row r="290" spans="1:9" ht="12.75">
      <c r="A290" s="418">
        <v>282</v>
      </c>
      <c r="C290" s="463"/>
      <c r="D290" s="2"/>
      <c r="E290" s="423"/>
      <c r="F290" s="507"/>
      <c r="G290" s="2"/>
      <c r="H290" s="1"/>
      <c r="I290" s="1"/>
    </row>
    <row r="291" spans="1:9" ht="12.75">
      <c r="A291" s="418">
        <v>283</v>
      </c>
      <c r="C291" s="463"/>
      <c r="D291" s="2"/>
      <c r="E291" s="423"/>
      <c r="F291" s="507"/>
      <c r="G291" s="2"/>
      <c r="H291" s="1"/>
      <c r="I291" s="1"/>
    </row>
    <row r="292" spans="1:9" ht="12.75">
      <c r="A292" s="418">
        <v>284</v>
      </c>
      <c r="C292" s="463"/>
      <c r="D292" s="2"/>
      <c r="E292" s="423"/>
      <c r="F292" s="507"/>
      <c r="G292" s="2"/>
      <c r="H292" s="1"/>
      <c r="I292" s="1"/>
    </row>
    <row r="293" spans="1:9" ht="12.75">
      <c r="A293" s="418">
        <v>285</v>
      </c>
      <c r="C293" s="463"/>
      <c r="D293" s="2"/>
      <c r="E293" s="423"/>
      <c r="F293" s="507"/>
      <c r="G293" s="2"/>
      <c r="H293" s="1"/>
      <c r="I293" s="1"/>
    </row>
    <row r="294" spans="1:9" ht="12.75">
      <c r="A294" s="418">
        <v>286</v>
      </c>
      <c r="C294" s="463"/>
      <c r="D294" s="2"/>
      <c r="E294" s="423"/>
      <c r="F294" s="507"/>
      <c r="G294" s="2"/>
      <c r="H294" s="1"/>
      <c r="I294" s="1"/>
    </row>
    <row r="295" spans="1:9" ht="12.75">
      <c r="A295" s="418">
        <v>287</v>
      </c>
      <c r="C295" s="463"/>
      <c r="D295" s="2"/>
      <c r="E295" s="423"/>
      <c r="F295" s="507"/>
      <c r="G295" s="2"/>
      <c r="H295" s="1"/>
      <c r="I295" s="1"/>
    </row>
    <row r="296" spans="1:9" ht="12.75">
      <c r="A296" s="418">
        <v>288</v>
      </c>
      <c r="C296" s="463"/>
      <c r="D296" s="2"/>
      <c r="E296" s="423"/>
      <c r="F296" s="507"/>
      <c r="G296" s="2"/>
      <c r="H296" s="1"/>
      <c r="I296" s="1"/>
    </row>
    <row r="297" spans="1:9" ht="12.75">
      <c r="A297" s="418">
        <v>289</v>
      </c>
      <c r="C297" s="463"/>
      <c r="D297" s="2"/>
      <c r="E297" s="423"/>
      <c r="F297" s="507"/>
      <c r="G297" s="2"/>
      <c r="H297" s="1"/>
      <c r="I297" s="1"/>
    </row>
    <row r="298" spans="1:9" ht="12.75">
      <c r="A298" s="418">
        <v>290</v>
      </c>
      <c r="C298" s="463"/>
      <c r="D298" s="2"/>
      <c r="E298" s="423"/>
      <c r="F298" s="507"/>
      <c r="G298" s="2"/>
      <c r="H298" s="1"/>
      <c r="I298" s="1"/>
    </row>
    <row r="299" spans="1:9" ht="12.75">
      <c r="A299" s="418">
        <v>291</v>
      </c>
      <c r="C299" s="463"/>
      <c r="D299" s="2"/>
      <c r="E299" s="423"/>
      <c r="F299" s="507"/>
      <c r="G299" s="2"/>
      <c r="H299" s="1"/>
      <c r="I299" s="1"/>
    </row>
    <row r="300" spans="1:9" ht="12.75">
      <c r="A300" s="418">
        <v>292</v>
      </c>
      <c r="C300" s="463"/>
      <c r="D300" s="2"/>
      <c r="E300" s="423"/>
      <c r="F300" s="507"/>
      <c r="G300" s="2"/>
      <c r="H300" s="1"/>
      <c r="I300" s="1"/>
    </row>
    <row r="301" spans="1:9" ht="12.75">
      <c r="A301" s="418">
        <v>293</v>
      </c>
      <c r="C301" s="463"/>
      <c r="D301" s="2"/>
      <c r="E301" s="423"/>
      <c r="F301" s="507"/>
      <c r="G301" s="2"/>
      <c r="H301" s="1"/>
      <c r="I301" s="1"/>
    </row>
    <row r="302" spans="1:9" ht="12.75">
      <c r="A302" s="418">
        <v>294</v>
      </c>
      <c r="C302" s="463"/>
      <c r="D302" s="2"/>
      <c r="E302" s="423"/>
      <c r="F302" s="507"/>
      <c r="G302" s="2"/>
      <c r="H302" s="1"/>
      <c r="I302" s="1"/>
    </row>
    <row r="303" spans="1:9" ht="12.75">
      <c r="A303" s="418">
        <v>295</v>
      </c>
      <c r="C303" s="463"/>
      <c r="D303" s="2"/>
      <c r="E303" s="423"/>
      <c r="F303" s="507"/>
      <c r="G303" s="2"/>
      <c r="H303" s="1"/>
      <c r="I303" s="1"/>
    </row>
    <row r="304" spans="1:9" ht="12.75">
      <c r="A304" s="418">
        <v>296</v>
      </c>
      <c r="C304" s="463"/>
      <c r="D304" s="2"/>
      <c r="E304" s="423"/>
      <c r="F304" s="507"/>
      <c r="G304" s="2"/>
      <c r="H304" s="1"/>
      <c r="I304" s="1"/>
    </row>
    <row r="305" spans="1:9" ht="12.75">
      <c r="A305" s="418">
        <v>297</v>
      </c>
      <c r="C305" s="463"/>
      <c r="D305" s="2"/>
      <c r="E305" s="423"/>
      <c r="F305" s="507"/>
      <c r="G305" s="2"/>
      <c r="H305" s="1"/>
      <c r="I305" s="1"/>
    </row>
    <row r="306" spans="1:9" ht="12.75">
      <c r="A306" s="418">
        <v>298</v>
      </c>
      <c r="C306" s="463"/>
      <c r="D306" s="2"/>
      <c r="E306" s="423"/>
      <c r="F306" s="507"/>
      <c r="G306" s="2"/>
      <c r="H306" s="1"/>
      <c r="I306" s="1"/>
    </row>
    <row r="307" spans="1:9" ht="12.75">
      <c r="A307" s="418">
        <v>299</v>
      </c>
      <c r="C307" s="463"/>
      <c r="D307" s="2"/>
      <c r="E307" s="423"/>
      <c r="F307" s="507"/>
      <c r="G307" s="2"/>
      <c r="H307" s="1"/>
      <c r="I307" s="1"/>
    </row>
    <row r="308" spans="1:9" ht="12.75">
      <c r="A308" s="418">
        <v>300</v>
      </c>
      <c r="C308" s="463"/>
      <c r="D308" s="2"/>
      <c r="E308" s="423"/>
      <c r="F308" s="507"/>
      <c r="G308" s="2"/>
      <c r="H308" s="1"/>
      <c r="I308" s="1"/>
    </row>
    <row r="309" spans="1:9" ht="12.75">
      <c r="A309" s="418">
        <v>301</v>
      </c>
      <c r="C309" s="463"/>
      <c r="D309" s="2"/>
      <c r="E309" s="423"/>
      <c r="F309" s="507"/>
      <c r="G309" s="2"/>
      <c r="H309" s="1"/>
      <c r="I309" s="1"/>
    </row>
    <row r="310" spans="1:9" ht="12.75">
      <c r="A310" s="418">
        <v>302</v>
      </c>
      <c r="C310" s="463"/>
      <c r="D310" s="2"/>
      <c r="E310" s="423"/>
      <c r="F310" s="507"/>
      <c r="G310" s="2"/>
      <c r="H310" s="1"/>
      <c r="I310" s="1"/>
    </row>
    <row r="311" spans="1:9" ht="12.75">
      <c r="A311" s="418">
        <v>303</v>
      </c>
      <c r="C311" s="463"/>
      <c r="D311" s="2"/>
      <c r="E311" s="423"/>
      <c r="F311" s="507"/>
      <c r="G311" s="2"/>
      <c r="H311" s="1"/>
      <c r="I311" s="1"/>
    </row>
    <row r="312" spans="1:9" ht="12.75">
      <c r="A312" s="418">
        <v>304</v>
      </c>
      <c r="C312" s="463"/>
      <c r="D312" s="2"/>
      <c r="E312" s="423"/>
      <c r="F312" s="507"/>
      <c r="G312" s="2"/>
      <c r="H312" s="1"/>
      <c r="I312" s="1"/>
    </row>
    <row r="313" spans="1:9" ht="12.75">
      <c r="A313" s="418">
        <v>305</v>
      </c>
      <c r="C313" s="463"/>
      <c r="D313" s="2"/>
      <c r="E313" s="423"/>
      <c r="F313" s="507"/>
      <c r="G313" s="2"/>
      <c r="H313" s="1"/>
      <c r="I313" s="1"/>
    </row>
    <row r="314" spans="1:9" ht="12.75">
      <c r="A314" s="418">
        <v>306</v>
      </c>
      <c r="C314" s="463"/>
      <c r="D314" s="2"/>
      <c r="E314" s="423"/>
      <c r="F314" s="507"/>
      <c r="G314" s="2"/>
      <c r="H314" s="1"/>
      <c r="I314" s="1"/>
    </row>
    <row r="315" spans="1:9" ht="12.75">
      <c r="A315" s="418">
        <v>307</v>
      </c>
      <c r="C315" s="463"/>
      <c r="D315" s="2"/>
      <c r="E315" s="423"/>
      <c r="F315" s="507"/>
      <c r="G315" s="2"/>
      <c r="H315" s="1"/>
      <c r="I315" s="1"/>
    </row>
    <row r="316" spans="1:9" ht="12.75">
      <c r="A316" s="418">
        <v>308</v>
      </c>
      <c r="C316" s="463"/>
      <c r="D316" s="2"/>
      <c r="E316" s="423"/>
      <c r="F316" s="507"/>
      <c r="G316" s="2"/>
      <c r="H316" s="1"/>
      <c r="I316" s="1"/>
    </row>
    <row r="317" spans="1:9" ht="12.75">
      <c r="A317" s="418">
        <v>309</v>
      </c>
      <c r="C317" s="463"/>
      <c r="D317" s="2"/>
      <c r="E317" s="423"/>
      <c r="F317" s="507"/>
      <c r="G317" s="2"/>
      <c r="H317" s="1"/>
      <c r="I317" s="1"/>
    </row>
    <row r="318" spans="1:9" ht="12.75">
      <c r="A318" s="418">
        <v>310</v>
      </c>
      <c r="C318" s="463"/>
      <c r="D318" s="2"/>
      <c r="E318" s="423"/>
      <c r="F318" s="507"/>
      <c r="G318" s="2"/>
      <c r="H318" s="1"/>
      <c r="I318" s="1"/>
    </row>
    <row r="319" spans="1:9" ht="12.75">
      <c r="A319" s="418">
        <v>311</v>
      </c>
      <c r="C319" s="463"/>
      <c r="D319" s="2"/>
      <c r="E319" s="423"/>
      <c r="F319" s="507"/>
      <c r="G319" s="2"/>
      <c r="H319" s="1"/>
      <c r="I319" s="1"/>
    </row>
    <row r="320" spans="1:9" ht="12.75">
      <c r="A320" s="418">
        <v>312</v>
      </c>
      <c r="C320" s="463"/>
      <c r="D320" s="2"/>
      <c r="E320" s="423"/>
      <c r="F320" s="507"/>
      <c r="G320" s="2"/>
      <c r="H320" s="1"/>
      <c r="I320" s="1"/>
    </row>
    <row r="321" spans="1:9" ht="12.75">
      <c r="A321" s="418">
        <v>313</v>
      </c>
      <c r="C321" s="463"/>
      <c r="D321" s="2"/>
      <c r="E321" s="423"/>
      <c r="F321" s="507"/>
      <c r="G321" s="2"/>
      <c r="H321" s="1"/>
      <c r="I321" s="1"/>
    </row>
    <row r="322" spans="1:9" ht="12.75">
      <c r="A322" s="418">
        <v>314</v>
      </c>
      <c r="C322" s="463"/>
      <c r="D322" s="2"/>
      <c r="E322" s="423"/>
      <c r="F322" s="507"/>
      <c r="G322" s="2"/>
      <c r="H322" s="1"/>
      <c r="I322" s="1"/>
    </row>
    <row r="323" spans="1:9" ht="12.75">
      <c r="A323" s="418">
        <v>315</v>
      </c>
      <c r="C323" s="463"/>
      <c r="D323" s="2"/>
      <c r="E323" s="423"/>
      <c r="F323" s="507"/>
      <c r="G323" s="2"/>
      <c r="H323" s="1"/>
      <c r="I323" s="1"/>
    </row>
    <row r="324" spans="1:9" ht="12.75">
      <c r="A324" s="418">
        <v>316</v>
      </c>
      <c r="C324" s="463"/>
      <c r="D324" s="2"/>
      <c r="E324" s="423"/>
      <c r="F324" s="507"/>
      <c r="G324" s="2"/>
      <c r="H324" s="1"/>
      <c r="I324" s="1"/>
    </row>
    <row r="325" spans="1:9" ht="12.75">
      <c r="A325" s="418">
        <v>317</v>
      </c>
      <c r="C325" s="463"/>
      <c r="D325" s="2"/>
      <c r="E325" s="423"/>
      <c r="F325" s="507"/>
      <c r="G325" s="2"/>
      <c r="H325" s="1"/>
      <c r="I325" s="1"/>
    </row>
    <row r="326" spans="1:9" ht="12.75">
      <c r="A326" s="418">
        <v>318</v>
      </c>
      <c r="C326" s="463"/>
      <c r="D326" s="2"/>
      <c r="E326" s="423"/>
      <c r="F326" s="507"/>
      <c r="G326" s="2"/>
      <c r="H326" s="1"/>
      <c r="I326" s="1"/>
    </row>
    <row r="327" spans="1:9" ht="12.75">
      <c r="A327" s="418">
        <v>319</v>
      </c>
      <c r="C327" s="463"/>
      <c r="D327" s="2"/>
      <c r="E327" s="423"/>
      <c r="F327" s="507"/>
      <c r="G327" s="2"/>
      <c r="H327" s="1"/>
      <c r="I327" s="1"/>
    </row>
    <row r="328" spans="1:9" ht="12.75">
      <c r="A328" s="418">
        <v>320</v>
      </c>
      <c r="C328" s="463"/>
      <c r="D328" s="2"/>
      <c r="E328" s="423"/>
      <c r="F328" s="507"/>
      <c r="G328" s="2"/>
      <c r="H328" s="1"/>
      <c r="I328" s="1"/>
    </row>
    <row r="329" spans="1:9" ht="12.75">
      <c r="A329" s="418">
        <v>321</v>
      </c>
      <c r="C329" s="463"/>
      <c r="D329" s="2"/>
      <c r="E329" s="423"/>
      <c r="F329" s="507"/>
      <c r="G329" s="2"/>
      <c r="H329" s="1"/>
      <c r="I329" s="1"/>
    </row>
    <row r="330" spans="1:9" ht="12.75">
      <c r="A330" s="418">
        <v>322</v>
      </c>
      <c r="C330" s="463"/>
      <c r="D330" s="2"/>
      <c r="E330" s="423"/>
      <c r="F330" s="507"/>
      <c r="G330" s="2"/>
      <c r="H330" s="1"/>
      <c r="I330" s="1"/>
    </row>
    <row r="331" spans="1:9" ht="12.75">
      <c r="A331" s="418">
        <v>323</v>
      </c>
      <c r="C331" s="463"/>
      <c r="D331" s="2"/>
      <c r="E331" s="423"/>
      <c r="F331" s="507"/>
      <c r="G331" s="2"/>
      <c r="H331" s="1"/>
      <c r="I331" s="1"/>
    </row>
    <row r="332" spans="1:9" ht="12.75">
      <c r="A332" s="418">
        <v>324</v>
      </c>
      <c r="C332" s="463"/>
      <c r="D332" s="2"/>
      <c r="E332" s="423"/>
      <c r="F332" s="507"/>
      <c r="G332" s="2"/>
      <c r="H332" s="1"/>
      <c r="I332" s="1"/>
    </row>
    <row r="333" spans="1:9" ht="12.75">
      <c r="A333" s="418">
        <v>325</v>
      </c>
      <c r="C333" s="463"/>
      <c r="D333" s="2"/>
      <c r="E333" s="423"/>
      <c r="F333" s="507"/>
      <c r="G333" s="2"/>
      <c r="H333" s="1"/>
      <c r="I333" s="1"/>
    </row>
    <row r="334" spans="1:9" ht="12.75">
      <c r="A334" s="418">
        <v>326</v>
      </c>
      <c r="C334" s="463"/>
      <c r="D334" s="2"/>
      <c r="E334" s="423"/>
      <c r="F334" s="507"/>
      <c r="G334" s="2"/>
      <c r="H334" s="1"/>
      <c r="I334" s="1"/>
    </row>
    <row r="335" spans="1:9" ht="12.75">
      <c r="A335" s="418">
        <v>327</v>
      </c>
      <c r="C335" s="463"/>
      <c r="D335" s="2"/>
      <c r="E335" s="423"/>
      <c r="F335" s="507"/>
      <c r="G335" s="2"/>
      <c r="H335" s="1"/>
      <c r="I335" s="1"/>
    </row>
    <row r="336" spans="1:9" ht="12.75">
      <c r="A336" s="418">
        <v>328</v>
      </c>
      <c r="C336" s="463"/>
      <c r="D336" s="2"/>
      <c r="E336" s="423"/>
      <c r="F336" s="507"/>
      <c r="G336" s="2"/>
      <c r="H336" s="1"/>
      <c r="I336" s="1"/>
    </row>
    <row r="337" spans="1:9" ht="12.75">
      <c r="A337" s="418">
        <v>329</v>
      </c>
      <c r="C337" s="463"/>
      <c r="D337" s="2"/>
      <c r="E337" s="423"/>
      <c r="F337" s="507"/>
      <c r="G337" s="2"/>
      <c r="H337" s="1"/>
      <c r="I337" s="1"/>
    </row>
    <row r="338" spans="1:9" ht="12.75">
      <c r="A338" s="418">
        <v>330</v>
      </c>
      <c r="C338" s="463"/>
      <c r="D338" s="2"/>
      <c r="E338" s="423"/>
      <c r="F338" s="507"/>
      <c r="G338" s="2"/>
      <c r="H338" s="1"/>
      <c r="I338" s="1"/>
    </row>
    <row r="339" spans="1:9" ht="12.75">
      <c r="A339" s="418">
        <v>331</v>
      </c>
      <c r="C339" s="463"/>
      <c r="D339" s="2"/>
      <c r="E339" s="423"/>
      <c r="F339" s="507"/>
      <c r="G339" s="2"/>
      <c r="H339" s="1"/>
      <c r="I339" s="1"/>
    </row>
    <row r="340" spans="1:9" ht="12.75">
      <c r="A340" s="418">
        <v>332</v>
      </c>
      <c r="C340" s="463"/>
      <c r="D340" s="2"/>
      <c r="E340" s="423"/>
      <c r="F340" s="507"/>
      <c r="G340" s="2"/>
      <c r="H340" s="1"/>
      <c r="I340" s="1"/>
    </row>
    <row r="341" spans="1:9" ht="12.75">
      <c r="A341" s="418">
        <v>333</v>
      </c>
      <c r="C341" s="463"/>
      <c r="D341" s="2"/>
      <c r="E341" s="423"/>
      <c r="F341" s="507"/>
      <c r="G341" s="2"/>
      <c r="H341" s="1"/>
      <c r="I341" s="1"/>
    </row>
    <row r="342" spans="1:9" ht="12.75">
      <c r="A342" s="418">
        <v>334</v>
      </c>
      <c r="C342" s="463"/>
      <c r="D342" s="2"/>
      <c r="E342" s="423"/>
      <c r="F342" s="507"/>
      <c r="G342" s="2"/>
      <c r="H342" s="1"/>
      <c r="I342" s="1"/>
    </row>
    <row r="343" spans="1:9" ht="12.75">
      <c r="A343" s="418">
        <v>335</v>
      </c>
      <c r="C343" s="463"/>
      <c r="D343" s="2"/>
      <c r="E343" s="423"/>
      <c r="F343" s="507"/>
      <c r="G343" s="2"/>
      <c r="H343" s="1"/>
      <c r="I343" s="1"/>
    </row>
    <row r="344" spans="1:9" ht="12.75">
      <c r="A344" s="418">
        <v>336</v>
      </c>
      <c r="C344" s="463"/>
      <c r="D344" s="2"/>
      <c r="E344" s="423"/>
      <c r="F344" s="507"/>
      <c r="G344" s="2"/>
      <c r="H344" s="1"/>
      <c r="I344" s="1"/>
    </row>
    <row r="345" spans="1:9" ht="12.75">
      <c r="A345" s="418">
        <v>337</v>
      </c>
      <c r="C345" s="463"/>
      <c r="D345" s="2"/>
      <c r="E345" s="423"/>
      <c r="F345" s="507"/>
      <c r="G345" s="2"/>
      <c r="H345" s="1"/>
      <c r="I345" s="1"/>
    </row>
    <row r="346" spans="1:9" ht="12.75">
      <c r="A346" s="418">
        <v>338</v>
      </c>
      <c r="C346" s="463"/>
      <c r="D346" s="2"/>
      <c r="E346" s="423"/>
      <c r="F346" s="507"/>
      <c r="G346" s="2"/>
      <c r="H346" s="1"/>
      <c r="I346" s="1"/>
    </row>
    <row r="347" spans="1:9" ht="12.75">
      <c r="A347" s="418">
        <v>339</v>
      </c>
      <c r="C347" s="463"/>
      <c r="D347" s="2"/>
      <c r="E347" s="423"/>
      <c r="F347" s="507"/>
      <c r="G347" s="2"/>
      <c r="H347" s="1"/>
      <c r="I347" s="1"/>
    </row>
    <row r="348" spans="1:9" ht="12.75">
      <c r="A348" s="418">
        <v>340</v>
      </c>
      <c r="C348" s="463"/>
      <c r="D348" s="2"/>
      <c r="E348" s="423"/>
      <c r="F348" s="507"/>
      <c r="G348" s="2"/>
      <c r="H348" s="1"/>
      <c r="I348" s="1"/>
    </row>
    <row r="349" spans="1:9" ht="12.75">
      <c r="A349" s="418">
        <v>341</v>
      </c>
      <c r="C349" s="463"/>
      <c r="D349" s="2"/>
      <c r="E349" s="423"/>
      <c r="F349" s="507"/>
      <c r="G349" s="2"/>
      <c r="H349" s="1"/>
      <c r="I349" s="1"/>
    </row>
    <row r="350" spans="1:9" ht="12.75">
      <c r="A350" s="418">
        <v>342</v>
      </c>
      <c r="C350" s="463"/>
      <c r="D350" s="2"/>
      <c r="E350" s="423"/>
      <c r="F350" s="507"/>
      <c r="G350" s="2"/>
      <c r="H350" s="1"/>
      <c r="I350" s="1"/>
    </row>
    <row r="351" spans="1:9" ht="12.75">
      <c r="A351" s="418">
        <v>343</v>
      </c>
      <c r="C351" s="463"/>
      <c r="D351" s="2"/>
      <c r="E351" s="423"/>
      <c r="F351" s="507"/>
      <c r="G351" s="2"/>
      <c r="H351" s="1"/>
      <c r="I351" s="1"/>
    </row>
    <row r="352" spans="1:9" ht="12.75">
      <c r="A352" s="418">
        <v>344</v>
      </c>
      <c r="C352" s="463"/>
      <c r="D352" s="2"/>
      <c r="E352" s="423"/>
      <c r="F352" s="507"/>
      <c r="G352" s="2"/>
      <c r="H352" s="1"/>
      <c r="I352" s="1"/>
    </row>
    <row r="353" spans="1:9" ht="12.75">
      <c r="A353" s="418">
        <v>345</v>
      </c>
      <c r="C353" s="463"/>
      <c r="D353" s="2"/>
      <c r="E353" s="423"/>
      <c r="F353" s="507"/>
      <c r="G353" s="2"/>
      <c r="H353" s="1"/>
      <c r="I353" s="1"/>
    </row>
    <row r="354" spans="1:9" ht="12.75">
      <c r="A354" s="418">
        <v>346</v>
      </c>
      <c r="C354" s="463"/>
      <c r="D354" s="2"/>
      <c r="E354" s="423"/>
      <c r="F354" s="507"/>
      <c r="G354" s="2"/>
      <c r="H354" s="1"/>
      <c r="I354" s="1"/>
    </row>
    <row r="355" spans="1:9" ht="12.75">
      <c r="A355" s="418">
        <v>347</v>
      </c>
      <c r="C355" s="463"/>
      <c r="D355" s="2"/>
      <c r="E355" s="423"/>
      <c r="F355" s="507"/>
      <c r="G355" s="2"/>
      <c r="H355" s="1"/>
      <c r="I355" s="1"/>
    </row>
    <row r="356" spans="1:9" ht="12.75">
      <c r="A356" s="418">
        <v>348</v>
      </c>
      <c r="C356" s="463"/>
      <c r="D356" s="2"/>
      <c r="E356" s="423"/>
      <c r="F356" s="507"/>
      <c r="G356" s="2"/>
      <c r="H356" s="1"/>
      <c r="I356" s="1"/>
    </row>
    <row r="357" spans="1:9" ht="12.75">
      <c r="A357" s="418">
        <v>349</v>
      </c>
      <c r="C357" s="463"/>
      <c r="D357" s="2"/>
      <c r="E357" s="423"/>
      <c r="F357" s="507"/>
      <c r="G357" s="2"/>
      <c r="H357" s="1"/>
      <c r="I357" s="1"/>
    </row>
    <row r="358" spans="1:9" ht="12.75">
      <c r="A358" s="418">
        <v>350</v>
      </c>
      <c r="C358" s="463"/>
      <c r="D358" s="2"/>
      <c r="E358" s="423"/>
      <c r="F358" s="507"/>
      <c r="G358" s="2"/>
      <c r="H358" s="1"/>
      <c r="I358" s="1"/>
    </row>
    <row r="359" spans="1:9" ht="12.75">
      <c r="A359" s="418">
        <v>351</v>
      </c>
      <c r="C359" s="463"/>
      <c r="D359" s="2"/>
      <c r="E359" s="423"/>
      <c r="F359" s="507"/>
      <c r="G359" s="2"/>
      <c r="H359" s="1"/>
      <c r="I359" s="1"/>
    </row>
    <row r="360" spans="1:9" ht="12.75">
      <c r="A360" s="418">
        <v>352</v>
      </c>
      <c r="C360" s="463"/>
      <c r="D360" s="2"/>
      <c r="E360" s="423"/>
      <c r="F360" s="507"/>
      <c r="G360" s="2"/>
      <c r="H360" s="1"/>
      <c r="I360" s="1"/>
    </row>
    <row r="361" spans="1:9" ht="12.75">
      <c r="A361" s="418">
        <v>353</v>
      </c>
      <c r="C361" s="463"/>
      <c r="D361" s="2"/>
      <c r="E361" s="423"/>
      <c r="F361" s="507"/>
      <c r="G361" s="2"/>
      <c r="H361" s="1"/>
      <c r="I361" s="1"/>
    </row>
    <row r="362" spans="1:9" ht="12.75">
      <c r="A362" s="418">
        <v>354</v>
      </c>
      <c r="C362" s="463"/>
      <c r="D362" s="2"/>
      <c r="E362" s="423"/>
      <c r="F362" s="507"/>
      <c r="G362" s="2"/>
      <c r="H362" s="1"/>
      <c r="I362" s="1"/>
    </row>
    <row r="363" spans="1:9" ht="12.75">
      <c r="A363" s="418">
        <v>355</v>
      </c>
      <c r="C363" s="463"/>
      <c r="D363" s="2"/>
      <c r="E363" s="423"/>
      <c r="F363" s="507"/>
      <c r="G363" s="2"/>
      <c r="H363" s="1"/>
      <c r="I363" s="1"/>
    </row>
    <row r="364" spans="1:9" ht="12.75">
      <c r="A364" s="418">
        <v>356</v>
      </c>
      <c r="C364" s="463"/>
      <c r="D364" s="2"/>
      <c r="E364" s="423"/>
      <c r="F364" s="507"/>
      <c r="G364" s="2"/>
      <c r="H364" s="1"/>
      <c r="I364" s="1"/>
    </row>
    <row r="365" spans="1:9" ht="12.75">
      <c r="A365" s="418">
        <v>357</v>
      </c>
      <c r="C365" s="463"/>
      <c r="D365" s="2"/>
      <c r="E365" s="423"/>
      <c r="F365" s="507"/>
      <c r="G365" s="2"/>
      <c r="H365" s="1"/>
      <c r="I365" s="1"/>
    </row>
    <row r="366" spans="1:9" ht="12.75">
      <c r="A366" s="418">
        <v>358</v>
      </c>
      <c r="C366" s="463"/>
      <c r="D366" s="2"/>
      <c r="E366" s="423"/>
      <c r="F366" s="507"/>
      <c r="G366" s="2"/>
      <c r="H366" s="1"/>
      <c r="I366" s="1"/>
    </row>
    <row r="367" spans="1:9" ht="12.75">
      <c r="A367" s="418">
        <v>359</v>
      </c>
      <c r="C367" s="463"/>
      <c r="D367" s="2"/>
      <c r="E367" s="423"/>
      <c r="F367" s="507"/>
      <c r="G367" s="2"/>
      <c r="H367" s="1"/>
      <c r="I367" s="1"/>
    </row>
    <row r="368" spans="1:9" ht="12.75">
      <c r="A368" s="418">
        <v>360</v>
      </c>
      <c r="C368" s="463"/>
      <c r="D368" s="2"/>
      <c r="E368" s="423"/>
      <c r="F368" s="507"/>
      <c r="G368" s="2"/>
      <c r="H368" s="1"/>
      <c r="I368" s="1"/>
    </row>
    <row r="369" spans="1:9" ht="12.75">
      <c r="A369" s="418">
        <v>361</v>
      </c>
      <c r="C369" s="463"/>
      <c r="D369" s="2"/>
      <c r="E369" s="423"/>
      <c r="F369" s="507"/>
      <c r="G369" s="2"/>
      <c r="H369" s="1"/>
      <c r="I369" s="1"/>
    </row>
    <row r="370" spans="1:9" ht="12.75">
      <c r="A370" s="418">
        <v>362</v>
      </c>
      <c r="C370" s="463"/>
      <c r="D370" s="2"/>
      <c r="E370" s="423"/>
      <c r="F370" s="507"/>
      <c r="G370" s="2"/>
      <c r="H370" s="1"/>
      <c r="I370" s="1"/>
    </row>
    <row r="371" spans="1:9" ht="12.75">
      <c r="A371" s="418">
        <v>363</v>
      </c>
      <c r="C371" s="463"/>
      <c r="D371" s="2"/>
      <c r="E371" s="423"/>
      <c r="F371" s="507"/>
      <c r="G371" s="2"/>
      <c r="H371" s="1"/>
      <c r="I371" s="1"/>
    </row>
    <row r="372" spans="1:9" ht="12.75">
      <c r="A372" s="418">
        <v>364</v>
      </c>
      <c r="C372" s="463"/>
      <c r="D372" s="2"/>
      <c r="E372" s="423"/>
      <c r="F372" s="507"/>
      <c r="G372" s="2"/>
      <c r="H372" s="1"/>
      <c r="I372" s="1"/>
    </row>
    <row r="373" spans="1:9" ht="12.75">
      <c r="A373" s="418">
        <v>365</v>
      </c>
      <c r="C373" s="463"/>
      <c r="D373" s="2"/>
      <c r="E373" s="423"/>
      <c r="F373" s="507"/>
      <c r="G373" s="2"/>
      <c r="H373" s="1"/>
      <c r="I373" s="1"/>
    </row>
    <row r="374" spans="1:9" ht="12.75">
      <c r="A374" s="418">
        <v>366</v>
      </c>
      <c r="C374" s="463"/>
      <c r="D374" s="2"/>
      <c r="E374" s="423"/>
      <c r="F374" s="507"/>
      <c r="G374" s="2"/>
      <c r="H374" s="1"/>
      <c r="I374" s="1"/>
    </row>
    <row r="375" spans="1:9" ht="12.75">
      <c r="A375" s="418">
        <v>367</v>
      </c>
      <c r="C375" s="463"/>
      <c r="D375" s="2"/>
      <c r="E375" s="423"/>
      <c r="F375" s="507"/>
      <c r="G375" s="2"/>
      <c r="H375" s="1"/>
      <c r="I375" s="1"/>
    </row>
    <row r="376" spans="1:9" ht="12.75">
      <c r="A376" s="418">
        <v>368</v>
      </c>
      <c r="C376" s="463"/>
      <c r="D376" s="2"/>
      <c r="E376" s="423"/>
      <c r="F376" s="507"/>
      <c r="G376" s="2"/>
      <c r="H376" s="1"/>
      <c r="I376" s="1"/>
    </row>
    <row r="377" spans="1:9" ht="12.75">
      <c r="A377" s="418">
        <v>369</v>
      </c>
      <c r="C377" s="463"/>
      <c r="D377" s="2"/>
      <c r="E377" s="423"/>
      <c r="F377" s="507"/>
      <c r="G377" s="2"/>
      <c r="H377" s="1"/>
      <c r="I377" s="1"/>
    </row>
    <row r="378" spans="1:9" ht="12.75">
      <c r="A378" s="418">
        <v>370</v>
      </c>
      <c r="C378" s="463"/>
      <c r="D378" s="2"/>
      <c r="E378" s="423"/>
      <c r="F378" s="507"/>
      <c r="G378" s="2"/>
      <c r="H378" s="1"/>
      <c r="I378" s="1"/>
    </row>
    <row r="379" spans="1:9" ht="12.75">
      <c r="A379" s="418">
        <v>371</v>
      </c>
      <c r="C379" s="463"/>
      <c r="D379" s="2"/>
      <c r="E379" s="423"/>
      <c r="F379" s="507"/>
      <c r="G379" s="2"/>
      <c r="H379" s="1"/>
      <c r="I379" s="1"/>
    </row>
    <row r="380" spans="1:9" ht="12.75">
      <c r="A380" s="418">
        <v>372</v>
      </c>
      <c r="C380" s="463"/>
      <c r="D380" s="2"/>
      <c r="E380" s="423"/>
      <c r="F380" s="507"/>
      <c r="G380" s="2"/>
      <c r="H380" s="1"/>
      <c r="I380" s="1"/>
    </row>
    <row r="381" spans="1:9" ht="12.75">
      <c r="A381" s="418">
        <v>373</v>
      </c>
      <c r="C381" s="463"/>
      <c r="D381" s="2"/>
      <c r="E381" s="423"/>
      <c r="F381" s="507"/>
      <c r="G381" s="2"/>
      <c r="H381" s="1"/>
      <c r="I381" s="1"/>
    </row>
    <row r="382" spans="1:9" ht="12.75">
      <c r="A382" s="418">
        <v>374</v>
      </c>
      <c r="C382" s="463"/>
      <c r="D382" s="2"/>
      <c r="E382" s="423"/>
      <c r="F382" s="507"/>
      <c r="G382" s="2"/>
      <c r="H382" s="1"/>
      <c r="I382" s="1"/>
    </row>
    <row r="383" spans="1:9" ht="12.75">
      <c r="A383" s="418">
        <v>375</v>
      </c>
      <c r="C383" s="463"/>
      <c r="D383" s="2"/>
      <c r="E383" s="423"/>
      <c r="F383" s="507"/>
      <c r="G383" s="2"/>
      <c r="H383" s="1"/>
      <c r="I383" s="1"/>
    </row>
    <row r="384" spans="1:9" ht="12.75">
      <c r="A384" s="418">
        <v>376</v>
      </c>
      <c r="C384" s="463"/>
      <c r="D384" s="2"/>
      <c r="E384" s="423"/>
      <c r="F384" s="507"/>
      <c r="G384" s="2"/>
      <c r="H384" s="1"/>
      <c r="I384" s="1"/>
    </row>
    <row r="385" spans="1:9" ht="12.75">
      <c r="A385" s="418">
        <v>377</v>
      </c>
      <c r="C385" s="463"/>
      <c r="D385" s="2"/>
      <c r="E385" s="423"/>
      <c r="F385" s="507"/>
      <c r="G385" s="2"/>
      <c r="H385" s="1"/>
      <c r="I385" s="1"/>
    </row>
    <row r="386" spans="1:9" ht="12.75">
      <c r="A386" s="418">
        <v>381</v>
      </c>
      <c r="C386" s="463"/>
      <c r="D386" s="2"/>
      <c r="E386" s="423"/>
      <c r="F386" s="507"/>
      <c r="G386" s="2"/>
      <c r="H386" s="1"/>
      <c r="I386" s="1"/>
    </row>
    <row r="387" spans="1:9" ht="12.75">
      <c r="A387" s="418">
        <v>382</v>
      </c>
      <c r="C387" s="463"/>
      <c r="D387" s="2"/>
      <c r="E387" s="423"/>
      <c r="F387" s="507"/>
      <c r="G387" s="2"/>
      <c r="H387" s="1"/>
      <c r="I387" s="1"/>
    </row>
    <row r="388" spans="1:9" ht="12.75">
      <c r="A388" s="418">
        <v>383</v>
      </c>
      <c r="C388" s="463"/>
      <c r="D388" s="2"/>
      <c r="E388" s="423"/>
      <c r="F388" s="507"/>
      <c r="G388" s="2"/>
      <c r="H388" s="1"/>
      <c r="I388" s="1"/>
    </row>
    <row r="389" spans="1:9" ht="12.75">
      <c r="A389" s="418">
        <v>384</v>
      </c>
      <c r="C389" s="463"/>
      <c r="D389" s="2"/>
      <c r="E389" s="423"/>
      <c r="F389" s="507"/>
      <c r="G389" s="2"/>
      <c r="H389" s="1"/>
      <c r="I389" s="1"/>
    </row>
    <row r="390" spans="1:9" ht="12.75">
      <c r="A390" s="418">
        <v>385</v>
      </c>
      <c r="C390" s="463"/>
      <c r="D390" s="2"/>
      <c r="E390" s="423"/>
      <c r="F390" s="507"/>
      <c r="G390" s="2"/>
      <c r="H390" s="1"/>
      <c r="I390" s="1"/>
    </row>
    <row r="391" spans="1:9" ht="12.75">
      <c r="A391" s="418">
        <v>386</v>
      </c>
      <c r="C391" s="463"/>
      <c r="D391" s="2"/>
      <c r="E391" s="423"/>
      <c r="F391" s="507"/>
      <c r="G391" s="2"/>
      <c r="H391" s="1"/>
      <c r="I391" s="1"/>
    </row>
    <row r="392" spans="1:9" ht="12.75">
      <c r="A392" s="418">
        <v>387</v>
      </c>
      <c r="C392" s="463"/>
      <c r="D392" s="2"/>
      <c r="E392" s="423"/>
      <c r="F392" s="507"/>
      <c r="G392" s="2"/>
      <c r="H392" s="1"/>
      <c r="I392" s="1"/>
    </row>
    <row r="393" spans="1:9" ht="12.75">
      <c r="A393" s="418">
        <v>388</v>
      </c>
      <c r="C393" s="463"/>
      <c r="D393" s="2"/>
      <c r="E393" s="423"/>
      <c r="F393" s="507"/>
      <c r="G393" s="2"/>
      <c r="H393" s="1"/>
      <c r="I393" s="1"/>
    </row>
    <row r="394" spans="1:9" ht="12.75">
      <c r="A394" s="418">
        <v>389</v>
      </c>
      <c r="C394" s="463"/>
      <c r="D394" s="2"/>
      <c r="E394" s="423"/>
      <c r="F394" s="507"/>
      <c r="G394" s="2"/>
      <c r="H394" s="1"/>
      <c r="I394" s="1"/>
    </row>
    <row r="395" spans="1:9" ht="12.75">
      <c r="A395" s="418">
        <v>390</v>
      </c>
      <c r="C395" s="463"/>
      <c r="D395" s="2"/>
      <c r="E395" s="423"/>
      <c r="F395" s="507"/>
      <c r="G395" s="2"/>
      <c r="H395" s="1"/>
      <c r="I395" s="1"/>
    </row>
    <row r="396" spans="1:9" ht="12.75">
      <c r="A396" s="418">
        <v>391</v>
      </c>
      <c r="C396" s="463"/>
      <c r="D396" s="2"/>
      <c r="E396" s="423"/>
      <c r="F396" s="507"/>
      <c r="G396" s="2"/>
      <c r="H396" s="1"/>
      <c r="I396" s="1"/>
    </row>
    <row r="397" spans="1:9" ht="12.75">
      <c r="A397" s="418">
        <v>392</v>
      </c>
      <c r="C397" s="463"/>
      <c r="D397" s="2"/>
      <c r="E397" s="423"/>
      <c r="F397" s="507"/>
      <c r="G397" s="2"/>
      <c r="H397" s="1"/>
      <c r="I397" s="1"/>
    </row>
    <row r="398" spans="1:9" ht="12.75">
      <c r="A398" s="418">
        <v>393</v>
      </c>
      <c r="C398" s="463"/>
      <c r="D398" s="2"/>
      <c r="E398" s="423"/>
      <c r="F398" s="507"/>
      <c r="G398" s="2"/>
      <c r="H398" s="1"/>
      <c r="I398" s="1"/>
    </row>
    <row r="399" spans="1:9" ht="12.75">
      <c r="A399" s="418">
        <v>394</v>
      </c>
      <c r="C399" s="463"/>
      <c r="D399" s="2"/>
      <c r="E399" s="423"/>
      <c r="F399" s="507"/>
      <c r="G399" s="2"/>
      <c r="H399" s="1"/>
      <c r="I399" s="1"/>
    </row>
    <row r="400" spans="1:9" ht="12.75">
      <c r="A400" s="418">
        <v>395</v>
      </c>
      <c r="C400" s="463"/>
      <c r="D400" s="2"/>
      <c r="E400" s="423"/>
      <c r="F400" s="507"/>
      <c r="G400" s="2"/>
      <c r="H400" s="1"/>
      <c r="I400" s="1"/>
    </row>
    <row r="401" spans="1:9" ht="12.75">
      <c r="A401" s="418">
        <v>396</v>
      </c>
      <c r="C401" s="463"/>
      <c r="D401" s="2"/>
      <c r="E401" s="423"/>
      <c r="F401" s="507"/>
      <c r="G401" s="2"/>
      <c r="H401" s="1"/>
      <c r="I401" s="1"/>
    </row>
    <row r="402" spans="1:9" ht="12.75">
      <c r="A402" s="418">
        <v>397</v>
      </c>
      <c r="C402" s="463"/>
      <c r="D402" s="2"/>
      <c r="E402" s="423"/>
      <c r="F402" s="507"/>
      <c r="G402" s="2"/>
      <c r="H402" s="1"/>
      <c r="I402" s="1"/>
    </row>
    <row r="403" spans="1:9" ht="12.75">
      <c r="A403" s="418">
        <v>398</v>
      </c>
      <c r="C403" s="463"/>
      <c r="D403" s="2"/>
      <c r="E403" s="423"/>
      <c r="F403" s="507"/>
      <c r="G403" s="2"/>
      <c r="H403" s="1"/>
      <c r="I403" s="1"/>
    </row>
    <row r="404" spans="1:9" ht="12.75">
      <c r="A404" s="418">
        <v>399</v>
      </c>
      <c r="C404" s="463"/>
      <c r="D404" s="2"/>
      <c r="E404" s="423"/>
      <c r="F404" s="507"/>
      <c r="G404" s="2"/>
      <c r="H404" s="1"/>
      <c r="I404" s="1"/>
    </row>
    <row r="405" spans="1:9" ht="12.75">
      <c r="A405" s="418">
        <v>400</v>
      </c>
      <c r="C405" s="463"/>
      <c r="D405" s="2"/>
      <c r="E405" s="423"/>
      <c r="F405" s="507"/>
      <c r="G405" s="2"/>
      <c r="H405" s="1"/>
      <c r="I405" s="1"/>
    </row>
    <row r="406" spans="1:9" ht="12.75">
      <c r="A406" s="418">
        <v>401</v>
      </c>
      <c r="C406" s="463"/>
      <c r="D406" s="2"/>
      <c r="E406" s="423"/>
      <c r="F406" s="507"/>
      <c r="G406" s="2"/>
      <c r="H406" s="1"/>
      <c r="I406" s="1"/>
    </row>
    <row r="407" spans="1:9" ht="12.75">
      <c r="A407" s="418">
        <v>402</v>
      </c>
      <c r="C407" s="463"/>
      <c r="D407" s="2"/>
      <c r="E407" s="423"/>
      <c r="F407" s="507"/>
      <c r="G407" s="2"/>
      <c r="H407" s="1"/>
      <c r="I407" s="1"/>
    </row>
    <row r="408" spans="1:9" ht="12.75">
      <c r="A408" s="418">
        <v>403</v>
      </c>
      <c r="C408" s="463"/>
      <c r="D408" s="2"/>
      <c r="E408" s="423"/>
      <c r="F408" s="507"/>
      <c r="G408" s="2"/>
      <c r="H408" s="1"/>
      <c r="I408" s="1"/>
    </row>
    <row r="409" spans="1:9" ht="12.75">
      <c r="A409" s="418">
        <v>404</v>
      </c>
      <c r="C409" s="463"/>
      <c r="D409" s="2"/>
      <c r="E409" s="423"/>
      <c r="F409" s="507"/>
      <c r="G409" s="2"/>
      <c r="H409" s="1"/>
      <c r="I409" s="1"/>
    </row>
    <row r="410" spans="1:9" ht="12.75">
      <c r="A410" s="418">
        <v>405</v>
      </c>
      <c r="C410" s="463"/>
      <c r="D410" s="2"/>
      <c r="E410" s="423"/>
      <c r="F410" s="507"/>
      <c r="G410" s="2"/>
      <c r="H410" s="1"/>
      <c r="I410" s="1"/>
    </row>
    <row r="411" spans="1:9" ht="12.75">
      <c r="A411" s="418">
        <v>406</v>
      </c>
      <c r="C411" s="463"/>
      <c r="D411" s="2"/>
      <c r="E411" s="423"/>
      <c r="F411" s="507"/>
      <c r="G411" s="2"/>
      <c r="H411" s="1"/>
      <c r="I411" s="1"/>
    </row>
    <row r="412" spans="1:9" ht="12.75">
      <c r="A412" s="418">
        <v>407</v>
      </c>
      <c r="C412" s="463"/>
      <c r="D412" s="2"/>
      <c r="E412" s="423"/>
      <c r="F412" s="507"/>
      <c r="G412" s="2"/>
      <c r="H412" s="1"/>
      <c r="I412" s="1"/>
    </row>
    <row r="413" spans="1:9" ht="12.75">
      <c r="A413" s="418">
        <v>408</v>
      </c>
      <c r="C413" s="463"/>
      <c r="D413" s="2"/>
      <c r="E413" s="423"/>
      <c r="F413" s="507"/>
      <c r="G413" s="2"/>
      <c r="H413" s="1"/>
      <c r="I413" s="1"/>
    </row>
    <row r="414" spans="1:9" ht="12.75">
      <c r="A414" s="418">
        <v>409</v>
      </c>
      <c r="C414" s="463"/>
      <c r="D414" s="2"/>
      <c r="E414" s="423"/>
      <c r="F414" s="507"/>
      <c r="G414" s="2"/>
      <c r="H414" s="1"/>
      <c r="I414" s="1"/>
    </row>
    <row r="415" spans="1:9" ht="12.75">
      <c r="A415" s="418">
        <v>410</v>
      </c>
      <c r="C415" s="463"/>
      <c r="D415" s="2"/>
      <c r="E415" s="423"/>
      <c r="F415" s="507"/>
      <c r="G415" s="2"/>
      <c r="H415" s="1"/>
      <c r="I415" s="1"/>
    </row>
    <row r="416" spans="1:9" ht="12.75">
      <c r="A416" s="418">
        <v>411</v>
      </c>
      <c r="C416" s="463"/>
      <c r="D416" s="2"/>
      <c r="E416" s="423"/>
      <c r="F416" s="507"/>
      <c r="G416" s="2"/>
      <c r="H416" s="1"/>
      <c r="I416" s="1"/>
    </row>
    <row r="417" spans="1:9" ht="12.75">
      <c r="A417" s="418">
        <v>412</v>
      </c>
      <c r="C417" s="463"/>
      <c r="D417" s="2"/>
      <c r="E417" s="423"/>
      <c r="F417" s="507"/>
      <c r="G417" s="2"/>
      <c r="H417" s="1"/>
      <c r="I417" s="1"/>
    </row>
    <row r="418" spans="1:9" ht="12.75">
      <c r="A418" s="418">
        <v>413</v>
      </c>
      <c r="C418" s="463"/>
      <c r="D418" s="2"/>
      <c r="E418" s="423"/>
      <c r="F418" s="507"/>
      <c r="G418" s="2"/>
      <c r="H418" s="1"/>
      <c r="I418" s="1"/>
    </row>
    <row r="419" spans="1:9" ht="12.75">
      <c r="A419" s="418">
        <v>414</v>
      </c>
      <c r="C419" s="463"/>
      <c r="D419" s="2"/>
      <c r="E419" s="423"/>
      <c r="F419" s="507"/>
      <c r="G419" s="2"/>
      <c r="H419" s="1"/>
      <c r="I419" s="1"/>
    </row>
    <row r="420" spans="1:9" ht="12.75">
      <c r="A420" s="418">
        <v>415</v>
      </c>
      <c r="C420" s="463"/>
      <c r="D420" s="2"/>
      <c r="E420" s="423"/>
      <c r="F420" s="507"/>
      <c r="G420" s="2"/>
      <c r="H420" s="1"/>
      <c r="I420" s="1"/>
    </row>
    <row r="421" spans="1:9" ht="12.75">
      <c r="A421" s="418">
        <v>416</v>
      </c>
      <c r="C421" s="463"/>
      <c r="D421" s="2"/>
      <c r="E421" s="423"/>
      <c r="F421" s="507"/>
      <c r="G421" s="2"/>
      <c r="H421" s="1"/>
      <c r="I421" s="1"/>
    </row>
    <row r="422" spans="1:9" ht="12.75">
      <c r="A422" s="418">
        <v>417</v>
      </c>
      <c r="C422" s="463"/>
      <c r="D422" s="2"/>
      <c r="E422" s="423"/>
      <c r="F422" s="507"/>
      <c r="G422" s="2"/>
      <c r="H422" s="1"/>
      <c r="I422" s="1"/>
    </row>
    <row r="423" spans="1:9" ht="12.75">
      <c r="A423" s="418">
        <v>418</v>
      </c>
      <c r="C423" s="463"/>
      <c r="D423" s="2"/>
      <c r="E423" s="423"/>
      <c r="F423" s="507"/>
      <c r="G423" s="2"/>
      <c r="H423" s="1"/>
      <c r="I423" s="1"/>
    </row>
    <row r="424" spans="1:9" ht="12.75">
      <c r="A424" s="418">
        <v>419</v>
      </c>
      <c r="C424" s="463"/>
      <c r="D424" s="2"/>
      <c r="E424" s="423"/>
      <c r="F424" s="507"/>
      <c r="G424" s="2"/>
      <c r="H424" s="1"/>
      <c r="I424" s="1"/>
    </row>
    <row r="425" spans="1:9" ht="12.75">
      <c r="A425" s="418">
        <v>420</v>
      </c>
      <c r="C425" s="463"/>
      <c r="D425" s="2"/>
      <c r="E425" s="423"/>
      <c r="F425" s="507"/>
      <c r="G425" s="2"/>
      <c r="H425" s="1"/>
      <c r="I425" s="1"/>
    </row>
    <row r="426" spans="1:9" ht="12.75">
      <c r="A426" s="418">
        <v>421</v>
      </c>
      <c r="C426" s="463"/>
      <c r="D426" s="2"/>
      <c r="E426" s="423"/>
      <c r="F426" s="507"/>
      <c r="G426" s="2"/>
      <c r="H426" s="1"/>
      <c r="I426" s="1"/>
    </row>
    <row r="427" spans="1:9" ht="12.75">
      <c r="A427" s="418">
        <v>422</v>
      </c>
      <c r="C427" s="463"/>
      <c r="D427" s="2"/>
      <c r="E427" s="423"/>
      <c r="F427" s="507"/>
      <c r="G427" s="2"/>
      <c r="H427" s="1"/>
      <c r="I427" s="1"/>
    </row>
    <row r="428" spans="1:9" ht="12.75">
      <c r="A428" s="418">
        <v>423</v>
      </c>
      <c r="C428" s="463"/>
      <c r="D428" s="2"/>
      <c r="E428" s="423"/>
      <c r="F428" s="507"/>
      <c r="G428" s="2"/>
      <c r="H428" s="1"/>
      <c r="I428" s="1"/>
    </row>
    <row r="429" spans="1:9" ht="12.75">
      <c r="A429" s="418">
        <v>424</v>
      </c>
      <c r="C429" s="463"/>
      <c r="D429" s="2"/>
      <c r="E429" s="423"/>
      <c r="F429" s="507"/>
      <c r="G429" s="2"/>
      <c r="H429" s="1"/>
      <c r="I429" s="1"/>
    </row>
    <row r="430" spans="1:9" ht="12.75">
      <c r="A430" s="418">
        <v>425</v>
      </c>
      <c r="C430" s="463"/>
      <c r="D430" s="2"/>
      <c r="E430" s="423"/>
      <c r="F430" s="507"/>
      <c r="G430" s="2"/>
      <c r="H430" s="1"/>
      <c r="I430" s="1"/>
    </row>
    <row r="431" spans="1:9" ht="12.75">
      <c r="A431" s="418">
        <v>426</v>
      </c>
      <c r="C431" s="463"/>
      <c r="D431" s="2"/>
      <c r="E431" s="423"/>
      <c r="F431" s="507"/>
      <c r="G431" s="2"/>
      <c r="H431" s="1"/>
      <c r="I431" s="1"/>
    </row>
    <row r="432" spans="1:9" ht="12.75">
      <c r="A432" s="418">
        <v>427</v>
      </c>
      <c r="C432" s="463"/>
      <c r="D432" s="2"/>
      <c r="E432" s="423"/>
      <c r="F432" s="507"/>
      <c r="G432" s="2"/>
      <c r="H432" s="1"/>
      <c r="I432" s="1"/>
    </row>
    <row r="433" spans="1:9" ht="12.75">
      <c r="A433" s="418">
        <v>428</v>
      </c>
      <c r="C433" s="463"/>
      <c r="D433" s="2"/>
      <c r="E433" s="423"/>
      <c r="F433" s="507"/>
      <c r="G433" s="2"/>
      <c r="H433" s="1"/>
      <c r="I433" s="1"/>
    </row>
    <row r="434" spans="1:9" ht="12.75">
      <c r="A434" s="418">
        <v>429</v>
      </c>
      <c r="C434" s="463"/>
      <c r="D434" s="2"/>
      <c r="E434" s="423"/>
      <c r="F434" s="507"/>
      <c r="G434" s="2"/>
      <c r="H434" s="1"/>
      <c r="I434" s="1"/>
    </row>
    <row r="435" spans="1:9" ht="12.75">
      <c r="A435" s="418">
        <v>430</v>
      </c>
      <c r="C435" s="463"/>
      <c r="D435" s="2"/>
      <c r="E435" s="423"/>
      <c r="F435" s="507"/>
      <c r="G435" s="2"/>
      <c r="H435" s="1"/>
      <c r="I435" s="1"/>
    </row>
    <row r="436" spans="1:9" ht="12.75">
      <c r="A436" s="418">
        <v>431</v>
      </c>
      <c r="C436" s="463"/>
      <c r="D436" s="2"/>
      <c r="E436" s="423"/>
      <c r="F436" s="507"/>
      <c r="G436" s="2"/>
      <c r="H436" s="1"/>
      <c r="I436" s="1"/>
    </row>
    <row r="437" spans="1:9" ht="12.75">
      <c r="A437" s="418">
        <v>432</v>
      </c>
      <c r="C437" s="463"/>
      <c r="D437" s="2"/>
      <c r="E437" s="423"/>
      <c r="F437" s="507"/>
      <c r="G437" s="2"/>
      <c r="H437" s="1"/>
      <c r="I437" s="1"/>
    </row>
    <row r="438" spans="1:9" ht="12.75">
      <c r="A438" s="418">
        <v>433</v>
      </c>
      <c r="C438" s="463"/>
      <c r="D438" s="2"/>
      <c r="E438" s="423"/>
      <c r="F438" s="507"/>
      <c r="G438" s="2"/>
      <c r="H438" s="1"/>
      <c r="I438" s="1"/>
    </row>
    <row r="439" spans="1:9" ht="12.75">
      <c r="A439" s="418">
        <v>434</v>
      </c>
      <c r="C439" s="463"/>
      <c r="D439" s="2"/>
      <c r="E439" s="423"/>
      <c r="F439" s="507"/>
      <c r="G439" s="2"/>
      <c r="H439" s="1"/>
      <c r="I439" s="1"/>
    </row>
    <row r="440" spans="1:9" ht="12.75">
      <c r="A440" s="418">
        <v>435</v>
      </c>
      <c r="C440" s="463"/>
      <c r="D440" s="2"/>
      <c r="E440" s="423"/>
      <c r="F440" s="507"/>
      <c r="G440" s="2"/>
      <c r="H440" s="1"/>
      <c r="I440" s="1"/>
    </row>
    <row r="441" spans="1:9" ht="12.75">
      <c r="A441" s="418">
        <v>436</v>
      </c>
      <c r="C441" s="463"/>
      <c r="D441" s="2"/>
      <c r="E441" s="423"/>
      <c r="F441" s="507"/>
      <c r="G441" s="2"/>
      <c r="H441" s="1"/>
      <c r="I441" s="1"/>
    </row>
    <row r="442" spans="1:9" ht="12.75">
      <c r="A442" s="418">
        <v>437</v>
      </c>
      <c r="C442" s="463"/>
      <c r="D442" s="2"/>
      <c r="E442" s="423"/>
      <c r="F442" s="507"/>
      <c r="G442" s="2"/>
      <c r="H442" s="1"/>
      <c r="I442" s="1"/>
    </row>
    <row r="443" spans="1:9" ht="12.75">
      <c r="A443" s="418">
        <v>438</v>
      </c>
      <c r="C443" s="463"/>
      <c r="D443" s="2"/>
      <c r="E443" s="423"/>
      <c r="F443" s="507"/>
      <c r="G443" s="2"/>
      <c r="H443" s="1"/>
      <c r="I443" s="1"/>
    </row>
    <row r="444" spans="1:9" ht="12.75">
      <c r="A444" s="418">
        <v>439</v>
      </c>
      <c r="C444" s="463"/>
      <c r="D444" s="2"/>
      <c r="E444" s="423"/>
      <c r="F444" s="507"/>
      <c r="G444" s="2"/>
      <c r="H444" s="1"/>
      <c r="I444" s="1"/>
    </row>
    <row r="445" spans="1:9" ht="12.75">
      <c r="A445" s="418">
        <v>440</v>
      </c>
      <c r="C445" s="463"/>
      <c r="D445" s="2"/>
      <c r="E445" s="423"/>
      <c r="F445" s="507"/>
      <c r="G445" s="2"/>
      <c r="H445" s="1"/>
      <c r="I445" s="1"/>
    </row>
    <row r="446" spans="1:9" ht="12.75">
      <c r="A446" s="418">
        <v>441</v>
      </c>
      <c r="C446" s="463"/>
      <c r="D446" s="2"/>
      <c r="E446" s="423"/>
      <c r="F446" s="507"/>
      <c r="G446" s="2"/>
      <c r="H446" s="1"/>
      <c r="I446" s="1"/>
    </row>
    <row r="447" spans="1:9" ht="12.75">
      <c r="A447" s="418">
        <v>442</v>
      </c>
      <c r="C447" s="463"/>
      <c r="D447" s="2"/>
      <c r="E447" s="423"/>
      <c r="F447" s="507"/>
      <c r="G447" s="2"/>
      <c r="H447" s="1"/>
      <c r="I447" s="1"/>
    </row>
    <row r="448" spans="1:9" ht="12.75">
      <c r="A448" s="418">
        <v>443</v>
      </c>
      <c r="C448" s="463"/>
      <c r="D448" s="2"/>
      <c r="E448" s="423"/>
      <c r="F448" s="507"/>
      <c r="G448" s="2"/>
      <c r="H448" s="1"/>
      <c r="I448" s="1"/>
    </row>
    <row r="449" spans="1:9" ht="12.75">
      <c r="A449" s="418">
        <v>444</v>
      </c>
      <c r="C449" s="463"/>
      <c r="D449" s="2"/>
      <c r="E449" s="423"/>
      <c r="F449" s="507"/>
      <c r="G449" s="2"/>
      <c r="H449" s="1"/>
      <c r="I449" s="1"/>
    </row>
    <row r="450" spans="1:9" ht="12.75">
      <c r="A450" s="418">
        <v>445</v>
      </c>
      <c r="C450" s="463"/>
      <c r="D450" s="2"/>
      <c r="E450" s="423"/>
      <c r="F450" s="507"/>
      <c r="G450" s="2"/>
      <c r="H450" s="1"/>
      <c r="I450" s="1"/>
    </row>
    <row r="451" spans="1:9" ht="12.75">
      <c r="A451" s="418">
        <v>446</v>
      </c>
      <c r="C451" s="463"/>
      <c r="D451" s="2"/>
      <c r="E451" s="423"/>
      <c r="F451" s="507"/>
      <c r="G451" s="2"/>
      <c r="H451" s="1"/>
      <c r="I451" s="1"/>
    </row>
    <row r="452" spans="1:9" ht="12.75">
      <c r="A452" s="418">
        <v>447</v>
      </c>
      <c r="C452" s="463"/>
      <c r="D452" s="2"/>
      <c r="E452" s="423"/>
      <c r="F452" s="507"/>
      <c r="G452" s="2"/>
      <c r="H452" s="1"/>
      <c r="I452" s="1"/>
    </row>
    <row r="453" spans="1:9" ht="12.75">
      <c r="A453" s="418">
        <v>448</v>
      </c>
      <c r="C453" s="463"/>
      <c r="D453" s="2"/>
      <c r="E453" s="423"/>
      <c r="F453" s="507"/>
      <c r="G453" s="2"/>
      <c r="H453" s="1"/>
      <c r="I453" s="1"/>
    </row>
    <row r="454" spans="1:9" ht="12.75">
      <c r="A454" s="418">
        <v>449</v>
      </c>
      <c r="C454" s="463"/>
      <c r="D454" s="2"/>
      <c r="E454" s="423"/>
      <c r="F454" s="507"/>
      <c r="G454" s="2"/>
      <c r="H454" s="1"/>
      <c r="I454" s="1"/>
    </row>
    <row r="455" spans="1:9" ht="12.75">
      <c r="A455" s="418">
        <v>450</v>
      </c>
      <c r="C455" s="463"/>
      <c r="D455" s="2"/>
      <c r="E455" s="423"/>
      <c r="F455" s="507"/>
      <c r="G455" s="2"/>
      <c r="H455" s="1"/>
      <c r="I455" s="1"/>
    </row>
    <row r="456" spans="1:9" ht="12.75">
      <c r="A456" s="418">
        <v>451</v>
      </c>
      <c r="C456" s="463"/>
      <c r="D456" s="2"/>
      <c r="E456" s="423"/>
      <c r="F456" s="507"/>
      <c r="G456" s="2"/>
      <c r="H456" s="1"/>
      <c r="I456" s="1"/>
    </row>
    <row r="457" spans="1:9" ht="12.75">
      <c r="A457" s="418">
        <v>452</v>
      </c>
      <c r="C457" s="463"/>
      <c r="D457" s="2"/>
      <c r="E457" s="423"/>
      <c r="F457" s="507"/>
      <c r="G457" s="2"/>
      <c r="H457" s="1"/>
      <c r="I457" s="1"/>
    </row>
    <row r="458" spans="1:9" ht="12.75">
      <c r="A458" s="418">
        <v>453</v>
      </c>
      <c r="C458" s="463"/>
      <c r="D458" s="2"/>
      <c r="E458" s="423"/>
      <c r="F458" s="507"/>
      <c r="G458" s="2"/>
      <c r="H458" s="1"/>
      <c r="I458" s="1"/>
    </row>
  </sheetData>
  <sheetProtection/>
  <mergeCells count="61">
    <mergeCell ref="H195:I195"/>
    <mergeCell ref="H199:I199"/>
    <mergeCell ref="H155:I155"/>
    <mergeCell ref="H162:I162"/>
    <mergeCell ref="H170:I170"/>
    <mergeCell ref="H181:I181"/>
    <mergeCell ref="H135:I135"/>
    <mergeCell ref="H141:I141"/>
    <mergeCell ref="H24:I24"/>
    <mergeCell ref="H71:I71"/>
    <mergeCell ref="H65:I65"/>
    <mergeCell ref="H53:I53"/>
    <mergeCell ref="H45:I45"/>
    <mergeCell ref="H39:I39"/>
    <mergeCell ref="H27:I27"/>
    <mergeCell ref="H31:I31"/>
    <mergeCell ref="K16:L16"/>
    <mergeCell ref="K24:L24"/>
    <mergeCell ref="H16:I16"/>
    <mergeCell ref="H127:I127"/>
    <mergeCell ref="K27:L27"/>
    <mergeCell ref="K39:L39"/>
    <mergeCell ref="H117:I117"/>
    <mergeCell ref="H83:I83"/>
    <mergeCell ref="H81:I81"/>
    <mergeCell ref="H100:I100"/>
    <mergeCell ref="E1:G1"/>
    <mergeCell ref="E2:G2"/>
    <mergeCell ref="E3:G3"/>
    <mergeCell ref="B5:F5"/>
    <mergeCell ref="A7:A9"/>
    <mergeCell ref="B7:B9"/>
    <mergeCell ref="C7:G7"/>
    <mergeCell ref="C8:G8"/>
    <mergeCell ref="K117:L117"/>
    <mergeCell ref="K82:L82"/>
    <mergeCell ref="K45:L45"/>
    <mergeCell ref="K53:L53"/>
    <mergeCell ref="K65:L65"/>
    <mergeCell ref="K66:L66"/>
    <mergeCell ref="K71:L71"/>
    <mergeCell ref="K81:L81"/>
    <mergeCell ref="K100:L100"/>
    <mergeCell ref="K127:L127"/>
    <mergeCell ref="K135:L135"/>
    <mergeCell ref="K141:L141"/>
    <mergeCell ref="K155:L155"/>
    <mergeCell ref="K162:L162"/>
    <mergeCell ref="K170:L170"/>
    <mergeCell ref="K181:L181"/>
    <mergeCell ref="K195:L195"/>
    <mergeCell ref="K196:L196"/>
    <mergeCell ref="K83:L83"/>
    <mergeCell ref="K156:L156"/>
    <mergeCell ref="K163:L163"/>
    <mergeCell ref="K171:L171"/>
    <mergeCell ref="K182:L182"/>
    <mergeCell ref="K118:L118"/>
    <mergeCell ref="K128:L128"/>
    <mergeCell ref="K136:L136"/>
    <mergeCell ref="K142:L1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9"/>
  <sheetViews>
    <sheetView zoomScalePageLayoutView="0" workbookViewId="0" topLeftCell="A188">
      <selection activeCell="H179" sqref="H179:K179"/>
    </sheetView>
  </sheetViews>
  <sheetFormatPr defaultColWidth="9.00390625" defaultRowHeight="12.75"/>
  <cols>
    <col min="1" max="1" width="4.00390625" style="0" bestFit="1" customWidth="1"/>
    <col min="2" max="2" width="26.125" style="537" customWidth="1"/>
    <col min="3" max="3" width="9.875" style="457" customWidth="1"/>
    <col min="4" max="4" width="10.125" style="0" customWidth="1"/>
    <col min="5" max="5" width="9.125" style="421" customWidth="1"/>
    <col min="6" max="6" width="11.75390625" style="107" bestFit="1" customWidth="1"/>
    <col min="7" max="7" width="9.75390625" style="0" customWidth="1"/>
    <col min="8" max="8" width="9.375" style="0" customWidth="1"/>
  </cols>
  <sheetData>
    <row r="1" spans="5:9" ht="15" customHeight="1">
      <c r="E1" s="987" t="s">
        <v>1340</v>
      </c>
      <c r="F1" s="987"/>
      <c r="G1" s="987"/>
      <c r="H1" s="9"/>
      <c r="I1" s="1"/>
    </row>
    <row r="2" spans="5:9" ht="12.75">
      <c r="E2" s="1046" t="s">
        <v>1333</v>
      </c>
      <c r="F2" s="1046"/>
      <c r="G2" s="1046"/>
      <c r="H2" s="6"/>
      <c r="I2" s="1"/>
    </row>
    <row r="3" spans="1:9" ht="12.75" customHeight="1">
      <c r="A3" s="12"/>
      <c r="B3" s="13"/>
      <c r="C3" s="430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430"/>
      <c r="D4" s="15"/>
      <c r="F4" s="17"/>
      <c r="G4" s="18"/>
      <c r="H4" s="25"/>
      <c r="I4" s="1"/>
    </row>
    <row r="5" spans="1:9" ht="38.25" customHeight="1">
      <c r="A5" s="12"/>
      <c r="B5" s="1010" t="s">
        <v>1328</v>
      </c>
      <c r="C5" s="1047"/>
      <c r="D5" s="1047"/>
      <c r="E5" s="1047"/>
      <c r="F5" s="1048"/>
      <c r="G5" s="18"/>
      <c r="H5" s="6"/>
      <c r="I5" s="1"/>
    </row>
    <row r="6" spans="1:9" ht="14.25" customHeight="1">
      <c r="A6" s="12"/>
      <c r="B6" s="13"/>
      <c r="C6" s="430"/>
      <c r="D6" s="15"/>
      <c r="F6" s="17"/>
      <c r="G6" s="18"/>
      <c r="H6" s="10"/>
      <c r="I6" s="1"/>
    </row>
    <row r="7" spans="1:9" ht="12.75">
      <c r="A7" s="980" t="s">
        <v>1334</v>
      </c>
      <c r="B7" s="997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6" customHeight="1">
      <c r="A8" s="980"/>
      <c r="B8" s="997"/>
      <c r="C8" s="984" t="s">
        <v>1339</v>
      </c>
      <c r="D8" s="984"/>
      <c r="E8" s="984"/>
      <c r="F8" s="984"/>
      <c r="G8" s="984"/>
      <c r="H8" s="1"/>
      <c r="I8" s="1"/>
    </row>
    <row r="9" spans="1:9" ht="33.75">
      <c r="A9" s="980"/>
      <c r="B9" s="997"/>
      <c r="C9" s="167" t="s">
        <v>1335</v>
      </c>
      <c r="D9" s="20" t="s">
        <v>1336</v>
      </c>
      <c r="E9" s="422" t="s">
        <v>1337</v>
      </c>
      <c r="F9" s="22" t="s">
        <v>1338</v>
      </c>
      <c r="G9" s="23" t="s">
        <v>1320</v>
      </c>
      <c r="H9" s="1"/>
      <c r="I9" s="1"/>
    </row>
    <row r="10" spans="1:9" ht="38.25">
      <c r="A10" s="2">
        <v>1</v>
      </c>
      <c r="B10" s="324" t="s">
        <v>1788</v>
      </c>
      <c r="C10" s="540"/>
      <c r="D10" s="59">
        <v>41453</v>
      </c>
      <c r="E10" s="423">
        <v>926</v>
      </c>
      <c r="F10" s="58">
        <v>300000</v>
      </c>
      <c r="G10" s="2"/>
      <c r="H10" s="1"/>
      <c r="I10" s="1"/>
    </row>
    <row r="11" spans="1:9" ht="12.75">
      <c r="A11" s="2">
        <v>2</v>
      </c>
      <c r="B11" s="324" t="s">
        <v>778</v>
      </c>
      <c r="C11" s="540"/>
      <c r="D11" s="59">
        <v>41453</v>
      </c>
      <c r="E11" s="423">
        <v>917</v>
      </c>
      <c r="F11" s="58">
        <v>300000</v>
      </c>
      <c r="G11" s="2"/>
      <c r="H11" s="1"/>
      <c r="I11" s="1"/>
    </row>
    <row r="12" spans="1:9" ht="12.75">
      <c r="A12" s="2">
        <v>3</v>
      </c>
      <c r="B12" s="324" t="s">
        <v>778</v>
      </c>
      <c r="C12" s="541"/>
      <c r="D12" s="59">
        <v>41453</v>
      </c>
      <c r="E12" s="423">
        <v>916</v>
      </c>
      <c r="F12" s="58">
        <v>100000</v>
      </c>
      <c r="G12" s="2"/>
      <c r="H12" s="1"/>
      <c r="I12" s="1"/>
    </row>
    <row r="13" spans="1:9" ht="12.75">
      <c r="A13" s="2">
        <v>4</v>
      </c>
      <c r="B13" s="324" t="s">
        <v>778</v>
      </c>
      <c r="C13" s="540"/>
      <c r="D13" s="59">
        <v>41453</v>
      </c>
      <c r="E13" s="423">
        <v>915</v>
      </c>
      <c r="F13" s="58">
        <v>100000</v>
      </c>
      <c r="G13" s="2"/>
      <c r="H13" s="1"/>
      <c r="I13" s="1"/>
    </row>
    <row r="14" spans="1:9" ht="12.75">
      <c r="A14" s="2">
        <v>5</v>
      </c>
      <c r="B14" s="324" t="s">
        <v>779</v>
      </c>
      <c r="C14" s="540"/>
      <c r="D14" s="59">
        <v>41453</v>
      </c>
      <c r="E14" s="423">
        <v>904</v>
      </c>
      <c r="F14" s="58">
        <v>10000</v>
      </c>
      <c r="G14" s="2"/>
      <c r="H14" s="1"/>
      <c r="I14" s="1"/>
    </row>
    <row r="15" spans="1:9" ht="12.75">
      <c r="A15" s="2">
        <v>6</v>
      </c>
      <c r="B15" s="3" t="s">
        <v>780</v>
      </c>
      <c r="C15" s="540"/>
      <c r="D15" s="59">
        <v>41453</v>
      </c>
      <c r="E15" s="423">
        <v>766</v>
      </c>
      <c r="F15" s="58">
        <v>10000</v>
      </c>
      <c r="G15" s="2"/>
      <c r="H15" s="1"/>
      <c r="I15" s="1"/>
    </row>
    <row r="16" spans="1:9" ht="12.75">
      <c r="A16" s="2">
        <v>7</v>
      </c>
      <c r="B16" s="3" t="s">
        <v>781</v>
      </c>
      <c r="C16" s="432"/>
      <c r="D16" s="59">
        <v>41453</v>
      </c>
      <c r="E16" s="423">
        <v>346</v>
      </c>
      <c r="F16" s="58">
        <v>10000</v>
      </c>
      <c r="G16" s="2"/>
      <c r="H16" s="1"/>
      <c r="I16" s="1"/>
    </row>
    <row r="17" spans="1:9" ht="12.75">
      <c r="A17" s="2">
        <v>8</v>
      </c>
      <c r="B17" s="3" t="s">
        <v>782</v>
      </c>
      <c r="C17" s="432"/>
      <c r="D17" s="59">
        <v>41453</v>
      </c>
      <c r="E17" s="423">
        <v>182</v>
      </c>
      <c r="F17" s="58">
        <v>100000</v>
      </c>
      <c r="G17" s="2"/>
      <c r="H17" s="1"/>
      <c r="I17" s="1"/>
    </row>
    <row r="18" spans="1:9" ht="12.75">
      <c r="A18" s="2">
        <v>9</v>
      </c>
      <c r="B18" s="3" t="s">
        <v>607</v>
      </c>
      <c r="C18" s="432"/>
      <c r="D18" s="59">
        <v>41453</v>
      </c>
      <c r="E18" s="423">
        <v>162</v>
      </c>
      <c r="F18" s="58">
        <v>10000</v>
      </c>
      <c r="G18" s="2"/>
      <c r="H18" s="1"/>
      <c r="I18" s="1"/>
    </row>
    <row r="19" spans="1:9" ht="12.75">
      <c r="A19" s="2">
        <v>10</v>
      </c>
      <c r="B19" s="3" t="s">
        <v>783</v>
      </c>
      <c r="C19" s="432"/>
      <c r="D19" s="59">
        <v>41453</v>
      </c>
      <c r="E19" s="423">
        <v>162</v>
      </c>
      <c r="F19" s="58">
        <v>300000</v>
      </c>
      <c r="G19" s="2"/>
      <c r="H19" s="1"/>
      <c r="I19" s="1"/>
    </row>
    <row r="20" spans="1:9" ht="12.75">
      <c r="A20" s="2">
        <v>11</v>
      </c>
      <c r="B20" s="3" t="s">
        <v>607</v>
      </c>
      <c r="C20" s="432"/>
      <c r="D20" s="59">
        <v>41453</v>
      </c>
      <c r="E20" s="423">
        <v>161</v>
      </c>
      <c r="F20" s="58">
        <v>10000</v>
      </c>
      <c r="G20" s="2"/>
      <c r="H20" s="1"/>
      <c r="I20" s="1"/>
    </row>
    <row r="21" spans="1:9" ht="12.75">
      <c r="A21" s="2">
        <v>12</v>
      </c>
      <c r="B21" s="3" t="s">
        <v>784</v>
      </c>
      <c r="C21" s="432"/>
      <c r="D21" s="59">
        <v>41453</v>
      </c>
      <c r="E21" s="423">
        <v>101</v>
      </c>
      <c r="F21" s="58">
        <v>500000</v>
      </c>
      <c r="G21" s="2"/>
      <c r="H21" s="1"/>
      <c r="I21" s="1"/>
    </row>
    <row r="22" spans="1:11" ht="23.25" thickBot="1">
      <c r="A22" s="442">
        <v>13</v>
      </c>
      <c r="B22" s="538" t="s">
        <v>785</v>
      </c>
      <c r="C22" s="447" t="s">
        <v>786</v>
      </c>
      <c r="D22" s="440">
        <v>41435</v>
      </c>
      <c r="E22" s="441">
        <v>63</v>
      </c>
      <c r="F22" s="539">
        <v>10000</v>
      </c>
      <c r="G22" s="442"/>
      <c r="H22" s="552"/>
      <c r="I22" s="443"/>
      <c r="J22" s="443"/>
      <c r="K22" s="443"/>
    </row>
    <row r="23" spans="1:11" ht="12.75">
      <c r="A23" s="137">
        <v>14</v>
      </c>
      <c r="B23" s="156" t="s">
        <v>787</v>
      </c>
      <c r="C23" s="446"/>
      <c r="D23" s="280">
        <v>41456</v>
      </c>
      <c r="E23" s="437">
        <v>194</v>
      </c>
      <c r="F23" s="143">
        <v>500000</v>
      </c>
      <c r="G23" s="137"/>
      <c r="H23" s="1040">
        <f>SUM(F10:F22)</f>
        <v>1760000</v>
      </c>
      <c r="I23" s="1041"/>
      <c r="J23" s="1044"/>
      <c r="K23" s="1044"/>
    </row>
    <row r="24" spans="1:9" ht="12.75">
      <c r="A24" s="2">
        <v>15</v>
      </c>
      <c r="B24" s="3" t="s">
        <v>787</v>
      </c>
      <c r="C24" s="432"/>
      <c r="D24" s="59">
        <v>41456</v>
      </c>
      <c r="E24" s="423">
        <v>195</v>
      </c>
      <c r="F24" s="58">
        <v>300000</v>
      </c>
      <c r="G24" s="2"/>
      <c r="H24" s="1"/>
      <c r="I24" s="1"/>
    </row>
    <row r="25" spans="1:9" ht="12.75">
      <c r="A25" s="2">
        <v>16</v>
      </c>
      <c r="B25" s="3" t="s">
        <v>787</v>
      </c>
      <c r="C25" s="432"/>
      <c r="D25" s="59">
        <v>41456</v>
      </c>
      <c r="E25" s="423">
        <v>196</v>
      </c>
      <c r="F25" s="58">
        <v>500000</v>
      </c>
      <c r="G25" s="2"/>
      <c r="H25" s="1"/>
      <c r="I25" s="1"/>
    </row>
    <row r="26" spans="1:9" ht="12.75">
      <c r="A26" s="2">
        <v>17</v>
      </c>
      <c r="B26" s="3" t="s">
        <v>787</v>
      </c>
      <c r="C26" s="432"/>
      <c r="D26" s="59">
        <v>41456</v>
      </c>
      <c r="E26" s="423">
        <v>197</v>
      </c>
      <c r="F26" s="58">
        <v>500000</v>
      </c>
      <c r="G26" s="2"/>
      <c r="H26" s="1"/>
      <c r="I26" s="1"/>
    </row>
    <row r="27" spans="1:9" ht="22.5">
      <c r="A27" s="2">
        <v>18</v>
      </c>
      <c r="B27" s="3" t="s">
        <v>788</v>
      </c>
      <c r="C27" s="432"/>
      <c r="D27" s="59">
        <v>41456</v>
      </c>
      <c r="E27" s="423">
        <v>472</v>
      </c>
      <c r="F27" s="58">
        <v>10000</v>
      </c>
      <c r="G27" s="2"/>
      <c r="H27" s="1"/>
      <c r="I27" s="1"/>
    </row>
    <row r="28" spans="1:9" ht="12.75">
      <c r="A28" s="2">
        <v>19</v>
      </c>
      <c r="B28" s="324" t="s">
        <v>623</v>
      </c>
      <c r="C28" s="464"/>
      <c r="D28" s="59">
        <v>41456</v>
      </c>
      <c r="E28" s="423">
        <v>679</v>
      </c>
      <c r="F28" s="58">
        <v>100000</v>
      </c>
      <c r="G28" s="2"/>
      <c r="H28" s="1"/>
      <c r="I28" s="1"/>
    </row>
    <row r="29" spans="1:9" ht="12.75">
      <c r="A29" s="2">
        <v>20</v>
      </c>
      <c r="B29" s="324" t="s">
        <v>789</v>
      </c>
      <c r="C29" s="464"/>
      <c r="D29" s="59">
        <v>41456</v>
      </c>
      <c r="E29" s="424">
        <v>698</v>
      </c>
      <c r="F29" s="58">
        <v>300000</v>
      </c>
      <c r="G29" s="2"/>
      <c r="H29" s="1"/>
      <c r="I29" s="1"/>
    </row>
    <row r="30" spans="1:9" ht="12.75">
      <c r="A30" s="2">
        <v>21</v>
      </c>
      <c r="B30" s="43" t="s">
        <v>790</v>
      </c>
      <c r="C30" s="464"/>
      <c r="D30" s="59">
        <v>41456</v>
      </c>
      <c r="E30" s="424">
        <v>782</v>
      </c>
      <c r="F30" s="58">
        <v>100000</v>
      </c>
      <c r="G30" s="2"/>
      <c r="H30" s="1"/>
      <c r="I30" s="1"/>
    </row>
    <row r="31" spans="1:9" ht="22.5">
      <c r="A31" s="2">
        <v>22</v>
      </c>
      <c r="B31" s="3" t="s">
        <v>791</v>
      </c>
      <c r="C31" s="464"/>
      <c r="D31" s="59">
        <v>41456</v>
      </c>
      <c r="E31" s="423">
        <v>797</v>
      </c>
      <c r="F31" s="58">
        <v>10000</v>
      </c>
      <c r="G31" s="2"/>
      <c r="H31" s="1"/>
      <c r="I31" s="1"/>
    </row>
    <row r="32" spans="1:11" s="522" customFormat="1" ht="23.25" thickBot="1">
      <c r="A32" s="560">
        <v>23</v>
      </c>
      <c r="B32" s="559" t="s">
        <v>792</v>
      </c>
      <c r="C32" s="447" t="s">
        <v>793</v>
      </c>
      <c r="D32" s="561">
        <v>41432</v>
      </c>
      <c r="E32" s="562">
        <v>386</v>
      </c>
      <c r="F32" s="563">
        <v>200000</v>
      </c>
      <c r="G32" s="564" t="s">
        <v>533</v>
      </c>
      <c r="H32" s="565"/>
      <c r="I32" s="566"/>
      <c r="J32" s="566"/>
      <c r="K32" s="566"/>
    </row>
    <row r="33" spans="1:11" ht="12.75">
      <c r="A33" s="137">
        <v>24</v>
      </c>
      <c r="B33" s="156" t="s">
        <v>794</v>
      </c>
      <c r="C33" s="542"/>
      <c r="D33" s="280">
        <v>41457</v>
      </c>
      <c r="E33" s="437">
        <v>211</v>
      </c>
      <c r="F33" s="143">
        <v>10000</v>
      </c>
      <c r="G33" s="137"/>
      <c r="H33" s="1040">
        <f>SUM(F23:F32)</f>
        <v>2520000</v>
      </c>
      <c r="I33" s="1041"/>
      <c r="J33" s="1045">
        <f>SUM(H23,H33)</f>
        <v>4280000</v>
      </c>
      <c r="K33" s="1043"/>
    </row>
    <row r="34" spans="1:9" ht="12.75">
      <c r="A34" s="2">
        <v>25</v>
      </c>
      <c r="B34" s="324" t="s">
        <v>795</v>
      </c>
      <c r="C34" s="464"/>
      <c r="D34" s="59">
        <v>41457</v>
      </c>
      <c r="E34" s="423">
        <v>305</v>
      </c>
      <c r="F34" s="58">
        <v>10000</v>
      </c>
      <c r="G34" s="2"/>
      <c r="H34" s="1"/>
      <c r="I34" s="1"/>
    </row>
    <row r="35" spans="1:9" s="34" customFormat="1" ht="18">
      <c r="A35" s="70">
        <v>26</v>
      </c>
      <c r="B35" s="544" t="s">
        <v>796</v>
      </c>
      <c r="C35" s="544"/>
      <c r="D35" s="547">
        <v>41457</v>
      </c>
      <c r="E35" s="423">
        <v>311</v>
      </c>
      <c r="F35" s="545">
        <v>10000</v>
      </c>
      <c r="G35" s="546"/>
      <c r="H35" s="33"/>
      <c r="I35" s="33"/>
    </row>
    <row r="36" spans="1:11" ht="13.5" thickBot="1">
      <c r="A36" s="442">
        <v>27</v>
      </c>
      <c r="B36" s="466" t="s">
        <v>797</v>
      </c>
      <c r="C36" s="466"/>
      <c r="D36" s="548">
        <v>41457</v>
      </c>
      <c r="E36" s="549">
        <v>693</v>
      </c>
      <c r="F36" s="550">
        <v>300000</v>
      </c>
      <c r="G36" s="551"/>
      <c r="H36" s="552"/>
      <c r="I36" s="443"/>
      <c r="J36" s="443"/>
      <c r="K36" s="443"/>
    </row>
    <row r="37" spans="1:11" ht="12.75">
      <c r="A37" s="137">
        <v>28</v>
      </c>
      <c r="B37" s="554" t="s">
        <v>798</v>
      </c>
      <c r="C37" s="555"/>
      <c r="D37" s="556">
        <v>41458</v>
      </c>
      <c r="E37" s="557">
        <v>104</v>
      </c>
      <c r="F37" s="143">
        <v>100000</v>
      </c>
      <c r="G37" s="137"/>
      <c r="H37" s="1040">
        <f>SUM(F33:F36)</f>
        <v>330000</v>
      </c>
      <c r="I37" s="1041"/>
      <c r="J37" s="1042">
        <f>SUM(J33,H37)</f>
        <v>4610000</v>
      </c>
      <c r="K37" s="1043"/>
    </row>
    <row r="38" spans="1:10" ht="12.75">
      <c r="A38" s="2">
        <v>29</v>
      </c>
      <c r="B38" s="43" t="s">
        <v>799</v>
      </c>
      <c r="C38" s="464"/>
      <c r="D38" s="59">
        <v>41458</v>
      </c>
      <c r="E38" s="423">
        <v>120</v>
      </c>
      <c r="F38" s="58">
        <v>10000</v>
      </c>
      <c r="G38" s="2"/>
      <c r="H38" s="1"/>
      <c r="I38" s="1"/>
      <c r="J38" s="553"/>
    </row>
    <row r="39" spans="1:9" ht="24">
      <c r="A39" s="2">
        <v>30</v>
      </c>
      <c r="B39" s="43" t="s">
        <v>800</v>
      </c>
      <c r="C39" s="464"/>
      <c r="D39" s="59">
        <v>41458</v>
      </c>
      <c r="E39" s="423">
        <v>147</v>
      </c>
      <c r="F39" s="58">
        <v>100000</v>
      </c>
      <c r="G39" s="2"/>
      <c r="H39" s="1"/>
      <c r="I39" s="1"/>
    </row>
    <row r="40" spans="1:9" ht="12.75">
      <c r="A40" s="2">
        <v>31</v>
      </c>
      <c r="B40" s="324" t="s">
        <v>801</v>
      </c>
      <c r="C40" s="464"/>
      <c r="D40" s="59">
        <v>41457</v>
      </c>
      <c r="E40" s="423">
        <v>162</v>
      </c>
      <c r="F40" s="58">
        <v>300000</v>
      </c>
      <c r="G40" s="2"/>
      <c r="H40" s="1"/>
      <c r="I40" s="1"/>
    </row>
    <row r="41" spans="1:9" ht="24">
      <c r="A41" s="2">
        <v>32</v>
      </c>
      <c r="B41" s="43" t="s">
        <v>802</v>
      </c>
      <c r="C41" s="464"/>
      <c r="D41" s="59">
        <v>41458</v>
      </c>
      <c r="E41" s="423">
        <v>19</v>
      </c>
      <c r="F41" s="58">
        <v>200000</v>
      </c>
      <c r="G41" s="2"/>
      <c r="H41" s="1"/>
      <c r="I41" s="1"/>
    </row>
    <row r="42" spans="1:9" ht="12.75">
      <c r="A42" s="2">
        <v>33</v>
      </c>
      <c r="B42" s="324" t="s">
        <v>590</v>
      </c>
      <c r="C42" s="464"/>
      <c r="D42" s="59">
        <v>41458</v>
      </c>
      <c r="E42" s="423">
        <v>303</v>
      </c>
      <c r="F42" s="58">
        <v>50000</v>
      </c>
      <c r="G42" s="2"/>
      <c r="H42" s="1"/>
      <c r="I42" s="1"/>
    </row>
    <row r="43" spans="1:9" ht="12.75">
      <c r="A43" s="2">
        <v>34</v>
      </c>
      <c r="B43" s="324" t="s">
        <v>803</v>
      </c>
      <c r="C43" s="464"/>
      <c r="D43" s="59">
        <v>41458</v>
      </c>
      <c r="E43" s="423">
        <v>40</v>
      </c>
      <c r="F43" s="58">
        <v>10000</v>
      </c>
      <c r="G43" s="2"/>
      <c r="H43" s="1"/>
      <c r="I43" s="1"/>
    </row>
    <row r="44" spans="1:9" ht="25.5">
      <c r="A44" s="2">
        <v>35</v>
      </c>
      <c r="B44" s="324" t="s">
        <v>804</v>
      </c>
      <c r="C44" s="464"/>
      <c r="D44" s="59">
        <v>41458</v>
      </c>
      <c r="E44" s="423">
        <v>455</v>
      </c>
      <c r="F44" s="58">
        <v>10000</v>
      </c>
      <c r="G44" s="2"/>
      <c r="H44" s="1"/>
      <c r="I44" s="1"/>
    </row>
    <row r="45" spans="1:9" ht="33.75">
      <c r="A45" s="2">
        <v>36</v>
      </c>
      <c r="B45" s="3" t="s">
        <v>818</v>
      </c>
      <c r="C45" s="464"/>
      <c r="D45" s="59">
        <v>41458</v>
      </c>
      <c r="E45" s="423">
        <v>489</v>
      </c>
      <c r="F45" s="58">
        <v>10000</v>
      </c>
      <c r="G45" s="2"/>
      <c r="H45" s="1"/>
      <c r="I45" s="1"/>
    </row>
    <row r="46" spans="1:9" ht="12.75">
      <c r="A46" s="2">
        <v>37</v>
      </c>
      <c r="B46" s="324" t="s">
        <v>819</v>
      </c>
      <c r="C46" s="464"/>
      <c r="D46" s="59">
        <v>41458</v>
      </c>
      <c r="E46" s="423">
        <v>539</v>
      </c>
      <c r="F46" s="58">
        <v>10000</v>
      </c>
      <c r="G46" s="2"/>
      <c r="H46" s="1"/>
      <c r="I46" s="1"/>
    </row>
    <row r="47" spans="1:9" ht="12.75">
      <c r="A47" s="2">
        <v>38</v>
      </c>
      <c r="B47" s="324" t="s">
        <v>820</v>
      </c>
      <c r="C47" s="464"/>
      <c r="D47" s="59">
        <v>41458</v>
      </c>
      <c r="E47" s="423">
        <v>551</v>
      </c>
      <c r="F47" s="58">
        <v>100000</v>
      </c>
      <c r="G47" s="2"/>
      <c r="H47" s="1"/>
      <c r="I47" s="1"/>
    </row>
    <row r="48" spans="1:9" ht="12.75">
      <c r="A48" s="2">
        <v>39</v>
      </c>
      <c r="B48" s="324" t="s">
        <v>821</v>
      </c>
      <c r="C48" s="464"/>
      <c r="D48" s="59">
        <v>41457</v>
      </c>
      <c r="E48" s="423">
        <v>606</v>
      </c>
      <c r="F48" s="58">
        <v>100000</v>
      </c>
      <c r="G48" s="2"/>
      <c r="H48" s="1"/>
      <c r="I48" s="1"/>
    </row>
    <row r="49" spans="1:9" ht="12.75">
      <c r="A49" s="2">
        <v>40</v>
      </c>
      <c r="B49" s="324" t="s">
        <v>879</v>
      </c>
      <c r="C49" s="464"/>
      <c r="D49" s="59">
        <v>41458</v>
      </c>
      <c r="E49" s="423">
        <v>963</v>
      </c>
      <c r="F49" s="58">
        <v>100000</v>
      </c>
      <c r="G49" s="2"/>
      <c r="H49" s="1"/>
      <c r="I49" s="1"/>
    </row>
    <row r="50" spans="1:11" ht="13.5" thickBot="1">
      <c r="A50" s="442">
        <v>41</v>
      </c>
      <c r="B50" s="543" t="s">
        <v>879</v>
      </c>
      <c r="C50" s="559"/>
      <c r="D50" s="440">
        <v>41458</v>
      </c>
      <c r="E50" s="441">
        <v>964</v>
      </c>
      <c r="F50" s="539">
        <v>10000</v>
      </c>
      <c r="G50" s="442"/>
      <c r="H50" s="443"/>
      <c r="I50" s="443"/>
      <c r="J50" s="443"/>
      <c r="K50" s="443"/>
    </row>
    <row r="51" spans="1:11" ht="12.75">
      <c r="A51" s="137">
        <v>42</v>
      </c>
      <c r="B51" s="558" t="s">
        <v>880</v>
      </c>
      <c r="C51" s="542"/>
      <c r="D51" s="280">
        <v>41459</v>
      </c>
      <c r="E51" s="437">
        <v>220</v>
      </c>
      <c r="F51" s="143">
        <v>100000</v>
      </c>
      <c r="G51" s="137"/>
      <c r="H51" s="1020">
        <f>SUM(F37:F50)</f>
        <v>1110000</v>
      </c>
      <c r="I51" s="1021"/>
      <c r="J51" s="1036">
        <f>SUM(J37,H51)</f>
        <v>5720000</v>
      </c>
      <c r="K51" s="1037"/>
    </row>
    <row r="52" spans="1:9" ht="12.75">
      <c r="A52" s="2">
        <v>43</v>
      </c>
      <c r="B52" s="324" t="s">
        <v>881</v>
      </c>
      <c r="C52" s="464"/>
      <c r="D52" s="59">
        <v>41459</v>
      </c>
      <c r="E52" s="423">
        <v>497</v>
      </c>
      <c r="F52" s="58">
        <v>100000</v>
      </c>
      <c r="G52" s="2"/>
      <c r="H52" s="1"/>
      <c r="I52" s="1"/>
    </row>
    <row r="53" spans="1:9" ht="12.75">
      <c r="A53" s="2">
        <v>44</v>
      </c>
      <c r="B53" s="324" t="s">
        <v>881</v>
      </c>
      <c r="C53" s="464"/>
      <c r="D53" s="280">
        <v>41459</v>
      </c>
      <c r="E53" s="423">
        <v>498</v>
      </c>
      <c r="F53" s="58">
        <v>100000</v>
      </c>
      <c r="G53" s="2"/>
      <c r="H53" s="1"/>
      <c r="I53" s="1"/>
    </row>
    <row r="54" spans="1:9" ht="12.75">
      <c r="A54" s="2">
        <v>45</v>
      </c>
      <c r="B54" s="324" t="s">
        <v>882</v>
      </c>
      <c r="C54" s="464"/>
      <c r="D54" s="59">
        <v>41459</v>
      </c>
      <c r="E54" s="423">
        <v>547</v>
      </c>
      <c r="F54" s="58">
        <v>100000</v>
      </c>
      <c r="G54" s="2"/>
      <c r="H54" s="1"/>
      <c r="I54" s="1"/>
    </row>
    <row r="55" spans="1:9" ht="12.75">
      <c r="A55" s="2">
        <v>46</v>
      </c>
      <c r="B55" s="324" t="s">
        <v>883</v>
      </c>
      <c r="C55" s="464"/>
      <c r="D55" s="280">
        <v>41459</v>
      </c>
      <c r="E55" s="423">
        <v>619</v>
      </c>
      <c r="F55" s="58">
        <v>100000</v>
      </c>
      <c r="G55" s="2"/>
      <c r="H55" s="1"/>
      <c r="I55" s="1"/>
    </row>
    <row r="56" spans="1:9" ht="12.75">
      <c r="A56" s="2">
        <v>47</v>
      </c>
      <c r="B56" s="324" t="s">
        <v>884</v>
      </c>
      <c r="C56" s="464"/>
      <c r="D56" s="59">
        <v>41459</v>
      </c>
      <c r="E56" s="423">
        <v>759</v>
      </c>
      <c r="F56" s="58">
        <v>300000</v>
      </c>
      <c r="G56" s="2"/>
      <c r="H56" s="1"/>
      <c r="I56" s="1"/>
    </row>
    <row r="57" spans="1:9" ht="12.75">
      <c r="A57" s="2">
        <v>48</v>
      </c>
      <c r="B57" s="324" t="s">
        <v>885</v>
      </c>
      <c r="C57" s="464"/>
      <c r="D57" s="280">
        <v>41459</v>
      </c>
      <c r="E57" s="423">
        <v>765</v>
      </c>
      <c r="F57" s="58">
        <v>50000</v>
      </c>
      <c r="G57" s="2"/>
      <c r="H57" s="1"/>
      <c r="I57" s="1"/>
    </row>
    <row r="58" spans="1:11" ht="23.25" thickBot="1">
      <c r="A58" s="442">
        <v>49</v>
      </c>
      <c r="B58" s="490" t="s">
        <v>886</v>
      </c>
      <c r="C58" s="559"/>
      <c r="D58" s="440">
        <v>41458</v>
      </c>
      <c r="E58" s="441">
        <v>994</v>
      </c>
      <c r="F58" s="539">
        <v>100000</v>
      </c>
      <c r="G58" s="442"/>
      <c r="H58" s="443"/>
      <c r="I58" s="443"/>
      <c r="J58" s="443"/>
      <c r="K58" s="443"/>
    </row>
    <row r="59" spans="1:11" ht="12.75">
      <c r="A59" s="137">
        <v>50</v>
      </c>
      <c r="B59" s="558" t="s">
        <v>622</v>
      </c>
      <c r="C59" s="542"/>
      <c r="D59" s="280">
        <v>41460</v>
      </c>
      <c r="E59" s="437">
        <v>159</v>
      </c>
      <c r="F59" s="143">
        <v>300000</v>
      </c>
      <c r="G59" s="137"/>
      <c r="H59" s="1020">
        <f>SUM(F51:F58)</f>
        <v>950000</v>
      </c>
      <c r="I59" s="1021"/>
      <c r="J59" s="1036">
        <f>SUM(J51,H59)</f>
        <v>6670000</v>
      </c>
      <c r="K59" s="1037"/>
    </row>
    <row r="60" spans="1:9" ht="12.75">
      <c r="A60" s="2">
        <v>51</v>
      </c>
      <c r="B60" s="324" t="s">
        <v>887</v>
      </c>
      <c r="C60" s="464"/>
      <c r="D60" s="59">
        <v>41459</v>
      </c>
      <c r="E60" s="423">
        <v>17</v>
      </c>
      <c r="F60" s="58">
        <v>100000</v>
      </c>
      <c r="G60" s="2"/>
      <c r="H60" s="1"/>
      <c r="I60" s="1"/>
    </row>
    <row r="61" spans="1:9" ht="12.75">
      <c r="A61" s="2">
        <v>52</v>
      </c>
      <c r="B61" s="324" t="s">
        <v>595</v>
      </c>
      <c r="C61" s="464"/>
      <c r="D61" s="59">
        <v>41460</v>
      </c>
      <c r="E61" s="423">
        <v>288</v>
      </c>
      <c r="F61" s="58">
        <v>100000</v>
      </c>
      <c r="G61" s="2"/>
      <c r="H61" s="1"/>
      <c r="I61" s="1"/>
    </row>
    <row r="62" spans="1:9" ht="25.5">
      <c r="A62" s="2">
        <v>53</v>
      </c>
      <c r="B62" s="324" t="s">
        <v>750</v>
      </c>
      <c r="C62" s="464"/>
      <c r="D62" s="59">
        <v>41460</v>
      </c>
      <c r="E62" s="423">
        <v>817</v>
      </c>
      <c r="F62" s="58">
        <v>10000</v>
      </c>
      <c r="G62" s="2"/>
      <c r="H62" s="1"/>
      <c r="I62" s="1"/>
    </row>
    <row r="63" spans="1:11" ht="26.25" thickBot="1">
      <c r="A63" s="442">
        <v>54</v>
      </c>
      <c r="B63" s="543" t="s">
        <v>888</v>
      </c>
      <c r="C63" s="559"/>
      <c r="D63" s="440">
        <v>41460</v>
      </c>
      <c r="E63" s="441">
        <v>850</v>
      </c>
      <c r="F63" s="539">
        <v>100000</v>
      </c>
      <c r="G63" s="442"/>
      <c r="H63" s="443"/>
      <c r="I63" s="443"/>
      <c r="J63" s="443"/>
      <c r="K63" s="443"/>
    </row>
    <row r="64" spans="1:11" ht="12.75">
      <c r="A64" s="137">
        <v>55</v>
      </c>
      <c r="B64" s="558" t="s">
        <v>889</v>
      </c>
      <c r="C64" s="542"/>
      <c r="D64" s="280">
        <v>41460</v>
      </c>
      <c r="E64" s="437">
        <v>94</v>
      </c>
      <c r="F64" s="143">
        <v>100000</v>
      </c>
      <c r="G64" s="137"/>
      <c r="H64" s="1020">
        <f>SUM(F59:F63)</f>
        <v>610000</v>
      </c>
      <c r="I64" s="1021"/>
      <c r="J64" s="1036">
        <f>SUM(J59,H64)</f>
        <v>7280000</v>
      </c>
      <c r="K64" s="1037"/>
    </row>
    <row r="65" spans="1:9" ht="12.75">
      <c r="A65" s="2">
        <v>56</v>
      </c>
      <c r="B65" s="324" t="s">
        <v>889</v>
      </c>
      <c r="C65" s="464"/>
      <c r="D65" s="59">
        <v>41460</v>
      </c>
      <c r="E65" s="423">
        <v>93</v>
      </c>
      <c r="F65" s="58">
        <v>300000</v>
      </c>
      <c r="G65" s="2"/>
      <c r="H65" s="1"/>
      <c r="I65" s="1"/>
    </row>
    <row r="66" spans="1:9" ht="12.75">
      <c r="A66" s="2">
        <v>57</v>
      </c>
      <c r="B66" s="324" t="s">
        <v>890</v>
      </c>
      <c r="C66" s="464"/>
      <c r="D66" s="59">
        <v>41460</v>
      </c>
      <c r="E66" s="423">
        <v>7</v>
      </c>
      <c r="F66" s="58">
        <v>500000</v>
      </c>
      <c r="G66" s="2"/>
      <c r="H66" s="1"/>
      <c r="I66" s="1"/>
    </row>
    <row r="67" spans="1:9" ht="12.75">
      <c r="A67" s="2">
        <v>58</v>
      </c>
      <c r="B67" s="324" t="s">
        <v>595</v>
      </c>
      <c r="C67" s="464"/>
      <c r="D67" s="59">
        <v>41463</v>
      </c>
      <c r="E67" s="423">
        <v>210</v>
      </c>
      <c r="F67" s="58">
        <v>100000</v>
      </c>
      <c r="G67" s="2"/>
      <c r="H67" s="1"/>
      <c r="I67" s="1"/>
    </row>
    <row r="68" spans="1:9" ht="25.5">
      <c r="A68" s="2">
        <v>59</v>
      </c>
      <c r="B68" s="324" t="s">
        <v>1768</v>
      </c>
      <c r="C68" s="464"/>
      <c r="D68" s="59">
        <v>41463</v>
      </c>
      <c r="E68" s="423">
        <v>396</v>
      </c>
      <c r="F68" s="58">
        <v>300000</v>
      </c>
      <c r="G68" s="2"/>
      <c r="H68" s="1"/>
      <c r="I68" s="1"/>
    </row>
    <row r="69" spans="1:9" ht="12.75">
      <c r="A69" s="2">
        <v>60</v>
      </c>
      <c r="B69" s="324" t="s">
        <v>891</v>
      </c>
      <c r="C69" s="464"/>
      <c r="D69" s="59">
        <v>41463</v>
      </c>
      <c r="E69" s="423">
        <v>508</v>
      </c>
      <c r="F69" s="58">
        <v>10000</v>
      </c>
      <c r="G69" s="2"/>
      <c r="H69" s="1"/>
      <c r="I69" s="1"/>
    </row>
    <row r="70" spans="1:9" ht="12.75">
      <c r="A70" s="2">
        <v>61</v>
      </c>
      <c r="B70" s="324" t="s">
        <v>892</v>
      </c>
      <c r="C70" s="464"/>
      <c r="D70" s="59">
        <v>41463</v>
      </c>
      <c r="E70" s="423">
        <v>65</v>
      </c>
      <c r="F70" s="58">
        <v>300000</v>
      </c>
      <c r="G70" s="2"/>
      <c r="H70" s="1"/>
      <c r="I70" s="1"/>
    </row>
    <row r="71" spans="1:9" ht="12.75">
      <c r="A71" s="2">
        <v>62</v>
      </c>
      <c r="B71" s="324" t="s">
        <v>893</v>
      </c>
      <c r="C71" s="464"/>
      <c r="D71" s="59">
        <v>41463</v>
      </c>
      <c r="E71" s="423">
        <v>67</v>
      </c>
      <c r="F71" s="58">
        <v>10000</v>
      </c>
      <c r="G71" s="2"/>
      <c r="H71" s="1"/>
      <c r="I71" s="1"/>
    </row>
    <row r="72" spans="1:9" ht="12.75">
      <c r="A72" s="2">
        <v>63</v>
      </c>
      <c r="B72" s="324" t="s">
        <v>893</v>
      </c>
      <c r="C72" s="464"/>
      <c r="D72" s="59">
        <v>41463</v>
      </c>
      <c r="E72" s="423">
        <v>68</v>
      </c>
      <c r="F72" s="58">
        <v>10000</v>
      </c>
      <c r="G72" s="2"/>
      <c r="H72" s="1"/>
      <c r="I72" s="1"/>
    </row>
    <row r="73" spans="1:9" ht="12.75">
      <c r="A73" s="2">
        <v>64</v>
      </c>
      <c r="B73" s="324" t="s">
        <v>893</v>
      </c>
      <c r="C73" s="464"/>
      <c r="D73" s="59">
        <v>41463</v>
      </c>
      <c r="E73" s="423">
        <v>69</v>
      </c>
      <c r="F73" s="58">
        <v>10000</v>
      </c>
      <c r="G73" s="2"/>
      <c r="H73" s="1"/>
      <c r="I73" s="1"/>
    </row>
    <row r="74" spans="1:9" ht="13.5" thickBot="1">
      <c r="A74" s="165">
        <v>65</v>
      </c>
      <c r="B74" s="337" t="s">
        <v>893</v>
      </c>
      <c r="C74" s="567"/>
      <c r="D74" s="241">
        <v>41463</v>
      </c>
      <c r="E74" s="497">
        <v>70</v>
      </c>
      <c r="F74" s="220">
        <v>10000</v>
      </c>
      <c r="G74" s="165"/>
      <c r="H74" s="1"/>
      <c r="I74" s="1"/>
    </row>
    <row r="75" spans="1:11" ht="13.5" thickTop="1">
      <c r="A75" s="225">
        <v>66</v>
      </c>
      <c r="B75" s="345" t="s">
        <v>894</v>
      </c>
      <c r="C75" s="568"/>
      <c r="D75" s="244">
        <v>41463</v>
      </c>
      <c r="E75" s="569">
        <v>65</v>
      </c>
      <c r="F75" s="224">
        <v>10000</v>
      </c>
      <c r="G75" s="225"/>
      <c r="H75" s="1028">
        <f>SUM(F64:F74)</f>
        <v>1650000</v>
      </c>
      <c r="I75" s="1029"/>
      <c r="J75" s="1032">
        <f>SUM(J64,H75)</f>
        <v>8930000</v>
      </c>
      <c r="K75" s="1033"/>
    </row>
    <row r="76" spans="1:9" ht="12.75">
      <c r="A76" s="2">
        <v>67</v>
      </c>
      <c r="B76" s="324" t="s">
        <v>895</v>
      </c>
      <c r="C76" s="464"/>
      <c r="D76" s="59">
        <v>41464</v>
      </c>
      <c r="E76" s="423">
        <v>151</v>
      </c>
      <c r="F76" s="58">
        <v>10000</v>
      </c>
      <c r="G76" s="2"/>
      <c r="H76" s="1"/>
      <c r="I76" s="1"/>
    </row>
    <row r="77" spans="1:9" ht="25.5">
      <c r="A77" s="2">
        <v>68</v>
      </c>
      <c r="B77" s="324" t="s">
        <v>896</v>
      </c>
      <c r="C77" s="464"/>
      <c r="D77" s="59">
        <v>41464</v>
      </c>
      <c r="E77" s="423">
        <v>173</v>
      </c>
      <c r="F77" s="58">
        <v>300000</v>
      </c>
      <c r="G77" s="2"/>
      <c r="H77" s="1"/>
      <c r="I77" s="1"/>
    </row>
    <row r="78" spans="1:9" ht="12.75">
      <c r="A78" s="2">
        <v>69</v>
      </c>
      <c r="B78" s="324" t="s">
        <v>535</v>
      </c>
      <c r="C78" s="464"/>
      <c r="D78" s="59">
        <v>41464</v>
      </c>
      <c r="E78" s="423">
        <v>2</v>
      </c>
      <c r="F78" s="58">
        <v>300000</v>
      </c>
      <c r="G78" s="2"/>
      <c r="H78" s="1"/>
      <c r="I78" s="1"/>
    </row>
    <row r="79" spans="1:9" ht="12.75">
      <c r="A79" s="2">
        <v>70</v>
      </c>
      <c r="B79" s="324" t="s">
        <v>897</v>
      </c>
      <c r="C79" s="464"/>
      <c r="D79" s="59">
        <v>41464</v>
      </c>
      <c r="E79" s="423">
        <v>647</v>
      </c>
      <c r="F79" s="58">
        <v>100000</v>
      </c>
      <c r="G79" s="2"/>
      <c r="H79" s="1"/>
      <c r="I79" s="1"/>
    </row>
    <row r="80" spans="1:9" ht="12.75">
      <c r="A80" s="165">
        <v>71</v>
      </c>
      <c r="B80" s="337" t="s">
        <v>898</v>
      </c>
      <c r="C80" s="567"/>
      <c r="D80" s="241">
        <v>41464</v>
      </c>
      <c r="E80" s="497">
        <v>9</v>
      </c>
      <c r="F80" s="220">
        <v>300000</v>
      </c>
      <c r="G80" s="165"/>
      <c r="H80" s="1"/>
      <c r="I80" s="1"/>
    </row>
    <row r="81" spans="1:11" ht="38.25">
      <c r="A81" s="2">
        <v>72</v>
      </c>
      <c r="B81" s="581" t="s">
        <v>899</v>
      </c>
      <c r="C81" s="464" t="s">
        <v>900</v>
      </c>
      <c r="D81" s="59">
        <v>41444</v>
      </c>
      <c r="E81" s="423">
        <v>63</v>
      </c>
      <c r="F81" s="58">
        <v>300000</v>
      </c>
      <c r="G81" s="418"/>
      <c r="H81" s="570"/>
      <c r="I81" s="571"/>
      <c r="J81" s="572"/>
      <c r="K81" s="573"/>
    </row>
    <row r="82" spans="1:9" ht="38.25">
      <c r="A82" s="2">
        <v>73</v>
      </c>
      <c r="B82" s="581" t="s">
        <v>901</v>
      </c>
      <c r="C82" s="464" t="s">
        <v>902</v>
      </c>
      <c r="D82" s="59">
        <v>41456</v>
      </c>
      <c r="E82" s="423">
        <v>173</v>
      </c>
      <c r="F82" s="58">
        <v>100000</v>
      </c>
      <c r="G82" s="2"/>
      <c r="H82" s="1"/>
      <c r="I82" s="1"/>
    </row>
    <row r="83" spans="1:9" ht="38.25">
      <c r="A83" s="2">
        <v>74</v>
      </c>
      <c r="B83" s="581" t="s">
        <v>903</v>
      </c>
      <c r="C83" s="464" t="s">
        <v>904</v>
      </c>
      <c r="D83" s="59">
        <v>41439</v>
      </c>
      <c r="E83" s="423">
        <v>285</v>
      </c>
      <c r="F83" s="58">
        <v>100000</v>
      </c>
      <c r="G83" s="2"/>
      <c r="H83" s="1"/>
      <c r="I83" s="1"/>
    </row>
    <row r="84" spans="1:9" ht="39" thickBot="1">
      <c r="A84" s="165">
        <v>75</v>
      </c>
      <c r="B84" s="582" t="s">
        <v>901</v>
      </c>
      <c r="C84" s="567" t="s">
        <v>905</v>
      </c>
      <c r="D84" s="241">
        <v>41439</v>
      </c>
      <c r="E84" s="497">
        <v>51</v>
      </c>
      <c r="F84" s="220">
        <v>300000</v>
      </c>
      <c r="G84" s="165"/>
      <c r="H84" s="1"/>
      <c r="I84" s="1"/>
    </row>
    <row r="85" spans="1:11" ht="26.25" thickTop="1">
      <c r="A85" s="225">
        <v>76</v>
      </c>
      <c r="B85" s="345" t="s">
        <v>906</v>
      </c>
      <c r="C85" s="568"/>
      <c r="D85" s="244">
        <v>41460</v>
      </c>
      <c r="E85" s="569">
        <v>379</v>
      </c>
      <c r="F85" s="224">
        <v>100000</v>
      </c>
      <c r="G85" s="225"/>
      <c r="H85" s="1028">
        <f>SUM(F75:F84)</f>
        <v>1820000</v>
      </c>
      <c r="I85" s="1029"/>
      <c r="J85" s="1032">
        <f>SUM(J75,H85)</f>
        <v>10750000</v>
      </c>
      <c r="K85" s="1033"/>
    </row>
    <row r="86" spans="1:9" ht="12.75">
      <c r="A86" s="2">
        <v>77</v>
      </c>
      <c r="B86" s="324" t="s">
        <v>907</v>
      </c>
      <c r="C86" s="464"/>
      <c r="D86" s="59">
        <v>41465</v>
      </c>
      <c r="E86" s="423">
        <v>493</v>
      </c>
      <c r="F86" s="58">
        <v>100000</v>
      </c>
      <c r="G86" s="2"/>
      <c r="H86" s="1"/>
      <c r="I86" s="1"/>
    </row>
    <row r="87" spans="1:9" ht="13.5" thickBot="1">
      <c r="A87" s="165">
        <v>78</v>
      </c>
      <c r="B87" s="337" t="s">
        <v>908</v>
      </c>
      <c r="C87" s="567"/>
      <c r="D87" s="241">
        <v>41444</v>
      </c>
      <c r="E87" s="497">
        <v>16</v>
      </c>
      <c r="F87" s="220">
        <v>300000</v>
      </c>
      <c r="G87" s="165"/>
      <c r="H87" s="1"/>
      <c r="I87" s="1"/>
    </row>
    <row r="88" spans="1:11" ht="13.5" thickTop="1">
      <c r="A88" s="225">
        <v>79</v>
      </c>
      <c r="B88" s="345" t="s">
        <v>909</v>
      </c>
      <c r="C88" s="568"/>
      <c r="D88" s="244">
        <v>41465</v>
      </c>
      <c r="E88" s="569">
        <v>207</v>
      </c>
      <c r="F88" s="224">
        <v>10000</v>
      </c>
      <c r="G88" s="225"/>
      <c r="H88" s="1028">
        <f>SUM(F85:F87)</f>
        <v>500000</v>
      </c>
      <c r="I88" s="1029"/>
      <c r="J88" s="1032">
        <f>SUM(J85,H88)</f>
        <v>11250000</v>
      </c>
      <c r="K88" s="1033"/>
    </row>
    <row r="89" spans="1:9" ht="12.75">
      <c r="A89" s="2">
        <v>80</v>
      </c>
      <c r="B89" s="324" t="s">
        <v>910</v>
      </c>
      <c r="C89" s="464"/>
      <c r="D89" s="59">
        <v>41466</v>
      </c>
      <c r="E89" s="423">
        <v>929</v>
      </c>
      <c r="F89" s="58">
        <v>10000</v>
      </c>
      <c r="G89" s="2"/>
      <c r="H89" s="1"/>
      <c r="I89" s="1"/>
    </row>
    <row r="90" spans="1:9" ht="12.75">
      <c r="A90" s="2">
        <v>81</v>
      </c>
      <c r="B90" s="324" t="s">
        <v>911</v>
      </c>
      <c r="C90" s="464"/>
      <c r="D90" s="59">
        <v>41466</v>
      </c>
      <c r="E90" s="423">
        <v>581</v>
      </c>
      <c r="F90" s="58">
        <v>10000</v>
      </c>
      <c r="G90" s="2"/>
      <c r="H90" s="1"/>
      <c r="I90" s="1"/>
    </row>
    <row r="91" spans="1:9" ht="25.5">
      <c r="A91" s="2">
        <v>82</v>
      </c>
      <c r="B91" s="324" t="s">
        <v>912</v>
      </c>
      <c r="C91" s="464"/>
      <c r="D91" s="59">
        <v>41466</v>
      </c>
      <c r="E91" s="423">
        <v>499</v>
      </c>
      <c r="F91" s="58">
        <v>500000</v>
      </c>
      <c r="G91" s="2"/>
      <c r="H91" s="1"/>
      <c r="I91" s="1"/>
    </row>
    <row r="92" spans="1:9" ht="51">
      <c r="A92" s="2">
        <v>83</v>
      </c>
      <c r="B92" s="324" t="s">
        <v>913</v>
      </c>
      <c r="C92" s="464"/>
      <c r="D92" s="59">
        <v>41466</v>
      </c>
      <c r="E92" s="423">
        <v>272</v>
      </c>
      <c r="F92" s="58">
        <v>500000</v>
      </c>
      <c r="G92" s="2"/>
      <c r="H92" s="1"/>
      <c r="I92" s="1"/>
    </row>
    <row r="93" spans="1:9" ht="51">
      <c r="A93" s="2">
        <v>84</v>
      </c>
      <c r="B93" s="324" t="s">
        <v>913</v>
      </c>
      <c r="C93" s="464"/>
      <c r="D93" s="59">
        <v>41466</v>
      </c>
      <c r="E93" s="423">
        <v>271</v>
      </c>
      <c r="F93" s="58">
        <v>500000</v>
      </c>
      <c r="G93" s="2"/>
      <c r="H93" s="1"/>
      <c r="I93" s="1"/>
    </row>
    <row r="94" spans="1:9" ht="13.5" thickBot="1">
      <c r="A94" s="165">
        <v>85</v>
      </c>
      <c r="B94" s="337" t="s">
        <v>955</v>
      </c>
      <c r="C94" s="567"/>
      <c r="D94" s="241">
        <v>41466</v>
      </c>
      <c r="E94" s="497">
        <v>118</v>
      </c>
      <c r="F94" s="220">
        <v>500000</v>
      </c>
      <c r="G94" s="165"/>
      <c r="H94" s="1"/>
      <c r="I94" s="1"/>
    </row>
    <row r="95" spans="1:11" ht="13.5" thickTop="1">
      <c r="A95" s="225">
        <v>86</v>
      </c>
      <c r="B95" s="345" t="s">
        <v>962</v>
      </c>
      <c r="C95" s="568"/>
      <c r="D95" s="244">
        <v>41467</v>
      </c>
      <c r="E95" s="569">
        <v>66</v>
      </c>
      <c r="F95" s="224">
        <v>100000</v>
      </c>
      <c r="G95" s="225"/>
      <c r="H95" s="1028">
        <f>SUM(F88:F94)</f>
        <v>2030000</v>
      </c>
      <c r="I95" s="1029"/>
      <c r="J95" s="1032">
        <f>SUM(J88,H95)</f>
        <v>13280000</v>
      </c>
      <c r="K95" s="1033"/>
    </row>
    <row r="96" spans="1:9" ht="12.75">
      <c r="A96" s="2">
        <v>87</v>
      </c>
      <c r="B96" s="324" t="s">
        <v>963</v>
      </c>
      <c r="C96" s="464"/>
      <c r="D96" s="59">
        <v>41467</v>
      </c>
      <c r="E96" s="423">
        <v>595</v>
      </c>
      <c r="F96" s="58">
        <v>300000</v>
      </c>
      <c r="G96" s="2"/>
      <c r="H96" s="1"/>
      <c r="I96" s="1"/>
    </row>
    <row r="97" spans="1:9" ht="12.75">
      <c r="A97" s="2">
        <v>88</v>
      </c>
      <c r="B97" s="324" t="s">
        <v>964</v>
      </c>
      <c r="C97" s="464"/>
      <c r="D97" s="59">
        <v>41467</v>
      </c>
      <c r="E97" s="423">
        <v>44</v>
      </c>
      <c r="F97" s="58">
        <v>300000</v>
      </c>
      <c r="G97" s="2"/>
      <c r="H97" s="1"/>
      <c r="I97" s="1"/>
    </row>
    <row r="98" spans="1:9" ht="25.5">
      <c r="A98" s="2">
        <v>89</v>
      </c>
      <c r="B98" s="324" t="s">
        <v>965</v>
      </c>
      <c r="C98" s="464"/>
      <c r="D98" s="59">
        <v>41467</v>
      </c>
      <c r="E98" s="423">
        <v>395</v>
      </c>
      <c r="F98" s="58">
        <v>100000</v>
      </c>
      <c r="G98" s="2"/>
      <c r="H98" s="1"/>
      <c r="I98" s="1"/>
    </row>
    <row r="99" spans="1:9" ht="12.75">
      <c r="A99" s="2">
        <v>90</v>
      </c>
      <c r="B99" s="324" t="s">
        <v>966</v>
      </c>
      <c r="C99" s="464"/>
      <c r="D99" s="59">
        <v>41467</v>
      </c>
      <c r="E99" s="423">
        <v>39</v>
      </c>
      <c r="F99" s="58">
        <v>10000</v>
      </c>
      <c r="G99" s="2"/>
      <c r="H99" s="1"/>
      <c r="I99" s="1"/>
    </row>
    <row r="100" spans="1:9" ht="12.75">
      <c r="A100" s="2">
        <v>91</v>
      </c>
      <c r="B100" s="324" t="s">
        <v>966</v>
      </c>
      <c r="C100" s="464"/>
      <c r="D100" s="59">
        <v>41467</v>
      </c>
      <c r="E100" s="423">
        <v>38</v>
      </c>
      <c r="F100" s="58">
        <v>10000</v>
      </c>
      <c r="G100" s="2"/>
      <c r="H100" s="1"/>
      <c r="I100" s="1"/>
    </row>
    <row r="101" spans="1:9" ht="12.75">
      <c r="A101" s="2">
        <v>92</v>
      </c>
      <c r="B101" s="324" t="s">
        <v>967</v>
      </c>
      <c r="C101" s="464"/>
      <c r="D101" s="59">
        <v>41467</v>
      </c>
      <c r="E101" s="423">
        <v>272</v>
      </c>
      <c r="F101" s="58">
        <v>10000</v>
      </c>
      <c r="G101" s="2"/>
      <c r="H101" s="1"/>
      <c r="I101" s="1"/>
    </row>
    <row r="102" spans="1:9" ht="51.75" thickBot="1">
      <c r="A102" s="165">
        <v>93</v>
      </c>
      <c r="B102" s="337" t="s">
        <v>968</v>
      </c>
      <c r="C102" s="567"/>
      <c r="D102" s="241">
        <v>41466</v>
      </c>
      <c r="E102" s="497">
        <v>138</v>
      </c>
      <c r="F102" s="220">
        <v>300000</v>
      </c>
      <c r="G102" s="165"/>
      <c r="H102" s="1"/>
      <c r="I102" s="1"/>
    </row>
    <row r="103" spans="1:11" ht="13.5" thickTop="1">
      <c r="A103" s="225">
        <v>94</v>
      </c>
      <c r="B103" s="345" t="s">
        <v>969</v>
      </c>
      <c r="C103" s="568"/>
      <c r="D103" s="244">
        <v>41470</v>
      </c>
      <c r="E103" s="569">
        <v>855</v>
      </c>
      <c r="F103" s="224">
        <v>100000</v>
      </c>
      <c r="G103" s="225"/>
      <c r="H103" s="1028">
        <f>SUM(F95:F102)</f>
        <v>1130000</v>
      </c>
      <c r="I103" s="1029"/>
      <c r="J103" s="1030">
        <f>SUM(J95,H103)</f>
        <v>14410000</v>
      </c>
      <c r="K103" s="1031"/>
    </row>
    <row r="104" spans="1:11" ht="12.75">
      <c r="A104" s="2">
        <v>95</v>
      </c>
      <c r="B104" s="324" t="s">
        <v>970</v>
      </c>
      <c r="C104" s="464"/>
      <c r="D104" s="59">
        <v>41470</v>
      </c>
      <c r="E104" s="423">
        <v>811</v>
      </c>
      <c r="F104" s="58">
        <v>100000</v>
      </c>
      <c r="G104" s="2"/>
      <c r="H104" s="1"/>
      <c r="I104" s="1"/>
      <c r="J104" s="1038">
        <v>14130000</v>
      </c>
      <c r="K104" s="1038"/>
    </row>
    <row r="105" spans="1:9" ht="25.5">
      <c r="A105" s="2">
        <v>96</v>
      </c>
      <c r="B105" s="324" t="s">
        <v>971</v>
      </c>
      <c r="C105" s="464"/>
      <c r="D105" s="59">
        <v>41468</v>
      </c>
      <c r="E105" s="423">
        <v>694</v>
      </c>
      <c r="F105" s="58">
        <v>100000</v>
      </c>
      <c r="G105" s="2"/>
      <c r="H105" s="1"/>
      <c r="I105" s="1"/>
    </row>
    <row r="106" spans="1:9" ht="25.5">
      <c r="A106" s="2">
        <v>97</v>
      </c>
      <c r="B106" s="324" t="s">
        <v>971</v>
      </c>
      <c r="C106" s="464"/>
      <c r="D106" s="59">
        <v>41468</v>
      </c>
      <c r="E106" s="423">
        <v>693</v>
      </c>
      <c r="F106" s="58">
        <v>5000</v>
      </c>
      <c r="G106" s="2"/>
      <c r="H106" s="1"/>
      <c r="I106" s="1"/>
    </row>
    <row r="107" spans="1:9" ht="25.5">
      <c r="A107" s="2">
        <v>98</v>
      </c>
      <c r="B107" s="324" t="s">
        <v>971</v>
      </c>
      <c r="C107" s="464"/>
      <c r="D107" s="59">
        <v>41468</v>
      </c>
      <c r="E107" s="423">
        <v>692</v>
      </c>
      <c r="F107" s="58">
        <v>300000</v>
      </c>
      <c r="G107" s="2"/>
      <c r="H107" s="1"/>
      <c r="I107" s="1"/>
    </row>
    <row r="108" spans="1:9" ht="25.5">
      <c r="A108" s="2">
        <v>99</v>
      </c>
      <c r="B108" s="324" t="s">
        <v>971</v>
      </c>
      <c r="C108" s="464"/>
      <c r="D108" s="59">
        <v>41468</v>
      </c>
      <c r="E108" s="423">
        <v>691</v>
      </c>
      <c r="F108" s="58">
        <v>300000</v>
      </c>
      <c r="G108" s="2"/>
      <c r="H108" s="1"/>
      <c r="I108" s="1"/>
    </row>
    <row r="109" spans="1:9" ht="25.5">
      <c r="A109" s="2">
        <v>100</v>
      </c>
      <c r="B109" s="324" t="s">
        <v>971</v>
      </c>
      <c r="C109" s="464"/>
      <c r="D109" s="59">
        <v>41468</v>
      </c>
      <c r="E109" s="423">
        <v>690</v>
      </c>
      <c r="F109" s="58">
        <v>300000</v>
      </c>
      <c r="G109" s="2"/>
      <c r="H109" s="1"/>
      <c r="I109" s="1"/>
    </row>
    <row r="110" spans="1:9" ht="25.5">
      <c r="A110" s="2">
        <v>101</v>
      </c>
      <c r="B110" s="324" t="s">
        <v>971</v>
      </c>
      <c r="C110" s="464"/>
      <c r="D110" s="59">
        <v>41468</v>
      </c>
      <c r="E110" s="423">
        <v>689</v>
      </c>
      <c r="F110" s="58">
        <v>300000</v>
      </c>
      <c r="G110" s="2"/>
      <c r="H110" s="1"/>
      <c r="I110" s="1"/>
    </row>
    <row r="111" spans="1:9" ht="56.25">
      <c r="A111" s="2">
        <v>102</v>
      </c>
      <c r="B111" s="3" t="s">
        <v>972</v>
      </c>
      <c r="C111" s="464"/>
      <c r="D111" s="59">
        <v>41470</v>
      </c>
      <c r="E111" s="423">
        <v>404</v>
      </c>
      <c r="F111" s="58">
        <v>10000</v>
      </c>
      <c r="G111" s="2"/>
      <c r="H111" s="1"/>
      <c r="I111" s="1"/>
    </row>
    <row r="112" spans="1:9" ht="12.75">
      <c r="A112" s="2">
        <v>103</v>
      </c>
      <c r="B112" s="324" t="s">
        <v>973</v>
      </c>
      <c r="C112" s="464"/>
      <c r="D112" s="59">
        <v>41470</v>
      </c>
      <c r="E112" s="423">
        <v>21</v>
      </c>
      <c r="F112" s="58">
        <v>100000</v>
      </c>
      <c r="G112" s="2"/>
      <c r="H112" s="1"/>
      <c r="I112" s="1"/>
    </row>
    <row r="113" spans="1:9" ht="12.75">
      <c r="A113" s="2">
        <v>104</v>
      </c>
      <c r="B113" s="324" t="s">
        <v>890</v>
      </c>
      <c r="C113" s="464"/>
      <c r="D113" s="59">
        <v>41467</v>
      </c>
      <c r="E113" s="423">
        <v>132</v>
      </c>
      <c r="F113" s="58">
        <v>500000</v>
      </c>
      <c r="G113" s="2"/>
      <c r="H113" s="1"/>
      <c r="I113" s="1"/>
    </row>
    <row r="114" spans="1:9" ht="27" customHeight="1">
      <c r="A114" s="197">
        <v>105</v>
      </c>
      <c r="B114" s="578" t="s">
        <v>974</v>
      </c>
      <c r="C114" s="577" t="s">
        <v>977</v>
      </c>
      <c r="D114" s="576">
        <v>41285</v>
      </c>
      <c r="E114" s="574">
        <v>681</v>
      </c>
      <c r="F114" s="575">
        <v>-10000</v>
      </c>
      <c r="G114" s="1026" t="s">
        <v>975</v>
      </c>
      <c r="H114" s="1027"/>
      <c r="I114" s="1"/>
    </row>
    <row r="115" spans="1:9" ht="38.25">
      <c r="A115" s="197">
        <v>106</v>
      </c>
      <c r="B115" s="578" t="s">
        <v>974</v>
      </c>
      <c r="C115" s="577" t="s">
        <v>978</v>
      </c>
      <c r="D115" s="576">
        <v>41312</v>
      </c>
      <c r="E115" s="574">
        <v>752</v>
      </c>
      <c r="F115" s="575">
        <v>-30000</v>
      </c>
      <c r="G115" s="1026" t="s">
        <v>975</v>
      </c>
      <c r="H115" s="1027"/>
      <c r="I115" s="1"/>
    </row>
    <row r="116" spans="1:9" ht="38.25">
      <c r="A116" s="197">
        <v>107</v>
      </c>
      <c r="B116" s="578" t="s">
        <v>974</v>
      </c>
      <c r="C116" s="577" t="s">
        <v>976</v>
      </c>
      <c r="D116" s="576">
        <v>41380</v>
      </c>
      <c r="E116" s="574">
        <v>977</v>
      </c>
      <c r="F116" s="575">
        <v>-40000</v>
      </c>
      <c r="G116" s="1026" t="s">
        <v>975</v>
      </c>
      <c r="H116" s="1027"/>
      <c r="I116" s="1"/>
    </row>
    <row r="117" spans="1:9" ht="38.25">
      <c r="A117" s="2">
        <v>108</v>
      </c>
      <c r="B117" s="324" t="s">
        <v>895</v>
      </c>
      <c r="C117" s="579" t="s">
        <v>982</v>
      </c>
      <c r="D117" s="59">
        <v>41451</v>
      </c>
      <c r="E117" s="668">
        <v>122</v>
      </c>
      <c r="F117" s="58">
        <v>10000</v>
      </c>
      <c r="G117" s="2"/>
      <c r="H117" s="1"/>
      <c r="I117" s="1"/>
    </row>
    <row r="118" spans="1:9" ht="38.25">
      <c r="A118" s="2">
        <v>109</v>
      </c>
      <c r="B118" s="324" t="s">
        <v>983</v>
      </c>
      <c r="C118" s="579" t="s">
        <v>984</v>
      </c>
      <c r="D118" s="59">
        <v>41453</v>
      </c>
      <c r="E118" s="423">
        <v>572</v>
      </c>
      <c r="F118" s="58">
        <v>15000</v>
      </c>
      <c r="G118" s="2"/>
      <c r="H118" s="1"/>
      <c r="I118" s="1"/>
    </row>
    <row r="119" spans="1:9" ht="39" thickBot="1">
      <c r="A119" s="165">
        <v>110</v>
      </c>
      <c r="B119" s="337" t="s">
        <v>983</v>
      </c>
      <c r="C119" s="580" t="s">
        <v>985</v>
      </c>
      <c r="D119" s="241">
        <v>41453</v>
      </c>
      <c r="E119" s="497">
        <v>651</v>
      </c>
      <c r="F119" s="220">
        <v>25000</v>
      </c>
      <c r="G119" s="165"/>
      <c r="H119" s="1"/>
      <c r="I119" s="1"/>
    </row>
    <row r="120" spans="1:11" ht="26.25" thickTop="1">
      <c r="A120" s="225">
        <v>111</v>
      </c>
      <c r="B120" s="345" t="s">
        <v>986</v>
      </c>
      <c r="C120" s="568"/>
      <c r="D120" s="244">
        <v>41471</v>
      </c>
      <c r="E120" s="569">
        <v>906</v>
      </c>
      <c r="F120" s="224">
        <v>300000</v>
      </c>
      <c r="G120" s="225"/>
      <c r="H120" s="1028">
        <f>SUM(F103:F119)</f>
        <v>2085000</v>
      </c>
      <c r="I120" s="1029"/>
      <c r="J120" s="1032">
        <f>SUM(J103,H120)</f>
        <v>16495000</v>
      </c>
      <c r="K120" s="1033"/>
    </row>
    <row r="121" spans="1:9" ht="12.75">
      <c r="A121" s="2">
        <v>112</v>
      </c>
      <c r="B121" s="324" t="s">
        <v>987</v>
      </c>
      <c r="C121" s="464"/>
      <c r="D121" s="59">
        <v>41470</v>
      </c>
      <c r="E121" s="423">
        <v>78</v>
      </c>
      <c r="F121" s="58">
        <v>10000</v>
      </c>
      <c r="G121" s="2"/>
      <c r="H121" s="1"/>
      <c r="I121" s="1"/>
    </row>
    <row r="122" spans="1:9" ht="25.5">
      <c r="A122" s="2">
        <v>113</v>
      </c>
      <c r="B122" s="324" t="s">
        <v>988</v>
      </c>
      <c r="C122" s="464"/>
      <c r="D122" s="59">
        <v>41470</v>
      </c>
      <c r="E122" s="423">
        <v>776</v>
      </c>
      <c r="F122" s="58">
        <v>300000</v>
      </c>
      <c r="G122" s="2"/>
      <c r="H122" s="1"/>
      <c r="I122" s="1"/>
    </row>
    <row r="123" spans="1:9" ht="12.75">
      <c r="A123" s="2">
        <v>114</v>
      </c>
      <c r="B123" s="324" t="s">
        <v>989</v>
      </c>
      <c r="C123" s="464"/>
      <c r="D123" s="59">
        <v>41471</v>
      </c>
      <c r="E123" s="423">
        <v>286</v>
      </c>
      <c r="F123" s="58">
        <v>10000</v>
      </c>
      <c r="G123" s="2"/>
      <c r="H123" s="1"/>
      <c r="I123" s="1"/>
    </row>
    <row r="124" spans="1:9" ht="12.75">
      <c r="A124" s="2">
        <v>115</v>
      </c>
      <c r="B124" s="324" t="s">
        <v>554</v>
      </c>
      <c r="C124" s="464"/>
      <c r="D124" s="59">
        <v>41471</v>
      </c>
      <c r="E124" s="423">
        <v>219</v>
      </c>
      <c r="F124" s="58">
        <v>100000</v>
      </c>
      <c r="G124" s="2"/>
      <c r="H124" s="1"/>
      <c r="I124" s="1"/>
    </row>
    <row r="125" spans="1:9" ht="25.5">
      <c r="A125" s="2">
        <v>116</v>
      </c>
      <c r="B125" s="324" t="s">
        <v>990</v>
      </c>
      <c r="C125" s="464"/>
      <c r="D125" s="59">
        <v>41471</v>
      </c>
      <c r="E125" s="423">
        <v>195</v>
      </c>
      <c r="F125" s="58">
        <v>300000</v>
      </c>
      <c r="G125" s="2"/>
      <c r="H125" s="1"/>
      <c r="I125" s="1"/>
    </row>
    <row r="126" spans="1:9" ht="38.25">
      <c r="A126" s="120">
        <v>117</v>
      </c>
      <c r="B126" s="581" t="s">
        <v>901</v>
      </c>
      <c r="C126" s="579" t="s">
        <v>991</v>
      </c>
      <c r="D126" s="59">
        <v>41459</v>
      </c>
      <c r="E126" s="423">
        <v>202</v>
      </c>
      <c r="F126" s="106">
        <v>10000</v>
      </c>
      <c r="G126" s="2"/>
      <c r="H126" s="1"/>
      <c r="I126" s="1"/>
    </row>
    <row r="127" spans="1:9" ht="38.25">
      <c r="A127" s="120">
        <v>118</v>
      </c>
      <c r="B127" s="581" t="s">
        <v>992</v>
      </c>
      <c r="C127" s="579" t="s">
        <v>996</v>
      </c>
      <c r="D127" s="59">
        <v>41460</v>
      </c>
      <c r="E127" s="423">
        <v>74</v>
      </c>
      <c r="F127" s="106">
        <v>50000</v>
      </c>
      <c r="G127" s="2"/>
      <c r="H127" s="1"/>
      <c r="I127" s="1"/>
    </row>
    <row r="128" spans="1:9" ht="39" thickBot="1">
      <c r="A128" s="242">
        <v>119</v>
      </c>
      <c r="B128" s="582" t="s">
        <v>997</v>
      </c>
      <c r="C128" s="580" t="s">
        <v>998</v>
      </c>
      <c r="D128" s="241">
        <v>41463</v>
      </c>
      <c r="E128" s="497">
        <v>109</v>
      </c>
      <c r="F128" s="583">
        <v>10000</v>
      </c>
      <c r="G128" s="165"/>
      <c r="H128" s="1"/>
      <c r="I128" s="1"/>
    </row>
    <row r="129" spans="1:11" ht="13.5" thickTop="1">
      <c r="A129" s="225">
        <v>120</v>
      </c>
      <c r="B129" s="345" t="s">
        <v>999</v>
      </c>
      <c r="C129" s="568"/>
      <c r="D129" s="244">
        <v>41472</v>
      </c>
      <c r="E129" s="569">
        <v>800</v>
      </c>
      <c r="F129" s="224">
        <v>300000</v>
      </c>
      <c r="G129" s="225"/>
      <c r="H129" s="1028">
        <f>SUM(F120:F128)</f>
        <v>1090000</v>
      </c>
      <c r="I129" s="1029"/>
      <c r="J129" s="1030">
        <f>SUM(J120,H129)</f>
        <v>17585000</v>
      </c>
      <c r="K129" s="1031"/>
    </row>
    <row r="130" spans="1:11" ht="12.75">
      <c r="A130" s="2">
        <v>121</v>
      </c>
      <c r="B130" s="324" t="s">
        <v>1000</v>
      </c>
      <c r="C130" s="464"/>
      <c r="D130" s="59">
        <v>41472</v>
      </c>
      <c r="E130" s="423">
        <v>690</v>
      </c>
      <c r="F130" s="58">
        <v>10000</v>
      </c>
      <c r="G130" s="2"/>
      <c r="H130" s="1"/>
      <c r="I130" s="1"/>
      <c r="J130" s="1039">
        <v>17385000</v>
      </c>
      <c r="K130" s="1039"/>
    </row>
    <row r="131" spans="1:9" ht="25.5">
      <c r="A131" s="2">
        <v>122</v>
      </c>
      <c r="B131" s="324" t="s">
        <v>1001</v>
      </c>
      <c r="C131" s="464"/>
      <c r="D131" s="59">
        <v>41472</v>
      </c>
      <c r="E131" s="423">
        <v>680</v>
      </c>
      <c r="F131" s="58">
        <v>10000</v>
      </c>
      <c r="G131" s="2"/>
      <c r="H131" s="1"/>
      <c r="I131" s="1"/>
    </row>
    <row r="132" spans="1:9" ht="12.75">
      <c r="A132" s="2">
        <v>123</v>
      </c>
      <c r="B132" s="324" t="s">
        <v>557</v>
      </c>
      <c r="C132" s="464"/>
      <c r="D132" s="59">
        <v>41472</v>
      </c>
      <c r="E132" s="423">
        <v>620</v>
      </c>
      <c r="F132" s="58">
        <v>10000</v>
      </c>
      <c r="G132" s="2"/>
      <c r="H132" s="1"/>
      <c r="I132" s="1"/>
    </row>
    <row r="133" spans="1:9" ht="12.75">
      <c r="A133" s="2">
        <v>124</v>
      </c>
      <c r="B133" s="324" t="s">
        <v>557</v>
      </c>
      <c r="C133" s="464"/>
      <c r="D133" s="59">
        <v>41472</v>
      </c>
      <c r="E133" s="423">
        <v>619</v>
      </c>
      <c r="F133" s="58">
        <v>100000</v>
      </c>
      <c r="G133" s="2"/>
      <c r="H133" s="1"/>
      <c r="I133" s="1"/>
    </row>
    <row r="134" spans="1:9" ht="12.75">
      <c r="A134" s="2">
        <v>125</v>
      </c>
      <c r="B134" s="324" t="s">
        <v>1002</v>
      </c>
      <c r="C134" s="464"/>
      <c r="D134" s="59">
        <v>41472</v>
      </c>
      <c r="E134" s="423">
        <v>603</v>
      </c>
      <c r="F134" s="58">
        <v>10000</v>
      </c>
      <c r="G134" s="2"/>
      <c r="H134" s="1"/>
      <c r="I134" s="1"/>
    </row>
    <row r="135" spans="1:9" ht="12.75">
      <c r="A135" s="2">
        <v>126</v>
      </c>
      <c r="B135" s="324" t="s">
        <v>1003</v>
      </c>
      <c r="C135" s="464"/>
      <c r="D135" s="59">
        <v>41472</v>
      </c>
      <c r="E135" s="423">
        <v>373</v>
      </c>
      <c r="F135" s="58">
        <v>100000</v>
      </c>
      <c r="G135" s="2"/>
      <c r="H135" s="1"/>
      <c r="I135" s="1"/>
    </row>
    <row r="136" spans="1:9" ht="25.5">
      <c r="A136" s="2">
        <v>127</v>
      </c>
      <c r="B136" s="324" t="s">
        <v>1004</v>
      </c>
      <c r="C136" s="464"/>
      <c r="D136" s="59">
        <v>41472</v>
      </c>
      <c r="E136" s="423">
        <v>17</v>
      </c>
      <c r="F136" s="58">
        <v>10000</v>
      </c>
      <c r="G136" s="2"/>
      <c r="H136" s="1"/>
      <c r="I136" s="1"/>
    </row>
    <row r="137" spans="1:9" ht="39" thickBot="1">
      <c r="A137" s="584">
        <v>128</v>
      </c>
      <c r="B137" s="585" t="s">
        <v>1005</v>
      </c>
      <c r="C137" s="586" t="s">
        <v>1006</v>
      </c>
      <c r="D137" s="587">
        <v>41432</v>
      </c>
      <c r="E137" s="588">
        <v>386</v>
      </c>
      <c r="F137" s="589">
        <v>-200000</v>
      </c>
      <c r="G137" s="1026" t="s">
        <v>975</v>
      </c>
      <c r="H137" s="1027"/>
      <c r="I137" s="1"/>
    </row>
    <row r="138" spans="1:11" ht="39" thickTop="1">
      <c r="A138" s="225">
        <v>129</v>
      </c>
      <c r="B138" s="345" t="s">
        <v>783</v>
      </c>
      <c r="C138" s="590" t="s">
        <v>1007</v>
      </c>
      <c r="D138" s="244">
        <v>41460</v>
      </c>
      <c r="E138" s="569">
        <v>193</v>
      </c>
      <c r="F138" s="224">
        <v>10000</v>
      </c>
      <c r="G138" s="225"/>
      <c r="H138" s="1028">
        <f>SUM(F129:F137)</f>
        <v>350000</v>
      </c>
      <c r="I138" s="1029"/>
      <c r="J138" s="1030">
        <f>SUM(J129,H138)</f>
        <v>17935000</v>
      </c>
      <c r="K138" s="1031"/>
    </row>
    <row r="139" spans="1:12" ht="38.25">
      <c r="A139" s="2">
        <v>130</v>
      </c>
      <c r="B139" s="324" t="s">
        <v>1008</v>
      </c>
      <c r="C139" s="579" t="s">
        <v>1009</v>
      </c>
      <c r="D139" s="59">
        <v>41463</v>
      </c>
      <c r="E139" s="423">
        <v>49</v>
      </c>
      <c r="F139" s="58">
        <v>10000</v>
      </c>
      <c r="G139" s="2"/>
      <c r="H139" s="1"/>
      <c r="I139" s="1"/>
      <c r="J139" s="1038">
        <v>17895000</v>
      </c>
      <c r="K139" s="1038"/>
      <c r="L139" t="s">
        <v>1029</v>
      </c>
    </row>
    <row r="140" spans="1:9" ht="38.25">
      <c r="A140" s="2">
        <v>131</v>
      </c>
      <c r="B140" s="324" t="s">
        <v>1010</v>
      </c>
      <c r="C140" s="579" t="s">
        <v>1011</v>
      </c>
      <c r="D140" s="59">
        <v>41464</v>
      </c>
      <c r="E140" s="423">
        <v>164</v>
      </c>
      <c r="F140" s="58">
        <v>10000</v>
      </c>
      <c r="G140" s="2"/>
      <c r="H140" s="1"/>
      <c r="I140" s="1"/>
    </row>
    <row r="141" spans="1:9" ht="38.25">
      <c r="A141" s="2">
        <v>132</v>
      </c>
      <c r="B141" s="324" t="s">
        <v>1012</v>
      </c>
      <c r="C141" s="579" t="s">
        <v>1013</v>
      </c>
      <c r="D141" s="59">
        <v>41467</v>
      </c>
      <c r="E141" s="423">
        <v>155</v>
      </c>
      <c r="F141" s="58">
        <v>10000</v>
      </c>
      <c r="G141" s="2"/>
      <c r="H141" s="1"/>
      <c r="I141" s="1"/>
    </row>
    <row r="142" spans="1:9" ht="38.25">
      <c r="A142" s="2">
        <v>133</v>
      </c>
      <c r="B142" s="324" t="s">
        <v>1014</v>
      </c>
      <c r="C142" s="579" t="s">
        <v>1015</v>
      </c>
      <c r="D142" s="59">
        <v>41467</v>
      </c>
      <c r="E142" s="423">
        <v>167</v>
      </c>
      <c r="F142" s="58">
        <v>10000</v>
      </c>
      <c r="G142" s="2"/>
      <c r="H142" s="1"/>
      <c r="I142" s="1"/>
    </row>
    <row r="143" spans="1:9" ht="38.25">
      <c r="A143" s="2">
        <v>134</v>
      </c>
      <c r="B143" s="324" t="s">
        <v>1016</v>
      </c>
      <c r="C143" s="579" t="s">
        <v>1017</v>
      </c>
      <c r="D143" s="59">
        <v>41470</v>
      </c>
      <c r="E143" s="423">
        <v>68</v>
      </c>
      <c r="F143" s="58">
        <v>300000</v>
      </c>
      <c r="G143" s="2"/>
      <c r="H143" s="1"/>
      <c r="I143" s="1"/>
    </row>
    <row r="144" spans="1:9" ht="38.25">
      <c r="A144" s="2">
        <v>135</v>
      </c>
      <c r="B144" s="324" t="s">
        <v>790</v>
      </c>
      <c r="C144" s="579" t="s">
        <v>1018</v>
      </c>
      <c r="D144" s="59">
        <v>41451</v>
      </c>
      <c r="E144" s="423">
        <v>370</v>
      </c>
      <c r="F144" s="58">
        <v>10000</v>
      </c>
      <c r="G144" s="2"/>
      <c r="H144" s="1"/>
      <c r="I144" s="1"/>
    </row>
    <row r="145" spans="1:9" ht="38.25">
      <c r="A145" s="2">
        <v>136</v>
      </c>
      <c r="B145" s="324" t="s">
        <v>790</v>
      </c>
      <c r="C145" s="579" t="s">
        <v>1019</v>
      </c>
      <c r="D145" s="59">
        <v>41465</v>
      </c>
      <c r="E145" s="423">
        <v>391</v>
      </c>
      <c r="F145" s="58">
        <v>10000</v>
      </c>
      <c r="G145" s="2"/>
      <c r="H145" s="1"/>
      <c r="I145" s="1"/>
    </row>
    <row r="146" spans="1:9" ht="12.75">
      <c r="A146" s="2">
        <v>137</v>
      </c>
      <c r="B146" s="324" t="s">
        <v>1020</v>
      </c>
      <c r="C146" s="464"/>
      <c r="D146" s="59">
        <v>41473</v>
      </c>
      <c r="E146" s="423">
        <v>962</v>
      </c>
      <c r="F146" s="58">
        <v>10000</v>
      </c>
      <c r="G146" s="2"/>
      <c r="H146" s="1"/>
      <c r="I146" s="1"/>
    </row>
    <row r="147" spans="1:9" ht="12.75">
      <c r="A147" s="2">
        <v>138</v>
      </c>
      <c r="B147" s="324" t="s">
        <v>598</v>
      </c>
      <c r="C147" s="464"/>
      <c r="D147" s="59">
        <v>41473</v>
      </c>
      <c r="E147" s="423">
        <v>516</v>
      </c>
      <c r="F147" s="58">
        <v>300000</v>
      </c>
      <c r="G147" s="2"/>
      <c r="H147" s="1"/>
      <c r="I147" s="1"/>
    </row>
    <row r="148" spans="1:9" ht="12.75">
      <c r="A148" s="2">
        <v>139</v>
      </c>
      <c r="B148" s="324" t="s">
        <v>1021</v>
      </c>
      <c r="C148" s="464"/>
      <c r="D148" s="59">
        <v>41473</v>
      </c>
      <c r="E148" s="423">
        <v>324</v>
      </c>
      <c r="F148" s="58">
        <v>100000</v>
      </c>
      <c r="G148" s="2"/>
      <c r="H148" s="1"/>
      <c r="I148" s="1"/>
    </row>
    <row r="149" spans="1:9" ht="12.75">
      <c r="A149" s="2">
        <v>140</v>
      </c>
      <c r="B149" s="324" t="s">
        <v>1021</v>
      </c>
      <c r="C149" s="464"/>
      <c r="D149" s="59">
        <v>41473</v>
      </c>
      <c r="E149" s="423">
        <v>323</v>
      </c>
      <c r="F149" s="58">
        <v>300000</v>
      </c>
      <c r="G149" s="2"/>
      <c r="H149" s="1"/>
      <c r="I149" s="1"/>
    </row>
    <row r="150" spans="1:9" ht="12.75">
      <c r="A150" s="2">
        <v>141</v>
      </c>
      <c r="B150" s="324" t="s">
        <v>1021</v>
      </c>
      <c r="C150" s="464"/>
      <c r="D150" s="59">
        <v>41473</v>
      </c>
      <c r="E150" s="423">
        <v>322</v>
      </c>
      <c r="F150" s="58">
        <v>300000</v>
      </c>
      <c r="G150" s="2"/>
      <c r="H150" s="1"/>
      <c r="I150" s="1"/>
    </row>
    <row r="151" spans="1:9" ht="12.75">
      <c r="A151" s="2">
        <v>142</v>
      </c>
      <c r="B151" s="324" t="s">
        <v>1021</v>
      </c>
      <c r="C151" s="464"/>
      <c r="D151" s="59">
        <v>41473</v>
      </c>
      <c r="E151" s="423">
        <v>321</v>
      </c>
      <c r="F151" s="58">
        <v>100000</v>
      </c>
      <c r="G151" s="2"/>
      <c r="H151" s="1"/>
      <c r="I151" s="1"/>
    </row>
    <row r="152" spans="1:9" ht="12.75">
      <c r="A152" s="2">
        <v>143</v>
      </c>
      <c r="B152" s="324" t="s">
        <v>1021</v>
      </c>
      <c r="C152" s="464"/>
      <c r="D152" s="59">
        <v>41473</v>
      </c>
      <c r="E152" s="423">
        <v>320</v>
      </c>
      <c r="F152" s="58">
        <v>100000</v>
      </c>
      <c r="G152" s="2"/>
      <c r="H152" s="1"/>
      <c r="I152" s="1"/>
    </row>
    <row r="153" spans="1:9" ht="63.75">
      <c r="A153" s="2">
        <v>144</v>
      </c>
      <c r="B153" s="324" t="s">
        <v>1022</v>
      </c>
      <c r="C153" s="464"/>
      <c r="D153" s="59">
        <v>41473</v>
      </c>
      <c r="E153" s="423">
        <v>146</v>
      </c>
      <c r="F153" s="58">
        <v>10000</v>
      </c>
      <c r="G153" s="2"/>
      <c r="H153" s="1"/>
      <c r="I153" s="1"/>
    </row>
    <row r="154" spans="1:9" ht="12.75">
      <c r="A154" s="2">
        <v>145</v>
      </c>
      <c r="B154" s="324" t="s">
        <v>1023</v>
      </c>
      <c r="C154" s="464"/>
      <c r="D154" s="59">
        <v>41473</v>
      </c>
      <c r="E154" s="423">
        <v>113</v>
      </c>
      <c r="F154" s="58">
        <v>10000</v>
      </c>
      <c r="G154" s="2"/>
      <c r="H154" s="1"/>
      <c r="I154" s="1"/>
    </row>
    <row r="155" spans="1:9" ht="25.5">
      <c r="A155" s="2">
        <v>146</v>
      </c>
      <c r="B155" s="324" t="s">
        <v>1024</v>
      </c>
      <c r="C155" s="464"/>
      <c r="D155" s="59">
        <v>41473</v>
      </c>
      <c r="E155" s="423">
        <v>107</v>
      </c>
      <c r="F155" s="58">
        <v>10000</v>
      </c>
      <c r="G155" s="2"/>
      <c r="H155" s="1"/>
      <c r="I155" s="1"/>
    </row>
    <row r="156" spans="1:9" ht="12.75">
      <c r="A156" s="2">
        <v>147</v>
      </c>
      <c r="B156" s="324" t="s">
        <v>1025</v>
      </c>
      <c r="C156" s="464"/>
      <c r="D156" s="59">
        <v>41473</v>
      </c>
      <c r="E156" s="423">
        <v>102</v>
      </c>
      <c r="F156" s="58">
        <v>10000</v>
      </c>
      <c r="G156" s="2"/>
      <c r="H156" s="1"/>
      <c r="I156" s="1"/>
    </row>
    <row r="157" spans="1:9" ht="38.25">
      <c r="A157" s="197">
        <v>148</v>
      </c>
      <c r="B157" s="578" t="s">
        <v>1026</v>
      </c>
      <c r="C157" s="577" t="s">
        <v>1027</v>
      </c>
      <c r="D157" s="576">
        <v>41394</v>
      </c>
      <c r="E157" s="574">
        <v>69</v>
      </c>
      <c r="F157" s="575">
        <v>-30000</v>
      </c>
      <c r="G157" s="1026" t="s">
        <v>975</v>
      </c>
      <c r="H157" s="1027"/>
      <c r="I157" s="1"/>
    </row>
    <row r="158" spans="1:9" ht="39" thickBot="1">
      <c r="A158" s="584">
        <v>149</v>
      </c>
      <c r="B158" s="585" t="s">
        <v>1026</v>
      </c>
      <c r="C158" s="586" t="s">
        <v>1028</v>
      </c>
      <c r="D158" s="587">
        <v>41417</v>
      </c>
      <c r="E158" s="588">
        <v>100</v>
      </c>
      <c r="F158" s="589">
        <v>-10000</v>
      </c>
      <c r="G158" s="1026" t="s">
        <v>975</v>
      </c>
      <c r="H158" s="1027"/>
      <c r="I158" s="1"/>
    </row>
    <row r="159" spans="1:12" ht="13.5" thickTop="1">
      <c r="A159" s="225">
        <v>150</v>
      </c>
      <c r="B159" s="345" t="s">
        <v>1113</v>
      </c>
      <c r="C159" s="568"/>
      <c r="D159" s="244">
        <v>41474</v>
      </c>
      <c r="E159" s="569">
        <v>17</v>
      </c>
      <c r="F159" s="224">
        <v>100000</v>
      </c>
      <c r="G159" s="225"/>
      <c r="H159" s="1028">
        <f>SUM(F138:F158)</f>
        <v>1580000</v>
      </c>
      <c r="I159" s="1029"/>
      <c r="J159" s="1032">
        <f>SUM(J138,H159)</f>
        <v>19515000</v>
      </c>
      <c r="K159" s="1033"/>
      <c r="L159" t="s">
        <v>1030</v>
      </c>
    </row>
    <row r="160" spans="1:9" ht="25.5">
      <c r="A160" s="2">
        <v>151</v>
      </c>
      <c r="B160" s="324" t="s">
        <v>1114</v>
      </c>
      <c r="C160" s="464"/>
      <c r="D160" s="59">
        <v>41474</v>
      </c>
      <c r="E160" s="423">
        <v>24</v>
      </c>
      <c r="F160" s="58">
        <v>300000</v>
      </c>
      <c r="G160" s="2"/>
      <c r="H160" s="1"/>
      <c r="I160" s="1"/>
    </row>
    <row r="161" spans="1:9" ht="12.75">
      <c r="A161" s="2">
        <v>152</v>
      </c>
      <c r="B161" s="324" t="s">
        <v>1115</v>
      </c>
      <c r="C161" s="464"/>
      <c r="D161" s="59">
        <v>41474</v>
      </c>
      <c r="E161" s="423">
        <v>31</v>
      </c>
      <c r="F161" s="58">
        <v>100000</v>
      </c>
      <c r="G161" s="2"/>
      <c r="H161" s="1"/>
      <c r="I161" s="1"/>
    </row>
    <row r="162" spans="1:9" ht="25.5">
      <c r="A162" s="2">
        <v>153</v>
      </c>
      <c r="B162" s="324" t="s">
        <v>1131</v>
      </c>
      <c r="C162" s="464"/>
      <c r="D162" s="59">
        <v>41474</v>
      </c>
      <c r="E162" s="423">
        <v>336</v>
      </c>
      <c r="F162" s="58">
        <v>10000</v>
      </c>
      <c r="G162" s="2"/>
      <c r="H162" s="1"/>
      <c r="I162" s="1"/>
    </row>
    <row r="163" spans="1:9" ht="12.75">
      <c r="A163" s="2">
        <v>154</v>
      </c>
      <c r="B163" s="324" t="s">
        <v>1132</v>
      </c>
      <c r="C163" s="464"/>
      <c r="D163" s="59">
        <v>41474</v>
      </c>
      <c r="E163" s="423">
        <v>62</v>
      </c>
      <c r="F163" s="58">
        <v>10000</v>
      </c>
      <c r="G163" s="2"/>
      <c r="H163" s="1"/>
      <c r="I163" s="1"/>
    </row>
    <row r="164" spans="1:9" ht="12.75">
      <c r="A164" s="2">
        <v>155</v>
      </c>
      <c r="B164" s="324" t="s">
        <v>534</v>
      </c>
      <c r="C164" s="464"/>
      <c r="D164" s="59">
        <v>41474</v>
      </c>
      <c r="E164" s="423">
        <v>841</v>
      </c>
      <c r="F164" s="58">
        <v>10000</v>
      </c>
      <c r="G164" s="2"/>
      <c r="H164" s="1"/>
      <c r="I164" s="1"/>
    </row>
    <row r="165" spans="1:9" ht="38.25">
      <c r="A165" s="2">
        <v>156</v>
      </c>
      <c r="B165" s="324" t="s">
        <v>1133</v>
      </c>
      <c r="C165" s="464"/>
      <c r="D165" s="59">
        <v>41474</v>
      </c>
      <c r="E165" s="423">
        <v>881</v>
      </c>
      <c r="F165" s="58">
        <v>300000</v>
      </c>
      <c r="G165" s="2"/>
      <c r="H165" s="1"/>
      <c r="I165" s="1"/>
    </row>
    <row r="166" spans="1:9" ht="13.5" thickBot="1">
      <c r="A166" s="165">
        <v>157</v>
      </c>
      <c r="B166" s="337" t="s">
        <v>535</v>
      </c>
      <c r="C166" s="567"/>
      <c r="D166" s="241">
        <v>41474</v>
      </c>
      <c r="E166" s="497">
        <v>97</v>
      </c>
      <c r="F166" s="220">
        <v>300000</v>
      </c>
      <c r="G166" s="165"/>
      <c r="H166" s="1"/>
      <c r="I166" s="1"/>
    </row>
    <row r="167" spans="1:11" ht="13.5" thickTop="1">
      <c r="A167" s="225">
        <v>158</v>
      </c>
      <c r="B167" s="345" t="s">
        <v>1134</v>
      </c>
      <c r="C167" s="568"/>
      <c r="D167" s="244">
        <v>41477</v>
      </c>
      <c r="E167" s="569">
        <v>107</v>
      </c>
      <c r="F167" s="224">
        <v>300000</v>
      </c>
      <c r="G167" s="225"/>
      <c r="H167" s="1028">
        <f>SUM(F159:F166)</f>
        <v>1130000</v>
      </c>
      <c r="I167" s="1029"/>
      <c r="J167" s="1032">
        <f>SUM(J159,H167)</f>
        <v>20645000</v>
      </c>
      <c r="K167" s="1033"/>
    </row>
    <row r="168" spans="1:9" ht="12.75">
      <c r="A168" s="2">
        <v>159</v>
      </c>
      <c r="B168" s="324" t="s">
        <v>1135</v>
      </c>
      <c r="C168" s="464"/>
      <c r="D168" s="59">
        <v>41473</v>
      </c>
      <c r="E168" s="423">
        <v>568</v>
      </c>
      <c r="F168" s="58">
        <v>300000</v>
      </c>
      <c r="G168" s="2"/>
      <c r="H168" s="1"/>
      <c r="I168" s="1"/>
    </row>
    <row r="169" spans="1:9" ht="13.5" thickBot="1">
      <c r="A169" s="165">
        <v>160</v>
      </c>
      <c r="B169" s="337" t="s">
        <v>1136</v>
      </c>
      <c r="C169" s="567"/>
      <c r="D169" s="241">
        <v>41477</v>
      </c>
      <c r="E169" s="497">
        <v>643</v>
      </c>
      <c r="F169" s="220">
        <v>100000</v>
      </c>
      <c r="G169" s="165"/>
      <c r="H169" s="1"/>
      <c r="I169" s="1"/>
    </row>
    <row r="170" spans="1:11" ht="13.5" thickTop="1">
      <c r="A170" s="225">
        <v>161</v>
      </c>
      <c r="B170" s="345" t="s">
        <v>1143</v>
      </c>
      <c r="C170" s="568"/>
      <c r="D170" s="244">
        <v>41478</v>
      </c>
      <c r="E170" s="569">
        <v>113</v>
      </c>
      <c r="F170" s="224">
        <v>10000</v>
      </c>
      <c r="G170" s="225"/>
      <c r="H170" s="1028">
        <f>SUM(F167:F169)</f>
        <v>700000</v>
      </c>
      <c r="I170" s="1029"/>
      <c r="J170" s="1032">
        <f>SUM(J167,H170)</f>
        <v>21345000</v>
      </c>
      <c r="K170" s="1033"/>
    </row>
    <row r="171" spans="1:9" ht="12.75">
      <c r="A171" s="2">
        <v>162</v>
      </c>
      <c r="B171" s="324" t="s">
        <v>614</v>
      </c>
      <c r="C171" s="464"/>
      <c r="D171" s="59">
        <v>41478</v>
      </c>
      <c r="E171" s="423">
        <v>115</v>
      </c>
      <c r="F171" s="58">
        <v>500000</v>
      </c>
      <c r="G171" s="2"/>
      <c r="H171" s="1"/>
      <c r="I171" s="1"/>
    </row>
    <row r="172" spans="1:9" ht="25.5">
      <c r="A172" s="2">
        <v>163</v>
      </c>
      <c r="B172" s="324" t="s">
        <v>886</v>
      </c>
      <c r="C172" s="464"/>
      <c r="D172" s="59">
        <v>41477</v>
      </c>
      <c r="E172" s="423">
        <v>138</v>
      </c>
      <c r="F172" s="58">
        <v>100000</v>
      </c>
      <c r="G172" s="2"/>
      <c r="H172" s="1"/>
      <c r="I172" s="1"/>
    </row>
    <row r="173" spans="1:9" ht="25.5">
      <c r="A173" s="2">
        <v>164</v>
      </c>
      <c r="B173" s="324" t="s">
        <v>1144</v>
      </c>
      <c r="C173" s="464"/>
      <c r="D173" s="59">
        <v>41478</v>
      </c>
      <c r="E173" s="423">
        <v>161</v>
      </c>
      <c r="F173" s="58">
        <v>100000</v>
      </c>
      <c r="G173" s="2"/>
      <c r="H173" s="1"/>
      <c r="I173" s="1"/>
    </row>
    <row r="174" spans="1:9" ht="25.5">
      <c r="A174" s="2">
        <v>165</v>
      </c>
      <c r="B174" s="324" t="s">
        <v>1144</v>
      </c>
      <c r="C174" s="464"/>
      <c r="D174" s="59">
        <v>41478</v>
      </c>
      <c r="E174" s="423">
        <v>162</v>
      </c>
      <c r="F174" s="58">
        <v>100000</v>
      </c>
      <c r="G174" s="2"/>
      <c r="H174" s="1"/>
      <c r="I174" s="1"/>
    </row>
    <row r="175" spans="1:9" ht="12.75">
      <c r="A175" s="2">
        <v>166</v>
      </c>
      <c r="B175" s="324" t="s">
        <v>1145</v>
      </c>
      <c r="C175" s="464"/>
      <c r="D175" s="59">
        <v>41477</v>
      </c>
      <c r="E175" s="423">
        <v>208</v>
      </c>
      <c r="F175" s="58">
        <v>10000</v>
      </c>
      <c r="G175" s="2"/>
      <c r="H175" s="1"/>
      <c r="I175" s="1"/>
    </row>
    <row r="176" spans="1:9" ht="12.75">
      <c r="A176" s="2">
        <v>167</v>
      </c>
      <c r="B176" s="324" t="s">
        <v>1146</v>
      </c>
      <c r="C176" s="464"/>
      <c r="D176" s="59">
        <v>41478</v>
      </c>
      <c r="E176" s="423">
        <v>223</v>
      </c>
      <c r="F176" s="58">
        <v>10000</v>
      </c>
      <c r="G176" s="2"/>
      <c r="H176" s="1"/>
      <c r="I176" s="1"/>
    </row>
    <row r="177" spans="1:9" ht="12.75">
      <c r="A177" s="2">
        <v>168</v>
      </c>
      <c r="B177" s="324" t="s">
        <v>1147</v>
      </c>
      <c r="C177" s="464"/>
      <c r="D177" s="59">
        <v>41478</v>
      </c>
      <c r="E177" s="423">
        <v>323</v>
      </c>
      <c r="F177" s="58">
        <v>50000</v>
      </c>
      <c r="G177" s="2"/>
      <c r="H177" s="1"/>
      <c r="I177" s="1"/>
    </row>
    <row r="178" spans="1:9" ht="12.75">
      <c r="A178" s="2">
        <v>169</v>
      </c>
      <c r="B178" s="324" t="s">
        <v>1148</v>
      </c>
      <c r="C178" s="464"/>
      <c r="D178" s="59">
        <v>41478</v>
      </c>
      <c r="E178" s="423">
        <v>378</v>
      </c>
      <c r="F178" s="58">
        <v>300000</v>
      </c>
      <c r="G178" s="2"/>
      <c r="H178" s="1"/>
      <c r="I178" s="1"/>
    </row>
    <row r="179" spans="1:11" ht="12.75">
      <c r="A179" s="742">
        <v>170</v>
      </c>
      <c r="B179" s="737" t="s">
        <v>1149</v>
      </c>
      <c r="C179" s="738"/>
      <c r="D179" s="739">
        <v>41478</v>
      </c>
      <c r="E179" s="740">
        <v>422</v>
      </c>
      <c r="F179" s="741">
        <v>40000</v>
      </c>
      <c r="G179" s="742"/>
      <c r="H179" s="1034" t="s">
        <v>240</v>
      </c>
      <c r="I179" s="1035"/>
      <c r="J179" s="1035"/>
      <c r="K179" s="1035"/>
    </row>
    <row r="180" spans="1:9" ht="13.5" thickBot="1">
      <c r="A180" s="165">
        <v>171</v>
      </c>
      <c r="B180" s="337" t="s">
        <v>884</v>
      </c>
      <c r="C180" s="567"/>
      <c r="D180" s="241">
        <v>41478</v>
      </c>
      <c r="E180" s="497">
        <v>976</v>
      </c>
      <c r="F180" s="220">
        <v>300000</v>
      </c>
      <c r="G180" s="165"/>
      <c r="H180" s="1"/>
      <c r="I180" s="1"/>
    </row>
    <row r="181" spans="1:11" ht="13.5" thickTop="1">
      <c r="A181" s="225">
        <v>172</v>
      </c>
      <c r="B181" s="345" t="s">
        <v>535</v>
      </c>
      <c r="C181" s="568"/>
      <c r="D181" s="244">
        <v>41479</v>
      </c>
      <c r="E181" s="569">
        <v>126</v>
      </c>
      <c r="F181" s="224">
        <v>300000</v>
      </c>
      <c r="G181" s="225"/>
      <c r="H181" s="1028">
        <f>SUM(F170:F180)</f>
        <v>1520000</v>
      </c>
      <c r="I181" s="1029"/>
      <c r="J181" s="1032">
        <f>SUM(J170,H181)</f>
        <v>22865000</v>
      </c>
      <c r="K181" s="1033"/>
    </row>
    <row r="182" spans="1:9" ht="12.75">
      <c r="A182" s="2">
        <v>173</v>
      </c>
      <c r="B182" s="324" t="s">
        <v>1150</v>
      </c>
      <c r="C182" s="464"/>
      <c r="D182" s="59">
        <v>41479</v>
      </c>
      <c r="E182" s="423">
        <v>796</v>
      </c>
      <c r="F182" s="58">
        <v>300000</v>
      </c>
      <c r="G182" s="2"/>
      <c r="H182" s="1"/>
      <c r="I182" s="1"/>
    </row>
    <row r="183" spans="1:9" ht="13.5" thickBot="1">
      <c r="A183" s="165">
        <v>174</v>
      </c>
      <c r="B183" s="337" t="s">
        <v>1150</v>
      </c>
      <c r="C183" s="567"/>
      <c r="D183" s="241">
        <v>41479</v>
      </c>
      <c r="E183" s="497">
        <v>795</v>
      </c>
      <c r="F183" s="220">
        <v>300000</v>
      </c>
      <c r="G183" s="165"/>
      <c r="H183" s="1"/>
      <c r="I183" s="1"/>
    </row>
    <row r="184" spans="1:11" ht="26.25" thickTop="1">
      <c r="A184" s="225">
        <v>175</v>
      </c>
      <c r="B184" s="345" t="s">
        <v>1151</v>
      </c>
      <c r="C184" s="568"/>
      <c r="D184" s="244">
        <v>41479</v>
      </c>
      <c r="E184" s="569">
        <v>111</v>
      </c>
      <c r="F184" s="224">
        <v>100000</v>
      </c>
      <c r="G184" s="225"/>
      <c r="H184" s="1028">
        <f>SUM(F181:F183)</f>
        <v>900000</v>
      </c>
      <c r="I184" s="1029"/>
      <c r="J184" s="1032">
        <f>SUM(J181,H184)</f>
        <v>23765000</v>
      </c>
      <c r="K184" s="1033"/>
    </row>
    <row r="185" spans="1:9" ht="25.5">
      <c r="A185" s="2">
        <v>176</v>
      </c>
      <c r="B185" s="324" t="s">
        <v>1152</v>
      </c>
      <c r="C185" s="464"/>
      <c r="D185" s="59">
        <v>41480</v>
      </c>
      <c r="E185" s="423">
        <v>114</v>
      </c>
      <c r="F185" s="58">
        <v>100000</v>
      </c>
      <c r="G185" s="2"/>
      <c r="H185" s="1"/>
      <c r="I185" s="1"/>
    </row>
    <row r="186" spans="1:9" ht="12.75">
      <c r="A186" s="2">
        <v>177</v>
      </c>
      <c r="B186" s="324" t="s">
        <v>1153</v>
      </c>
      <c r="C186" s="464"/>
      <c r="D186" s="59">
        <v>41480</v>
      </c>
      <c r="E186" s="423">
        <v>270</v>
      </c>
      <c r="F186" s="58">
        <v>10000</v>
      </c>
      <c r="G186" s="2"/>
      <c r="H186" s="1"/>
      <c r="I186" s="1"/>
    </row>
    <row r="187" spans="1:9" ht="12.75">
      <c r="A187" s="2">
        <v>178</v>
      </c>
      <c r="B187" s="324" t="s">
        <v>879</v>
      </c>
      <c r="C187" s="464"/>
      <c r="D187" s="59">
        <v>41480</v>
      </c>
      <c r="E187" s="423">
        <v>413</v>
      </c>
      <c r="F187" s="58">
        <v>300000</v>
      </c>
      <c r="G187" s="2"/>
      <c r="H187" s="1"/>
      <c r="I187" s="1"/>
    </row>
    <row r="188" spans="1:9" ht="12.75">
      <c r="A188" s="2">
        <v>179</v>
      </c>
      <c r="B188" s="324" t="s">
        <v>1154</v>
      </c>
      <c r="C188" s="464"/>
      <c r="D188" s="59">
        <v>41480</v>
      </c>
      <c r="E188" s="423">
        <v>51</v>
      </c>
      <c r="F188" s="58">
        <v>100000</v>
      </c>
      <c r="G188" s="2"/>
      <c r="H188" s="1"/>
      <c r="I188" s="1"/>
    </row>
    <row r="189" spans="1:9" ht="12.75">
      <c r="A189" s="2">
        <v>180</v>
      </c>
      <c r="B189" s="324" t="s">
        <v>677</v>
      </c>
      <c r="C189" s="464"/>
      <c r="D189" s="59">
        <v>41480</v>
      </c>
      <c r="E189" s="423">
        <v>663</v>
      </c>
      <c r="F189" s="58">
        <v>500000</v>
      </c>
      <c r="G189" s="2"/>
      <c r="H189" s="1"/>
      <c r="I189" s="1"/>
    </row>
    <row r="190" spans="1:9" ht="12.75">
      <c r="A190" s="2">
        <v>181</v>
      </c>
      <c r="B190" s="324" t="s">
        <v>821</v>
      </c>
      <c r="C190" s="464"/>
      <c r="D190" s="59">
        <v>41471</v>
      </c>
      <c r="E190" s="423">
        <v>695</v>
      </c>
      <c r="F190" s="58">
        <v>100000</v>
      </c>
      <c r="G190" s="2"/>
      <c r="H190" s="1"/>
      <c r="I190" s="1"/>
    </row>
    <row r="191" spans="1:9" ht="39" thickBot="1">
      <c r="A191" s="242">
        <v>182</v>
      </c>
      <c r="B191" s="582" t="s">
        <v>1155</v>
      </c>
      <c r="C191" s="580" t="s">
        <v>1156</v>
      </c>
      <c r="D191" s="591">
        <v>41474</v>
      </c>
      <c r="E191" s="497">
        <v>346</v>
      </c>
      <c r="F191" s="583">
        <v>100000</v>
      </c>
      <c r="G191" s="242"/>
      <c r="H191" s="1"/>
      <c r="I191" s="1"/>
    </row>
    <row r="192" spans="1:11" ht="13.5" thickTop="1">
      <c r="A192" s="225">
        <v>183</v>
      </c>
      <c r="B192" s="345" t="s">
        <v>1157</v>
      </c>
      <c r="C192" s="568"/>
      <c r="D192" s="244">
        <v>41481</v>
      </c>
      <c r="E192" s="569">
        <v>26</v>
      </c>
      <c r="F192" s="224">
        <v>300000</v>
      </c>
      <c r="G192" s="225"/>
      <c r="H192" s="1028">
        <f>SUM(F184:F191)</f>
        <v>1310000</v>
      </c>
      <c r="I192" s="1029"/>
      <c r="J192" s="1032">
        <f>SUM(J184,H192)</f>
        <v>25075000</v>
      </c>
      <c r="K192" s="1033"/>
    </row>
    <row r="193" spans="1:9" ht="12.75">
      <c r="A193" s="2">
        <v>184</v>
      </c>
      <c r="B193" s="324" t="s">
        <v>1157</v>
      </c>
      <c r="C193" s="464"/>
      <c r="D193" s="59">
        <v>41481</v>
      </c>
      <c r="E193" s="423">
        <v>27</v>
      </c>
      <c r="F193" s="58">
        <v>300000</v>
      </c>
      <c r="G193" s="2"/>
      <c r="H193" s="1"/>
      <c r="I193" s="1"/>
    </row>
    <row r="194" spans="1:9" ht="12.75">
      <c r="A194" s="2">
        <v>185</v>
      </c>
      <c r="B194" s="324" t="s">
        <v>1158</v>
      </c>
      <c r="C194" s="464"/>
      <c r="D194" s="59">
        <v>41481</v>
      </c>
      <c r="E194" s="423">
        <v>465</v>
      </c>
      <c r="F194" s="58">
        <v>100000</v>
      </c>
      <c r="G194" s="2"/>
      <c r="H194" s="1"/>
      <c r="I194" s="1"/>
    </row>
    <row r="195" spans="1:9" ht="12.75">
      <c r="A195" s="2">
        <v>186</v>
      </c>
      <c r="B195" s="324" t="s">
        <v>897</v>
      </c>
      <c r="C195" s="464"/>
      <c r="D195" s="59">
        <v>41481</v>
      </c>
      <c r="E195" s="423">
        <v>712</v>
      </c>
      <c r="F195" s="58">
        <v>300000</v>
      </c>
      <c r="G195" s="2"/>
      <c r="H195" s="1"/>
      <c r="I195" s="1"/>
    </row>
    <row r="196" spans="1:9" ht="12.75">
      <c r="A196" s="2">
        <v>187</v>
      </c>
      <c r="B196" s="324" t="s">
        <v>1159</v>
      </c>
      <c r="C196" s="464"/>
      <c r="D196" s="59">
        <v>41481</v>
      </c>
      <c r="E196" s="423">
        <v>819</v>
      </c>
      <c r="F196" s="58">
        <v>500000</v>
      </c>
      <c r="G196" s="2"/>
      <c r="H196" s="1"/>
      <c r="I196" s="1"/>
    </row>
    <row r="197" spans="1:9" ht="13.5" thickBot="1">
      <c r="A197" s="165">
        <v>188</v>
      </c>
      <c r="B197" s="337" t="s">
        <v>583</v>
      </c>
      <c r="C197" s="567"/>
      <c r="D197" s="241">
        <v>41481</v>
      </c>
      <c r="E197" s="497">
        <v>90</v>
      </c>
      <c r="F197" s="220">
        <v>100000</v>
      </c>
      <c r="G197" s="165"/>
      <c r="H197" s="1"/>
      <c r="I197" s="1"/>
    </row>
    <row r="198" spans="1:11" ht="13.5" thickTop="1">
      <c r="A198" s="225">
        <v>189</v>
      </c>
      <c r="B198" s="345" t="s">
        <v>625</v>
      </c>
      <c r="C198" s="568"/>
      <c r="D198" s="244">
        <v>41484</v>
      </c>
      <c r="E198" s="569">
        <v>38</v>
      </c>
      <c r="F198" s="224">
        <v>10000</v>
      </c>
      <c r="G198" s="225"/>
      <c r="H198" s="1028">
        <f>SUM(F192:F197)</f>
        <v>1600000</v>
      </c>
      <c r="I198" s="1029"/>
      <c r="J198" s="1032">
        <f>SUM(J192,H198)</f>
        <v>26675000</v>
      </c>
      <c r="K198" s="1033"/>
    </row>
    <row r="199" spans="1:9" ht="25.5">
      <c r="A199" s="2">
        <v>190</v>
      </c>
      <c r="B199" s="324" t="s">
        <v>31</v>
      </c>
      <c r="C199" s="464"/>
      <c r="D199" s="59">
        <v>41484</v>
      </c>
      <c r="E199" s="423">
        <v>672</v>
      </c>
      <c r="F199" s="58">
        <v>100000</v>
      </c>
      <c r="G199" s="2"/>
      <c r="H199" s="1"/>
      <c r="I199" s="1"/>
    </row>
    <row r="200" spans="1:9" ht="25.5">
      <c r="A200" s="2">
        <v>191</v>
      </c>
      <c r="B200" s="324" t="s">
        <v>1160</v>
      </c>
      <c r="C200" s="464"/>
      <c r="D200" s="59">
        <v>41484</v>
      </c>
      <c r="E200" s="423">
        <v>858</v>
      </c>
      <c r="F200" s="58">
        <v>10000</v>
      </c>
      <c r="G200" s="2"/>
      <c r="H200" s="1"/>
      <c r="I200" s="1"/>
    </row>
    <row r="201" spans="1:9" ht="13.5" thickBot="1">
      <c r="A201" s="165">
        <v>192</v>
      </c>
      <c r="B201" s="337" t="s">
        <v>623</v>
      </c>
      <c r="C201" s="567"/>
      <c r="D201" s="241">
        <v>41484</v>
      </c>
      <c r="E201" s="497">
        <v>999</v>
      </c>
      <c r="F201" s="220">
        <v>100000</v>
      </c>
      <c r="G201" s="165"/>
      <c r="H201" s="1"/>
      <c r="I201" s="1"/>
    </row>
    <row r="202" spans="1:11" ht="13.5" thickTop="1">
      <c r="A202" s="225">
        <v>193</v>
      </c>
      <c r="B202" s="345" t="s">
        <v>1161</v>
      </c>
      <c r="C202" s="568"/>
      <c r="D202" s="244">
        <v>41485</v>
      </c>
      <c r="E202" s="569">
        <v>16</v>
      </c>
      <c r="F202" s="224">
        <v>500000</v>
      </c>
      <c r="G202" s="225"/>
      <c r="H202" s="1028">
        <f>SUM(F198:F201)</f>
        <v>220000</v>
      </c>
      <c r="I202" s="1029"/>
      <c r="J202" s="1032">
        <f>SUM(J198,H202)</f>
        <v>26895000</v>
      </c>
      <c r="K202" s="1033"/>
    </row>
    <row r="203" spans="1:9" ht="12.75">
      <c r="A203" s="2">
        <v>194</v>
      </c>
      <c r="B203" s="324" t="s">
        <v>1161</v>
      </c>
      <c r="C203" s="464"/>
      <c r="D203" s="59">
        <v>41485</v>
      </c>
      <c r="E203" s="423">
        <v>17</v>
      </c>
      <c r="F203" s="58">
        <v>300000</v>
      </c>
      <c r="G203" s="2"/>
      <c r="H203" s="1"/>
      <c r="I203" s="1"/>
    </row>
    <row r="204" spans="1:9" ht="12.75">
      <c r="A204" s="2">
        <v>195</v>
      </c>
      <c r="B204" s="324" t="s">
        <v>1161</v>
      </c>
      <c r="C204" s="464"/>
      <c r="D204" s="59">
        <v>41485</v>
      </c>
      <c r="E204" s="423">
        <v>18</v>
      </c>
      <c r="F204" s="58">
        <v>300000</v>
      </c>
      <c r="G204" s="2"/>
      <c r="H204" s="1"/>
      <c r="I204" s="1"/>
    </row>
    <row r="205" spans="1:9" ht="12.75">
      <c r="A205" s="2">
        <v>196</v>
      </c>
      <c r="B205" s="324" t="s">
        <v>1162</v>
      </c>
      <c r="C205" s="464"/>
      <c r="D205" s="59">
        <v>41485</v>
      </c>
      <c r="E205" s="423">
        <v>24</v>
      </c>
      <c r="F205" s="58">
        <v>100000</v>
      </c>
      <c r="G205" s="2"/>
      <c r="H205" s="1"/>
      <c r="I205" s="1"/>
    </row>
    <row r="206" spans="1:9" ht="12.75">
      <c r="A206" s="2">
        <v>197</v>
      </c>
      <c r="B206" s="324" t="s">
        <v>1163</v>
      </c>
      <c r="C206" s="464"/>
      <c r="D206" s="59">
        <v>41485</v>
      </c>
      <c r="E206" s="423">
        <v>26</v>
      </c>
      <c r="F206" s="58">
        <v>100000</v>
      </c>
      <c r="G206" s="2"/>
      <c r="H206" s="1"/>
      <c r="I206" s="1"/>
    </row>
    <row r="207" spans="1:9" ht="12.75">
      <c r="A207" s="2">
        <v>198</v>
      </c>
      <c r="B207" s="324" t="s">
        <v>1164</v>
      </c>
      <c r="C207" s="464"/>
      <c r="D207" s="59">
        <v>41485</v>
      </c>
      <c r="E207" s="423">
        <v>350</v>
      </c>
      <c r="F207" s="58">
        <v>10000</v>
      </c>
      <c r="G207" s="2"/>
      <c r="H207" s="1"/>
      <c r="I207" s="1"/>
    </row>
    <row r="208" spans="1:9" ht="12.75">
      <c r="A208" s="2">
        <v>199</v>
      </c>
      <c r="B208" s="324" t="s">
        <v>1165</v>
      </c>
      <c r="C208" s="464"/>
      <c r="D208" s="59">
        <v>41485</v>
      </c>
      <c r="E208" s="423">
        <v>423</v>
      </c>
      <c r="F208" s="58">
        <v>100000</v>
      </c>
      <c r="G208" s="2"/>
      <c r="H208" s="1"/>
      <c r="I208" s="1"/>
    </row>
    <row r="209" spans="1:9" ht="12.75">
      <c r="A209" s="2">
        <v>200</v>
      </c>
      <c r="B209" s="324" t="s">
        <v>966</v>
      </c>
      <c r="C209" s="464"/>
      <c r="D209" s="59">
        <v>41485</v>
      </c>
      <c r="E209" s="423">
        <v>47</v>
      </c>
      <c r="F209" s="58">
        <v>10000</v>
      </c>
      <c r="G209" s="2"/>
      <c r="H209" s="1"/>
      <c r="I209" s="1"/>
    </row>
    <row r="210" spans="1:9" ht="12.75">
      <c r="A210" s="2">
        <v>201</v>
      </c>
      <c r="B210" s="324" t="s">
        <v>1166</v>
      </c>
      <c r="C210" s="464"/>
      <c r="D210" s="59">
        <v>41485</v>
      </c>
      <c r="E210" s="423">
        <v>651</v>
      </c>
      <c r="F210" s="58">
        <v>300000</v>
      </c>
      <c r="G210" s="2"/>
      <c r="H210" s="1"/>
      <c r="I210" s="1"/>
    </row>
    <row r="211" spans="1:9" ht="12.75">
      <c r="A211" s="2">
        <v>202</v>
      </c>
      <c r="B211" s="324" t="s">
        <v>1167</v>
      </c>
      <c r="C211" s="464"/>
      <c r="D211" s="59">
        <v>41485</v>
      </c>
      <c r="E211" s="423">
        <v>694</v>
      </c>
      <c r="F211" s="58">
        <v>100000</v>
      </c>
      <c r="G211" s="2"/>
      <c r="H211" s="1"/>
      <c r="I211" s="1"/>
    </row>
    <row r="212" spans="1:9" ht="24.75" customHeight="1" thickBot="1">
      <c r="A212" s="242">
        <v>203</v>
      </c>
      <c r="B212" s="582" t="s">
        <v>1169</v>
      </c>
      <c r="C212" s="580" t="s">
        <v>1168</v>
      </c>
      <c r="D212" s="591">
        <v>41480</v>
      </c>
      <c r="E212" s="497">
        <v>358</v>
      </c>
      <c r="F212" s="583">
        <v>100000</v>
      </c>
      <c r="G212" s="242"/>
      <c r="H212" s="1"/>
      <c r="I212" s="1"/>
    </row>
    <row r="213" spans="1:11" ht="13.5" thickTop="1">
      <c r="A213" s="225">
        <v>204</v>
      </c>
      <c r="B213" s="345"/>
      <c r="C213" s="568"/>
      <c r="D213" s="225"/>
      <c r="E213" s="569"/>
      <c r="F213" s="224"/>
      <c r="G213" s="225"/>
      <c r="H213" s="1028">
        <f>SUM(F202:F212)</f>
        <v>1920000</v>
      </c>
      <c r="I213" s="1029"/>
      <c r="J213" s="1030">
        <f>SUM(J202,H213)</f>
        <v>28815000</v>
      </c>
      <c r="K213" s="1031"/>
    </row>
    <row r="214" spans="1:11" ht="12.75">
      <c r="A214" s="2">
        <v>205</v>
      </c>
      <c r="B214" s="324"/>
      <c r="C214" s="464"/>
      <c r="D214" s="2"/>
      <c r="E214" s="423"/>
      <c r="F214" s="58"/>
      <c r="G214" s="2"/>
      <c r="H214" s="1"/>
      <c r="I214" s="1"/>
      <c r="J214" s="1038">
        <v>28695000</v>
      </c>
      <c r="K214" s="1038"/>
    </row>
    <row r="215" spans="1:9" ht="12.75">
      <c r="A215" s="2">
        <v>206</v>
      </c>
      <c r="B215" s="324"/>
      <c r="C215" s="464"/>
      <c r="D215" s="2"/>
      <c r="E215" s="423"/>
      <c r="F215" s="58"/>
      <c r="G215" s="2"/>
      <c r="H215" s="1"/>
      <c r="I215" s="1"/>
    </row>
    <row r="216" spans="1:11" ht="12.75">
      <c r="A216" s="2">
        <v>207</v>
      </c>
      <c r="B216" s="324"/>
      <c r="C216" s="464"/>
      <c r="D216" s="2"/>
      <c r="E216" s="423"/>
      <c r="F216" s="58"/>
      <c r="G216" s="2"/>
      <c r="H216" s="1"/>
      <c r="I216" s="1" t="s">
        <v>1179</v>
      </c>
      <c r="J216" s="1024">
        <f>J213-J214</f>
        <v>120000</v>
      </c>
      <c r="K216" s="1025"/>
    </row>
    <row r="217" spans="1:9" ht="12.75">
      <c r="A217" s="2">
        <v>208</v>
      </c>
      <c r="B217" s="324"/>
      <c r="C217" s="464"/>
      <c r="D217" s="2"/>
      <c r="E217" s="423"/>
      <c r="F217" s="58"/>
      <c r="G217" s="2"/>
      <c r="H217" s="1"/>
      <c r="I217" s="1"/>
    </row>
    <row r="218" spans="1:9" ht="12.75">
      <c r="A218" s="2">
        <v>209</v>
      </c>
      <c r="B218" s="324"/>
      <c r="C218" s="464"/>
      <c r="D218" s="2"/>
      <c r="E218" s="423"/>
      <c r="F218" s="58"/>
      <c r="G218" s="2"/>
      <c r="H218" s="1"/>
      <c r="I218" s="633" t="s">
        <v>1191</v>
      </c>
    </row>
    <row r="219" spans="1:9" ht="12.75">
      <c r="A219" s="2">
        <v>210</v>
      </c>
      <c r="B219" s="324"/>
      <c r="C219" s="464"/>
      <c r="D219" s="2"/>
      <c r="E219" s="423"/>
      <c r="F219" s="58"/>
      <c r="G219" s="2"/>
      <c r="H219" s="1"/>
      <c r="I219" s="146" t="s">
        <v>1200</v>
      </c>
    </row>
    <row r="220" spans="1:9" ht="12.75">
      <c r="A220" s="2">
        <v>211</v>
      </c>
      <c r="B220" s="324"/>
      <c r="C220" s="464"/>
      <c r="D220" s="2"/>
      <c r="E220" s="423"/>
      <c r="F220" s="58"/>
      <c r="G220" s="2"/>
      <c r="H220" s="1"/>
      <c r="I220" s="633" t="s">
        <v>1201</v>
      </c>
    </row>
    <row r="221" spans="1:9" ht="12.75">
      <c r="A221" s="2">
        <v>212</v>
      </c>
      <c r="B221" s="324"/>
      <c r="C221" s="464"/>
      <c r="D221" s="2"/>
      <c r="E221" s="423"/>
      <c r="F221" s="58"/>
      <c r="G221" s="2"/>
      <c r="H221" s="1"/>
      <c r="I221" s="1"/>
    </row>
    <row r="222" spans="1:9" ht="12.75">
      <c r="A222" s="2">
        <v>213</v>
      </c>
      <c r="B222" s="324"/>
      <c r="C222" s="464"/>
      <c r="D222" s="2"/>
      <c r="E222" s="423"/>
      <c r="F222" s="58"/>
      <c r="G222" s="2"/>
      <c r="H222" s="1"/>
      <c r="I222" s="1"/>
    </row>
    <row r="223" spans="1:9" ht="12.75">
      <c r="A223" s="2">
        <v>214</v>
      </c>
      <c r="B223" s="324"/>
      <c r="C223" s="464"/>
      <c r="D223" s="2"/>
      <c r="E223" s="423"/>
      <c r="F223" s="58"/>
      <c r="G223" s="2"/>
      <c r="H223" s="1"/>
      <c r="I223" s="1"/>
    </row>
    <row r="224" spans="1:9" ht="12.75">
      <c r="A224" s="2">
        <v>215</v>
      </c>
      <c r="B224" s="324"/>
      <c r="C224" s="464"/>
      <c r="D224" s="2"/>
      <c r="E224" s="423"/>
      <c r="F224" s="58"/>
      <c r="G224" s="2"/>
      <c r="H224" s="1"/>
      <c r="I224" s="1"/>
    </row>
    <row r="225" spans="1:9" ht="12.75">
      <c r="A225" s="2">
        <v>216</v>
      </c>
      <c r="B225" s="324"/>
      <c r="C225" s="464"/>
      <c r="D225" s="2"/>
      <c r="E225" s="423"/>
      <c r="F225" s="58"/>
      <c r="G225" s="2"/>
      <c r="H225" s="1"/>
      <c r="I225" s="1"/>
    </row>
    <row r="226" spans="1:9" ht="12.75">
      <c r="A226" s="2">
        <v>217</v>
      </c>
      <c r="B226" s="324"/>
      <c r="C226" s="464"/>
      <c r="D226" s="2"/>
      <c r="E226" s="423"/>
      <c r="F226" s="58"/>
      <c r="G226" s="2"/>
      <c r="H226" s="1"/>
      <c r="I226" s="1"/>
    </row>
    <row r="227" spans="1:9" ht="12.75">
      <c r="A227" s="2">
        <v>218</v>
      </c>
      <c r="B227" s="324"/>
      <c r="C227" s="464"/>
      <c r="D227" s="2"/>
      <c r="E227" s="423"/>
      <c r="F227" s="58"/>
      <c r="G227" s="2"/>
      <c r="H227" s="1"/>
      <c r="I227" s="1"/>
    </row>
    <row r="228" spans="1:9" ht="12.75">
      <c r="A228" s="2">
        <v>219</v>
      </c>
      <c r="B228" s="324"/>
      <c r="C228" s="464"/>
      <c r="D228" s="2"/>
      <c r="E228" s="423"/>
      <c r="F228" s="58"/>
      <c r="G228" s="2"/>
      <c r="H228" s="1"/>
      <c r="I228" s="1"/>
    </row>
    <row r="229" spans="1:9" ht="12.75">
      <c r="A229" s="2">
        <v>220</v>
      </c>
      <c r="B229" s="324"/>
      <c r="C229" s="464"/>
      <c r="D229" s="2"/>
      <c r="E229" s="423"/>
      <c r="F229" s="58"/>
      <c r="G229" s="2"/>
      <c r="H229" s="1"/>
      <c r="I229" s="1"/>
    </row>
    <row r="230" spans="1:9" ht="12.75">
      <c r="A230" s="2">
        <v>221</v>
      </c>
      <c r="B230" s="324"/>
      <c r="C230" s="464"/>
      <c r="D230" s="2"/>
      <c r="E230" s="423"/>
      <c r="F230" s="58"/>
      <c r="G230" s="2"/>
      <c r="H230" s="1"/>
      <c r="I230" s="1"/>
    </row>
    <row r="231" spans="1:9" ht="12.75">
      <c r="A231" s="2">
        <v>222</v>
      </c>
      <c r="B231" s="324"/>
      <c r="C231" s="464"/>
      <c r="D231" s="2"/>
      <c r="E231" s="423"/>
      <c r="F231" s="58"/>
      <c r="G231" s="2"/>
      <c r="H231" s="1"/>
      <c r="I231" s="1"/>
    </row>
    <row r="232" spans="1:9" ht="12.75">
      <c r="A232" s="2">
        <v>223</v>
      </c>
      <c r="B232" s="324"/>
      <c r="C232" s="464"/>
      <c r="D232" s="2"/>
      <c r="E232" s="423"/>
      <c r="F232" s="58"/>
      <c r="G232" s="2"/>
      <c r="H232" s="1"/>
      <c r="I232" s="1"/>
    </row>
    <row r="233" spans="1:9" ht="12.75">
      <c r="A233" s="2">
        <v>224</v>
      </c>
      <c r="B233" s="324"/>
      <c r="C233" s="464"/>
      <c r="D233" s="2"/>
      <c r="E233" s="423"/>
      <c r="F233" s="58"/>
      <c r="G233" s="2"/>
      <c r="H233" s="1"/>
      <c r="I233" s="1"/>
    </row>
    <row r="234" spans="1:9" ht="12.75">
      <c r="A234" s="2">
        <v>225</v>
      </c>
      <c r="B234" s="324"/>
      <c r="C234" s="464"/>
      <c r="D234" s="2"/>
      <c r="E234" s="423"/>
      <c r="F234" s="58"/>
      <c r="G234" s="2"/>
      <c r="H234" s="1"/>
      <c r="I234" s="1"/>
    </row>
    <row r="235" spans="1:9" ht="12.75">
      <c r="A235" s="2">
        <v>226</v>
      </c>
      <c r="B235" s="324"/>
      <c r="C235" s="464"/>
      <c r="D235" s="2"/>
      <c r="E235" s="423"/>
      <c r="F235" s="58"/>
      <c r="G235" s="2"/>
      <c r="H235" s="1"/>
      <c r="I235" s="1"/>
    </row>
    <row r="236" spans="1:9" ht="12.75">
      <c r="A236" s="2">
        <v>227</v>
      </c>
      <c r="B236" s="324"/>
      <c r="C236" s="464"/>
      <c r="D236" s="2"/>
      <c r="E236" s="423"/>
      <c r="F236" s="58"/>
      <c r="G236" s="2"/>
      <c r="H236" s="1"/>
      <c r="I236" s="1"/>
    </row>
    <row r="237" spans="1:9" ht="12.75">
      <c r="A237" s="2">
        <v>228</v>
      </c>
      <c r="B237" s="324"/>
      <c r="C237" s="464"/>
      <c r="D237" s="2"/>
      <c r="E237" s="423"/>
      <c r="F237" s="58"/>
      <c r="G237" s="2"/>
      <c r="H237" s="1"/>
      <c r="I237" s="1"/>
    </row>
    <row r="238" spans="1:9" ht="12.75">
      <c r="A238" s="2">
        <v>229</v>
      </c>
      <c r="B238" s="324"/>
      <c r="C238" s="464"/>
      <c r="D238" s="2"/>
      <c r="E238" s="423"/>
      <c r="F238" s="58"/>
      <c r="G238" s="2"/>
      <c r="H238" s="1"/>
      <c r="I238" s="1"/>
    </row>
    <row r="239" spans="1:9" ht="12.75">
      <c r="A239" s="2">
        <v>230</v>
      </c>
      <c r="B239" s="324"/>
      <c r="C239" s="464"/>
      <c r="D239" s="2"/>
      <c r="E239" s="423"/>
      <c r="F239" s="58"/>
      <c r="G239" s="2"/>
      <c r="H239" s="1"/>
      <c r="I239" s="1"/>
    </row>
    <row r="240" spans="1:9" ht="12.75">
      <c r="A240" s="2">
        <v>231</v>
      </c>
      <c r="B240" s="324"/>
      <c r="C240" s="464"/>
      <c r="D240" s="2"/>
      <c r="E240" s="423"/>
      <c r="F240" s="58"/>
      <c r="G240" s="2"/>
      <c r="H240" s="1"/>
      <c r="I240" s="1"/>
    </row>
    <row r="241" spans="1:9" ht="12.75">
      <c r="A241" s="2">
        <v>232</v>
      </c>
      <c r="B241" s="324"/>
      <c r="C241" s="464"/>
      <c r="D241" s="2"/>
      <c r="E241" s="423"/>
      <c r="F241" s="58"/>
      <c r="G241" s="2"/>
      <c r="H241" s="1"/>
      <c r="I241" s="1"/>
    </row>
    <row r="242" spans="1:9" ht="12.75">
      <c r="A242" s="2">
        <v>233</v>
      </c>
      <c r="B242" s="324"/>
      <c r="C242" s="464"/>
      <c r="D242" s="2"/>
      <c r="E242" s="423"/>
      <c r="F242" s="58"/>
      <c r="G242" s="2"/>
      <c r="H242" s="1"/>
      <c r="I242" s="1"/>
    </row>
    <row r="243" spans="1:9" ht="12.75">
      <c r="A243" s="2">
        <v>234</v>
      </c>
      <c r="B243" s="324"/>
      <c r="C243" s="464"/>
      <c r="D243" s="2"/>
      <c r="E243" s="423"/>
      <c r="F243" s="58"/>
      <c r="G243" s="2"/>
      <c r="H243" s="1"/>
      <c r="I243" s="1"/>
    </row>
    <row r="244" spans="1:9" ht="12.75">
      <c r="A244" s="2">
        <v>235</v>
      </c>
      <c r="B244" s="324"/>
      <c r="C244" s="464"/>
      <c r="D244" s="2"/>
      <c r="E244" s="423"/>
      <c r="F244" s="58"/>
      <c r="G244" s="2"/>
      <c r="H244" s="1"/>
      <c r="I244" s="1"/>
    </row>
    <row r="245" spans="1:9" ht="12.75">
      <c r="A245" s="2">
        <v>236</v>
      </c>
      <c r="B245" s="324"/>
      <c r="C245" s="464"/>
      <c r="D245" s="2"/>
      <c r="E245" s="423"/>
      <c r="F245" s="58"/>
      <c r="G245" s="2"/>
      <c r="H245" s="1"/>
      <c r="I245" s="1"/>
    </row>
    <row r="246" spans="1:9" ht="12.75">
      <c r="A246" s="2">
        <v>237</v>
      </c>
      <c r="B246" s="324"/>
      <c r="C246" s="464"/>
      <c r="D246" s="2"/>
      <c r="E246" s="423"/>
      <c r="F246" s="58"/>
      <c r="G246" s="2"/>
      <c r="H246" s="1"/>
      <c r="I246" s="1"/>
    </row>
    <row r="247" spans="1:9" ht="12.75">
      <c r="A247" s="2">
        <v>238</v>
      </c>
      <c r="B247" s="324"/>
      <c r="C247" s="464"/>
      <c r="D247" s="2"/>
      <c r="E247" s="423"/>
      <c r="F247" s="58"/>
      <c r="G247" s="2"/>
      <c r="H247" s="1"/>
      <c r="I247" s="1"/>
    </row>
    <row r="248" spans="1:9" ht="12.75">
      <c r="A248" s="2">
        <v>239</v>
      </c>
      <c r="B248" s="324"/>
      <c r="C248" s="464"/>
      <c r="D248" s="2"/>
      <c r="E248" s="423"/>
      <c r="F248" s="58"/>
      <c r="G248" s="2"/>
      <c r="H248" s="1"/>
      <c r="I248" s="1"/>
    </row>
    <row r="249" spans="1:9" ht="12.75">
      <c r="A249" s="2">
        <v>240</v>
      </c>
      <c r="B249" s="324"/>
      <c r="C249" s="464"/>
      <c r="D249" s="2"/>
      <c r="E249" s="423"/>
      <c r="F249" s="58"/>
      <c r="G249" s="2"/>
      <c r="H249" s="1"/>
      <c r="I249" s="1"/>
    </row>
    <row r="250" spans="1:9" ht="12.75">
      <c r="A250" s="2">
        <v>241</v>
      </c>
      <c r="B250" s="324"/>
      <c r="C250" s="464"/>
      <c r="D250" s="2"/>
      <c r="E250" s="423"/>
      <c r="F250" s="58"/>
      <c r="G250" s="2"/>
      <c r="H250" s="1"/>
      <c r="I250" s="1"/>
    </row>
    <row r="251" spans="1:9" ht="12.75">
      <c r="A251" s="2">
        <v>242</v>
      </c>
      <c r="B251" s="324"/>
      <c r="C251" s="464"/>
      <c r="D251" s="2"/>
      <c r="E251" s="423"/>
      <c r="F251" s="58"/>
      <c r="G251" s="2"/>
      <c r="H251" s="1"/>
      <c r="I251" s="1"/>
    </row>
    <row r="252" spans="1:9" ht="12.75">
      <c r="A252" s="2">
        <v>243</v>
      </c>
      <c r="B252" s="324"/>
      <c r="C252" s="464"/>
      <c r="D252" s="2"/>
      <c r="E252" s="423"/>
      <c r="F252" s="58"/>
      <c r="G252" s="2"/>
      <c r="H252" s="1"/>
      <c r="I252" s="1"/>
    </row>
    <row r="253" spans="1:9" ht="12.75">
      <c r="A253" s="2">
        <v>244</v>
      </c>
      <c r="B253" s="324"/>
      <c r="C253" s="464"/>
      <c r="D253" s="2"/>
      <c r="E253" s="423"/>
      <c r="F253" s="58"/>
      <c r="G253" s="2"/>
      <c r="H253" s="1"/>
      <c r="I253" s="1"/>
    </row>
    <row r="254" spans="1:9" ht="12.75">
      <c r="A254" s="2">
        <v>245</v>
      </c>
      <c r="B254" s="324"/>
      <c r="C254" s="464"/>
      <c r="D254" s="2"/>
      <c r="E254" s="423"/>
      <c r="F254" s="58"/>
      <c r="G254" s="2"/>
      <c r="H254" s="1"/>
      <c r="I254" s="1"/>
    </row>
    <row r="255" spans="1:9" ht="12.75">
      <c r="A255" s="2">
        <v>246</v>
      </c>
      <c r="B255" s="324"/>
      <c r="C255" s="464"/>
      <c r="D255" s="2"/>
      <c r="E255" s="423"/>
      <c r="F255" s="58"/>
      <c r="G255" s="2"/>
      <c r="H255" s="1"/>
      <c r="I255" s="1"/>
    </row>
    <row r="256" spans="1:9" ht="12.75">
      <c r="A256" s="2">
        <v>247</v>
      </c>
      <c r="B256" s="324"/>
      <c r="C256" s="464"/>
      <c r="D256" s="2"/>
      <c r="E256" s="423"/>
      <c r="F256" s="58"/>
      <c r="G256" s="2"/>
      <c r="H256" s="1"/>
      <c r="I256" s="1"/>
    </row>
    <row r="257" spans="1:9" ht="12.75">
      <c r="A257" s="2">
        <v>248</v>
      </c>
      <c r="B257" s="324"/>
      <c r="C257" s="464"/>
      <c r="D257" s="2"/>
      <c r="E257" s="423"/>
      <c r="F257" s="58"/>
      <c r="G257" s="2"/>
      <c r="H257" s="1"/>
      <c r="I257" s="1"/>
    </row>
    <row r="258" spans="1:9" ht="12.75">
      <c r="A258" s="2">
        <v>249</v>
      </c>
      <c r="B258" s="324"/>
      <c r="C258" s="464"/>
      <c r="D258" s="2"/>
      <c r="E258" s="423"/>
      <c r="F258" s="58"/>
      <c r="G258" s="2"/>
      <c r="H258" s="1"/>
      <c r="I258" s="1"/>
    </row>
    <row r="259" spans="1:9" ht="12.75">
      <c r="A259" s="2">
        <v>250</v>
      </c>
      <c r="B259" s="324"/>
      <c r="C259" s="464"/>
      <c r="D259" s="2"/>
      <c r="E259" s="423"/>
      <c r="F259" s="58"/>
      <c r="G259" s="2"/>
      <c r="H259" s="1"/>
      <c r="I259" s="1"/>
    </row>
    <row r="260" spans="1:9" ht="12.75">
      <c r="A260" s="2">
        <v>251</v>
      </c>
      <c r="B260" s="324"/>
      <c r="C260" s="464"/>
      <c r="D260" s="2"/>
      <c r="E260" s="423"/>
      <c r="F260" s="58"/>
      <c r="G260" s="2"/>
      <c r="H260" s="1"/>
      <c r="I260" s="1"/>
    </row>
    <row r="261" spans="1:9" ht="12.75">
      <c r="A261" s="2">
        <v>252</v>
      </c>
      <c r="B261" s="324"/>
      <c r="C261" s="464"/>
      <c r="D261" s="2"/>
      <c r="E261" s="423"/>
      <c r="F261" s="58"/>
      <c r="G261" s="2"/>
      <c r="H261" s="1"/>
      <c r="I261" s="1"/>
    </row>
    <row r="262" spans="1:9" ht="12.75">
      <c r="A262" s="2">
        <v>253</v>
      </c>
      <c r="B262" s="324"/>
      <c r="C262" s="464"/>
      <c r="D262" s="2"/>
      <c r="E262" s="423"/>
      <c r="F262" s="58"/>
      <c r="G262" s="2"/>
      <c r="H262" s="1"/>
      <c r="I262" s="1"/>
    </row>
    <row r="263" spans="1:9" ht="12.75">
      <c r="A263" s="2">
        <v>254</v>
      </c>
      <c r="B263" s="324"/>
      <c r="C263" s="464"/>
      <c r="D263" s="2"/>
      <c r="E263" s="423"/>
      <c r="F263" s="58"/>
      <c r="G263" s="2"/>
      <c r="H263" s="1"/>
      <c r="I263" s="1"/>
    </row>
    <row r="264" spans="1:9" ht="12.75">
      <c r="A264" s="2">
        <v>255</v>
      </c>
      <c r="B264" s="324"/>
      <c r="C264" s="464"/>
      <c r="D264" s="2"/>
      <c r="E264" s="423"/>
      <c r="F264" s="58"/>
      <c r="G264" s="2"/>
      <c r="H264" s="1"/>
      <c r="I264" s="1"/>
    </row>
    <row r="265" spans="1:9" ht="12.75">
      <c r="A265" s="2">
        <v>256</v>
      </c>
      <c r="B265" s="324"/>
      <c r="C265" s="464"/>
      <c r="D265" s="2"/>
      <c r="E265" s="423"/>
      <c r="F265" s="58"/>
      <c r="G265" s="2"/>
      <c r="H265" s="1"/>
      <c r="I265" s="1"/>
    </row>
    <row r="266" spans="1:9" ht="12.75">
      <c r="A266" s="2">
        <v>257</v>
      </c>
      <c r="B266" s="324"/>
      <c r="C266" s="464"/>
      <c r="D266" s="2"/>
      <c r="E266" s="423"/>
      <c r="F266" s="58"/>
      <c r="G266" s="2"/>
      <c r="H266" s="1"/>
      <c r="I266" s="1"/>
    </row>
    <row r="267" spans="1:9" ht="12.75">
      <c r="A267" s="2">
        <v>258</v>
      </c>
      <c r="B267" s="324"/>
      <c r="C267" s="464"/>
      <c r="D267" s="2"/>
      <c r="E267" s="423"/>
      <c r="F267" s="58"/>
      <c r="G267" s="2"/>
      <c r="H267" s="1"/>
      <c r="I267" s="1"/>
    </row>
    <row r="268" spans="1:9" ht="12.75">
      <c r="A268" s="2">
        <v>259</v>
      </c>
      <c r="B268" s="324"/>
      <c r="C268" s="464"/>
      <c r="D268" s="2"/>
      <c r="E268" s="423"/>
      <c r="F268" s="58"/>
      <c r="G268" s="2"/>
      <c r="H268" s="1"/>
      <c r="I268" s="1"/>
    </row>
    <row r="269" spans="1:9" ht="12.75">
      <c r="A269" s="2">
        <v>260</v>
      </c>
      <c r="B269" s="324"/>
      <c r="C269" s="464"/>
      <c r="D269" s="2"/>
      <c r="E269" s="423"/>
      <c r="F269" s="58"/>
      <c r="G269" s="2"/>
      <c r="H269" s="1"/>
      <c r="I269" s="1"/>
    </row>
    <row r="270" spans="1:9" ht="12.75">
      <c r="A270" s="2">
        <v>261</v>
      </c>
      <c r="B270" s="324"/>
      <c r="C270" s="464"/>
      <c r="D270" s="2"/>
      <c r="E270" s="423"/>
      <c r="F270" s="58"/>
      <c r="G270" s="2"/>
      <c r="H270" s="1"/>
      <c r="I270" s="1"/>
    </row>
    <row r="271" spans="1:9" ht="12.75">
      <c r="A271" s="2">
        <v>262</v>
      </c>
      <c r="B271" s="324"/>
      <c r="C271" s="464"/>
      <c r="D271" s="2"/>
      <c r="E271" s="423"/>
      <c r="F271" s="58"/>
      <c r="G271" s="2"/>
      <c r="H271" s="1"/>
      <c r="I271" s="1"/>
    </row>
    <row r="272" spans="1:9" ht="12.75">
      <c r="A272" s="2">
        <v>263</v>
      </c>
      <c r="B272" s="324"/>
      <c r="C272" s="464"/>
      <c r="D272" s="2"/>
      <c r="E272" s="423"/>
      <c r="F272" s="58"/>
      <c r="G272" s="2"/>
      <c r="H272" s="1"/>
      <c r="I272" s="1"/>
    </row>
    <row r="273" spans="1:9" ht="12.75">
      <c r="A273" s="2">
        <v>264</v>
      </c>
      <c r="B273" s="324"/>
      <c r="C273" s="464"/>
      <c r="D273" s="2"/>
      <c r="E273" s="423"/>
      <c r="F273" s="58"/>
      <c r="G273" s="2"/>
      <c r="H273" s="1"/>
      <c r="I273" s="1"/>
    </row>
    <row r="274" spans="1:9" ht="12.75">
      <c r="A274" s="2">
        <v>265</v>
      </c>
      <c r="B274" s="324"/>
      <c r="C274" s="464"/>
      <c r="D274" s="2"/>
      <c r="E274" s="423"/>
      <c r="F274" s="58"/>
      <c r="G274" s="2"/>
      <c r="H274" s="1"/>
      <c r="I274" s="1"/>
    </row>
    <row r="275" spans="1:9" ht="12.75">
      <c r="A275" s="2">
        <v>266</v>
      </c>
      <c r="B275" s="324"/>
      <c r="C275" s="464"/>
      <c r="D275" s="2"/>
      <c r="E275" s="423"/>
      <c r="F275" s="58"/>
      <c r="G275" s="2"/>
      <c r="H275" s="1"/>
      <c r="I275" s="1"/>
    </row>
    <row r="276" spans="1:9" ht="12.75">
      <c r="A276" s="2">
        <v>267</v>
      </c>
      <c r="B276" s="324"/>
      <c r="C276" s="464"/>
      <c r="D276" s="2"/>
      <c r="E276" s="423"/>
      <c r="F276" s="58"/>
      <c r="G276" s="2"/>
      <c r="H276" s="1"/>
      <c r="I276" s="1"/>
    </row>
    <row r="277" spans="1:9" ht="12.75">
      <c r="A277" s="2">
        <v>268</v>
      </c>
      <c r="B277" s="324"/>
      <c r="C277" s="464"/>
      <c r="D277" s="2"/>
      <c r="E277" s="423"/>
      <c r="F277" s="58"/>
      <c r="G277" s="2"/>
      <c r="H277" s="1"/>
      <c r="I277" s="1"/>
    </row>
    <row r="278" spans="1:9" ht="12.75">
      <c r="A278" s="2">
        <v>269</v>
      </c>
      <c r="B278" s="324"/>
      <c r="C278" s="464"/>
      <c r="D278" s="2"/>
      <c r="E278" s="423"/>
      <c r="F278" s="58"/>
      <c r="G278" s="2"/>
      <c r="H278" s="1"/>
      <c r="I278" s="1"/>
    </row>
    <row r="279" spans="1:9" ht="12.75">
      <c r="A279" s="2">
        <v>270</v>
      </c>
      <c r="B279" s="324"/>
      <c r="C279" s="464"/>
      <c r="D279" s="2"/>
      <c r="E279" s="423"/>
      <c r="F279" s="58"/>
      <c r="G279" s="2"/>
      <c r="H279" s="1"/>
      <c r="I279" s="1"/>
    </row>
    <row r="280" spans="1:9" ht="12.75">
      <c r="A280" s="2">
        <v>271</v>
      </c>
      <c r="B280" s="324"/>
      <c r="C280" s="464"/>
      <c r="D280" s="2"/>
      <c r="E280" s="423"/>
      <c r="F280" s="58"/>
      <c r="G280" s="2"/>
      <c r="H280" s="1"/>
      <c r="I280" s="1"/>
    </row>
    <row r="281" spans="1:9" ht="12.75">
      <c r="A281" s="2">
        <v>272</v>
      </c>
      <c r="B281" s="324"/>
      <c r="C281" s="464"/>
      <c r="D281" s="2"/>
      <c r="E281" s="423"/>
      <c r="F281" s="58"/>
      <c r="G281" s="2"/>
      <c r="H281" s="1"/>
      <c r="I281" s="1"/>
    </row>
    <row r="282" spans="1:9" ht="12.75">
      <c r="A282" s="2">
        <v>273</v>
      </c>
      <c r="B282" s="324"/>
      <c r="C282" s="464"/>
      <c r="D282" s="2"/>
      <c r="E282" s="423"/>
      <c r="F282" s="58"/>
      <c r="G282" s="2"/>
      <c r="H282" s="1"/>
      <c r="I282" s="1"/>
    </row>
    <row r="283" spans="1:9" ht="12.75">
      <c r="A283" s="2">
        <v>274</v>
      </c>
      <c r="B283" s="324"/>
      <c r="C283" s="464"/>
      <c r="D283" s="2"/>
      <c r="E283" s="423"/>
      <c r="F283" s="58"/>
      <c r="G283" s="2"/>
      <c r="H283" s="1"/>
      <c r="I283" s="1"/>
    </row>
    <row r="284" spans="1:9" ht="12.75">
      <c r="A284" s="2">
        <v>275</v>
      </c>
      <c r="B284" s="324"/>
      <c r="C284" s="464"/>
      <c r="D284" s="2"/>
      <c r="E284" s="423"/>
      <c r="F284" s="58"/>
      <c r="G284" s="2"/>
      <c r="H284" s="1"/>
      <c r="I284" s="1"/>
    </row>
    <row r="285" spans="1:9" ht="12.75">
      <c r="A285" s="2">
        <v>276</v>
      </c>
      <c r="B285" s="324"/>
      <c r="C285" s="464"/>
      <c r="D285" s="2"/>
      <c r="E285" s="423"/>
      <c r="F285" s="58"/>
      <c r="G285" s="2"/>
      <c r="H285" s="1"/>
      <c r="I285" s="1"/>
    </row>
    <row r="286" spans="1:9" ht="12.75">
      <c r="A286" s="2">
        <v>277</v>
      </c>
      <c r="B286" s="324"/>
      <c r="C286" s="464"/>
      <c r="D286" s="2"/>
      <c r="E286" s="423"/>
      <c r="F286" s="58"/>
      <c r="G286" s="2"/>
      <c r="H286" s="1"/>
      <c r="I286" s="1"/>
    </row>
    <row r="287" spans="1:9" ht="12.75">
      <c r="A287" s="2">
        <v>278</v>
      </c>
      <c r="B287" s="324"/>
      <c r="C287" s="464"/>
      <c r="D287" s="2"/>
      <c r="E287" s="423"/>
      <c r="F287" s="58"/>
      <c r="G287" s="2"/>
      <c r="H287" s="1"/>
      <c r="I287" s="1"/>
    </row>
    <row r="288" spans="1:9" ht="12.75">
      <c r="A288" s="2">
        <v>279</v>
      </c>
      <c r="B288" s="324"/>
      <c r="C288" s="464"/>
      <c r="D288" s="2"/>
      <c r="E288" s="423"/>
      <c r="F288" s="58"/>
      <c r="G288" s="2"/>
      <c r="H288" s="1"/>
      <c r="I288" s="1"/>
    </row>
    <row r="289" spans="1:9" ht="12.75">
      <c r="A289" s="2">
        <v>280</v>
      </c>
      <c r="B289" s="324"/>
      <c r="C289" s="464"/>
      <c r="D289" s="2"/>
      <c r="E289" s="423"/>
      <c r="F289" s="58"/>
      <c r="G289" s="2"/>
      <c r="H289" s="1"/>
      <c r="I289" s="1"/>
    </row>
    <row r="290" spans="1:9" ht="12.75">
      <c r="A290" s="2">
        <v>281</v>
      </c>
      <c r="B290" s="324"/>
      <c r="C290" s="464"/>
      <c r="D290" s="2"/>
      <c r="E290" s="423"/>
      <c r="F290" s="58"/>
      <c r="G290" s="2"/>
      <c r="H290" s="1"/>
      <c r="I290" s="1"/>
    </row>
    <row r="291" spans="1:9" ht="12.75">
      <c r="A291" s="2">
        <v>282</v>
      </c>
      <c r="B291" s="324"/>
      <c r="C291" s="464"/>
      <c r="D291" s="2"/>
      <c r="E291" s="423"/>
      <c r="F291" s="58"/>
      <c r="G291" s="2"/>
      <c r="H291" s="1"/>
      <c r="I291" s="1"/>
    </row>
    <row r="292" spans="1:9" ht="12.75">
      <c r="A292" s="2">
        <v>283</v>
      </c>
      <c r="B292" s="324"/>
      <c r="C292" s="464"/>
      <c r="D292" s="2"/>
      <c r="E292" s="423"/>
      <c r="F292" s="58"/>
      <c r="G292" s="2"/>
      <c r="H292" s="1"/>
      <c r="I292" s="1"/>
    </row>
    <row r="293" spans="1:9" ht="12.75">
      <c r="A293" s="2">
        <v>284</v>
      </c>
      <c r="B293" s="324"/>
      <c r="C293" s="464"/>
      <c r="D293" s="2"/>
      <c r="E293" s="423"/>
      <c r="F293" s="58"/>
      <c r="G293" s="2"/>
      <c r="H293" s="1"/>
      <c r="I293" s="1"/>
    </row>
    <row r="294" spans="1:9" ht="12.75">
      <c r="A294" s="2">
        <v>285</v>
      </c>
      <c r="B294" s="324"/>
      <c r="C294" s="464"/>
      <c r="D294" s="2"/>
      <c r="E294" s="423"/>
      <c r="F294" s="58"/>
      <c r="G294" s="2"/>
      <c r="H294" s="1"/>
      <c r="I294" s="1"/>
    </row>
    <row r="295" spans="1:9" ht="12.75">
      <c r="A295" s="2">
        <v>286</v>
      </c>
      <c r="B295" s="324"/>
      <c r="C295" s="464"/>
      <c r="D295" s="2"/>
      <c r="E295" s="423"/>
      <c r="F295" s="58"/>
      <c r="G295" s="2"/>
      <c r="H295" s="1"/>
      <c r="I295" s="1"/>
    </row>
    <row r="296" spans="1:9" ht="12.75">
      <c r="A296" s="2">
        <v>287</v>
      </c>
      <c r="B296" s="324"/>
      <c r="C296" s="464"/>
      <c r="D296" s="2"/>
      <c r="E296" s="423"/>
      <c r="F296" s="58"/>
      <c r="G296" s="2"/>
      <c r="H296" s="1"/>
      <c r="I296" s="1"/>
    </row>
    <row r="297" spans="1:9" ht="12.75">
      <c r="A297" s="2">
        <v>288</v>
      </c>
      <c r="B297" s="324"/>
      <c r="C297" s="464"/>
      <c r="D297" s="2"/>
      <c r="E297" s="423"/>
      <c r="F297" s="58"/>
      <c r="G297" s="2"/>
      <c r="H297" s="1"/>
      <c r="I297" s="1"/>
    </row>
    <row r="298" spans="1:9" ht="12.75">
      <c r="A298" s="2">
        <v>289</v>
      </c>
      <c r="B298" s="324"/>
      <c r="C298" s="464"/>
      <c r="D298" s="2"/>
      <c r="E298" s="423"/>
      <c r="F298" s="58"/>
      <c r="G298" s="2"/>
      <c r="H298" s="1"/>
      <c r="I298" s="1"/>
    </row>
    <row r="299" spans="1:9" ht="12.75">
      <c r="A299" s="2">
        <v>290</v>
      </c>
      <c r="B299" s="324"/>
      <c r="C299" s="464"/>
      <c r="D299" s="2"/>
      <c r="E299" s="423"/>
      <c r="F299" s="58"/>
      <c r="G299" s="2"/>
      <c r="H299" s="1"/>
      <c r="I299" s="1"/>
    </row>
    <row r="300" spans="1:9" ht="12.75">
      <c r="A300" s="2">
        <v>291</v>
      </c>
      <c r="B300" s="324"/>
      <c r="C300" s="464"/>
      <c r="D300" s="2"/>
      <c r="E300" s="423"/>
      <c r="F300" s="58"/>
      <c r="G300" s="2"/>
      <c r="H300" s="1"/>
      <c r="I300" s="1"/>
    </row>
    <row r="301" spans="1:9" ht="12.75">
      <c r="A301" s="2">
        <v>292</v>
      </c>
      <c r="B301" s="324"/>
      <c r="C301" s="464"/>
      <c r="D301" s="2"/>
      <c r="E301" s="423"/>
      <c r="F301" s="58"/>
      <c r="G301" s="2"/>
      <c r="H301" s="1"/>
      <c r="I301" s="1"/>
    </row>
    <row r="302" spans="1:9" ht="12.75">
      <c r="A302" s="2">
        <v>293</v>
      </c>
      <c r="B302" s="324"/>
      <c r="C302" s="464"/>
      <c r="D302" s="2"/>
      <c r="E302" s="423"/>
      <c r="F302" s="58"/>
      <c r="G302" s="2"/>
      <c r="H302" s="1"/>
      <c r="I302" s="1"/>
    </row>
    <row r="303" spans="1:9" ht="12.75">
      <c r="A303" s="2">
        <v>294</v>
      </c>
      <c r="B303" s="324"/>
      <c r="C303" s="464"/>
      <c r="D303" s="2"/>
      <c r="E303" s="423"/>
      <c r="F303" s="58"/>
      <c r="G303" s="2"/>
      <c r="H303" s="1"/>
      <c r="I303" s="1"/>
    </row>
    <row r="304" spans="1:9" ht="12.75">
      <c r="A304" s="2">
        <v>295</v>
      </c>
      <c r="B304" s="324"/>
      <c r="C304" s="464"/>
      <c r="D304" s="2"/>
      <c r="E304" s="423"/>
      <c r="F304" s="58"/>
      <c r="G304" s="2"/>
      <c r="H304" s="1"/>
      <c r="I304" s="1"/>
    </row>
    <row r="305" spans="1:9" ht="12.75">
      <c r="A305" s="2">
        <v>296</v>
      </c>
      <c r="B305" s="324"/>
      <c r="C305" s="464"/>
      <c r="D305" s="2"/>
      <c r="E305" s="423"/>
      <c r="F305" s="58"/>
      <c r="G305" s="2"/>
      <c r="H305" s="1"/>
      <c r="I305" s="1"/>
    </row>
    <row r="306" spans="1:9" ht="12.75">
      <c r="A306" s="2">
        <v>297</v>
      </c>
      <c r="B306" s="324"/>
      <c r="C306" s="464"/>
      <c r="D306" s="2"/>
      <c r="E306" s="423"/>
      <c r="F306" s="58"/>
      <c r="G306" s="2"/>
      <c r="H306" s="1"/>
      <c r="I306" s="1"/>
    </row>
    <row r="307" spans="1:9" ht="12.75">
      <c r="A307" s="2">
        <v>298</v>
      </c>
      <c r="B307" s="324"/>
      <c r="C307" s="464"/>
      <c r="D307" s="2"/>
      <c r="E307" s="423"/>
      <c r="F307" s="58"/>
      <c r="G307" s="2"/>
      <c r="H307" s="1"/>
      <c r="I307" s="1"/>
    </row>
    <row r="308" spans="1:9" ht="12.75">
      <c r="A308" s="2">
        <v>299</v>
      </c>
      <c r="B308" s="324"/>
      <c r="C308" s="464"/>
      <c r="D308" s="2"/>
      <c r="E308" s="423"/>
      <c r="F308" s="58"/>
      <c r="G308" s="2"/>
      <c r="H308" s="1"/>
      <c r="I308" s="1"/>
    </row>
    <row r="309" spans="1:9" ht="12.75">
      <c r="A309" s="2">
        <v>300</v>
      </c>
      <c r="B309" s="324"/>
      <c r="C309" s="464"/>
      <c r="D309" s="2"/>
      <c r="E309" s="423"/>
      <c r="F309" s="58"/>
      <c r="G309" s="2"/>
      <c r="H309" s="1"/>
      <c r="I309" s="1"/>
    </row>
    <row r="310" spans="1:9" ht="12.75">
      <c r="A310" s="2">
        <v>301</v>
      </c>
      <c r="B310" s="324"/>
      <c r="C310" s="464"/>
      <c r="D310" s="2"/>
      <c r="E310" s="423"/>
      <c r="F310" s="58"/>
      <c r="G310" s="2"/>
      <c r="H310" s="1"/>
      <c r="I310" s="1"/>
    </row>
    <row r="311" spans="1:9" ht="12.75">
      <c r="A311" s="2">
        <v>302</v>
      </c>
      <c r="B311" s="324"/>
      <c r="C311" s="464"/>
      <c r="D311" s="2"/>
      <c r="E311" s="423"/>
      <c r="F311" s="58"/>
      <c r="G311" s="2"/>
      <c r="H311" s="1"/>
      <c r="I311" s="1"/>
    </row>
    <row r="312" spans="1:9" ht="12.75">
      <c r="A312" s="2">
        <v>303</v>
      </c>
      <c r="B312" s="324"/>
      <c r="C312" s="464"/>
      <c r="D312" s="2"/>
      <c r="E312" s="423"/>
      <c r="F312" s="58"/>
      <c r="G312" s="2"/>
      <c r="H312" s="1"/>
      <c r="I312" s="1"/>
    </row>
    <row r="313" spans="1:9" ht="12.75">
      <c r="A313" s="2">
        <v>304</v>
      </c>
      <c r="B313" s="324"/>
      <c r="C313" s="464"/>
      <c r="D313" s="2"/>
      <c r="E313" s="423"/>
      <c r="F313" s="58"/>
      <c r="G313" s="2"/>
      <c r="H313" s="1"/>
      <c r="I313" s="1"/>
    </row>
    <row r="314" spans="1:9" ht="12.75">
      <c r="A314" s="2">
        <v>305</v>
      </c>
      <c r="B314" s="324"/>
      <c r="C314" s="464"/>
      <c r="D314" s="2"/>
      <c r="E314" s="423"/>
      <c r="F314" s="58"/>
      <c r="G314" s="2"/>
      <c r="H314" s="1"/>
      <c r="I314" s="1"/>
    </row>
    <row r="315" spans="1:9" ht="12.75">
      <c r="A315" s="2">
        <v>306</v>
      </c>
      <c r="B315" s="324"/>
      <c r="C315" s="464"/>
      <c r="D315" s="2"/>
      <c r="E315" s="423"/>
      <c r="F315" s="58"/>
      <c r="G315" s="2"/>
      <c r="H315" s="1"/>
      <c r="I315" s="1"/>
    </row>
    <row r="316" spans="1:9" ht="12.75">
      <c r="A316" s="2">
        <v>307</v>
      </c>
      <c r="B316" s="324"/>
      <c r="C316" s="464"/>
      <c r="D316" s="2"/>
      <c r="E316" s="423"/>
      <c r="F316" s="58"/>
      <c r="G316" s="2"/>
      <c r="H316" s="1"/>
      <c r="I316" s="1"/>
    </row>
    <row r="317" spans="1:9" ht="12.75">
      <c r="A317" s="2">
        <v>308</v>
      </c>
      <c r="B317" s="324"/>
      <c r="C317" s="464"/>
      <c r="D317" s="2"/>
      <c r="E317" s="423"/>
      <c r="F317" s="58"/>
      <c r="G317" s="2"/>
      <c r="H317" s="1"/>
      <c r="I317" s="1"/>
    </row>
    <row r="318" spans="1:9" ht="12.75">
      <c r="A318" s="2">
        <v>309</v>
      </c>
      <c r="B318" s="324"/>
      <c r="C318" s="464"/>
      <c r="D318" s="2"/>
      <c r="E318" s="423"/>
      <c r="F318" s="58"/>
      <c r="G318" s="2"/>
      <c r="H318" s="1"/>
      <c r="I318" s="1"/>
    </row>
    <row r="319" spans="1:9" ht="12.75">
      <c r="A319" s="2">
        <v>310</v>
      </c>
      <c r="B319" s="324"/>
      <c r="C319" s="464"/>
      <c r="D319" s="2"/>
      <c r="E319" s="423"/>
      <c r="F319" s="58"/>
      <c r="G319" s="2"/>
      <c r="H319" s="1"/>
      <c r="I319" s="1"/>
    </row>
    <row r="320" spans="1:9" ht="12.75">
      <c r="A320" s="2">
        <v>311</v>
      </c>
      <c r="B320" s="324"/>
      <c r="C320" s="464"/>
      <c r="D320" s="2"/>
      <c r="E320" s="423"/>
      <c r="F320" s="58"/>
      <c r="G320" s="2"/>
      <c r="H320" s="1"/>
      <c r="I320" s="1"/>
    </row>
    <row r="321" spans="1:9" ht="12.75">
      <c r="A321" s="2">
        <v>312</v>
      </c>
      <c r="B321" s="324"/>
      <c r="C321" s="464"/>
      <c r="D321" s="2"/>
      <c r="E321" s="423"/>
      <c r="F321" s="58"/>
      <c r="G321" s="2"/>
      <c r="H321" s="1"/>
      <c r="I321" s="1"/>
    </row>
    <row r="322" spans="1:9" ht="12.75">
      <c r="A322" s="2">
        <v>313</v>
      </c>
      <c r="B322" s="324"/>
      <c r="C322" s="464"/>
      <c r="D322" s="2"/>
      <c r="E322" s="423"/>
      <c r="F322" s="58"/>
      <c r="G322" s="2"/>
      <c r="H322" s="1"/>
      <c r="I322" s="1"/>
    </row>
    <row r="323" spans="1:9" ht="12.75">
      <c r="A323" s="2">
        <v>314</v>
      </c>
      <c r="B323" s="324"/>
      <c r="C323" s="464"/>
      <c r="D323" s="2"/>
      <c r="E323" s="423"/>
      <c r="F323" s="58"/>
      <c r="G323" s="2"/>
      <c r="H323" s="1"/>
      <c r="I323" s="1"/>
    </row>
    <row r="324" spans="1:9" ht="12.75">
      <c r="A324" s="2">
        <v>315</v>
      </c>
      <c r="B324" s="324"/>
      <c r="C324" s="464"/>
      <c r="D324" s="2"/>
      <c r="E324" s="423"/>
      <c r="F324" s="58"/>
      <c r="G324" s="2"/>
      <c r="H324" s="1"/>
      <c r="I324" s="1"/>
    </row>
    <row r="325" spans="1:9" ht="12.75">
      <c r="A325" s="2">
        <v>316</v>
      </c>
      <c r="B325" s="324"/>
      <c r="C325" s="464"/>
      <c r="D325" s="2"/>
      <c r="E325" s="423"/>
      <c r="F325" s="58"/>
      <c r="G325" s="2"/>
      <c r="H325" s="1"/>
      <c r="I325" s="1"/>
    </row>
    <row r="326" spans="1:9" ht="12.75">
      <c r="A326" s="2">
        <v>317</v>
      </c>
      <c r="B326" s="324"/>
      <c r="C326" s="464"/>
      <c r="D326" s="2"/>
      <c r="E326" s="423"/>
      <c r="F326" s="58"/>
      <c r="G326" s="2"/>
      <c r="H326" s="1"/>
      <c r="I326" s="1"/>
    </row>
    <row r="327" spans="1:9" ht="12.75">
      <c r="A327" s="2">
        <v>318</v>
      </c>
      <c r="B327" s="324"/>
      <c r="C327" s="464"/>
      <c r="D327" s="2"/>
      <c r="E327" s="423"/>
      <c r="F327" s="58"/>
      <c r="G327" s="2"/>
      <c r="H327" s="1"/>
      <c r="I327" s="1"/>
    </row>
    <row r="328" spans="1:9" ht="12.75">
      <c r="A328" s="2">
        <v>319</v>
      </c>
      <c r="B328" s="324"/>
      <c r="C328" s="464"/>
      <c r="D328" s="2"/>
      <c r="E328" s="423"/>
      <c r="F328" s="58"/>
      <c r="G328" s="2"/>
      <c r="H328" s="1"/>
      <c r="I328" s="1"/>
    </row>
    <row r="329" spans="1:9" ht="12.75">
      <c r="A329" s="2">
        <v>320</v>
      </c>
      <c r="B329" s="324"/>
      <c r="C329" s="464"/>
      <c r="D329" s="2"/>
      <c r="E329" s="423"/>
      <c r="F329" s="58"/>
      <c r="G329" s="2"/>
      <c r="H329" s="1"/>
      <c r="I329" s="1"/>
    </row>
    <row r="330" spans="1:9" ht="12.75">
      <c r="A330" s="2">
        <v>321</v>
      </c>
      <c r="B330" s="324"/>
      <c r="C330" s="464"/>
      <c r="D330" s="2"/>
      <c r="E330" s="423"/>
      <c r="F330" s="58"/>
      <c r="G330" s="2"/>
      <c r="H330" s="1"/>
      <c r="I330" s="1"/>
    </row>
    <row r="331" spans="1:9" ht="12.75">
      <c r="A331" s="2">
        <v>322</v>
      </c>
      <c r="B331" s="324"/>
      <c r="C331" s="464"/>
      <c r="D331" s="2"/>
      <c r="E331" s="423"/>
      <c r="F331" s="58"/>
      <c r="G331" s="2"/>
      <c r="H331" s="1"/>
      <c r="I331" s="1"/>
    </row>
    <row r="332" spans="1:9" ht="12.75">
      <c r="A332" s="2">
        <v>323</v>
      </c>
      <c r="B332" s="324"/>
      <c r="C332" s="464"/>
      <c r="D332" s="2"/>
      <c r="E332" s="423"/>
      <c r="F332" s="58"/>
      <c r="G332" s="2"/>
      <c r="H332" s="1"/>
      <c r="I332" s="1"/>
    </row>
    <row r="333" spans="1:9" ht="12.75">
      <c r="A333" s="2">
        <v>324</v>
      </c>
      <c r="B333" s="324"/>
      <c r="C333" s="464"/>
      <c r="D333" s="2"/>
      <c r="E333" s="423"/>
      <c r="F333" s="58"/>
      <c r="G333" s="2"/>
      <c r="H333" s="1"/>
      <c r="I333" s="1"/>
    </row>
    <row r="334" spans="1:9" ht="12.75">
      <c r="A334" s="2">
        <v>325</v>
      </c>
      <c r="B334" s="324"/>
      <c r="C334" s="464"/>
      <c r="D334" s="2"/>
      <c r="E334" s="423"/>
      <c r="F334" s="58"/>
      <c r="G334" s="2"/>
      <c r="H334" s="1"/>
      <c r="I334" s="1"/>
    </row>
    <row r="335" spans="1:9" ht="12.75">
      <c r="A335" s="2">
        <v>326</v>
      </c>
      <c r="B335" s="324"/>
      <c r="C335" s="464"/>
      <c r="D335" s="2"/>
      <c r="E335" s="423"/>
      <c r="F335" s="58"/>
      <c r="G335" s="2"/>
      <c r="H335" s="1"/>
      <c r="I335" s="1"/>
    </row>
    <row r="336" spans="1:9" ht="12.75">
      <c r="A336" s="2">
        <v>327</v>
      </c>
      <c r="B336" s="324"/>
      <c r="C336" s="464"/>
      <c r="D336" s="2"/>
      <c r="E336" s="423"/>
      <c r="F336" s="58"/>
      <c r="G336" s="2"/>
      <c r="H336" s="1"/>
      <c r="I336" s="1"/>
    </row>
    <row r="337" spans="1:9" ht="12.75">
      <c r="A337" s="2">
        <v>328</v>
      </c>
      <c r="B337" s="324"/>
      <c r="C337" s="464"/>
      <c r="D337" s="2"/>
      <c r="E337" s="423"/>
      <c r="F337" s="58"/>
      <c r="G337" s="2"/>
      <c r="H337" s="1"/>
      <c r="I337" s="1"/>
    </row>
    <row r="338" spans="1:9" ht="12.75">
      <c r="A338" s="2">
        <v>329</v>
      </c>
      <c r="B338" s="324"/>
      <c r="C338" s="464"/>
      <c r="D338" s="2"/>
      <c r="E338" s="423"/>
      <c r="F338" s="58"/>
      <c r="G338" s="2"/>
      <c r="H338" s="1"/>
      <c r="I338" s="1"/>
    </row>
    <row r="339" spans="1:9" ht="12.75">
      <c r="A339" s="2">
        <v>330</v>
      </c>
      <c r="B339" s="324"/>
      <c r="C339" s="464"/>
      <c r="D339" s="2"/>
      <c r="E339" s="423"/>
      <c r="F339" s="58"/>
      <c r="G339" s="2"/>
      <c r="H339" s="1"/>
      <c r="I339" s="1"/>
    </row>
    <row r="340" spans="1:9" ht="12.75">
      <c r="A340" s="2">
        <v>331</v>
      </c>
      <c r="B340" s="324"/>
      <c r="C340" s="464"/>
      <c r="D340" s="2"/>
      <c r="E340" s="423"/>
      <c r="F340" s="58"/>
      <c r="G340" s="2"/>
      <c r="H340" s="1"/>
      <c r="I340" s="1"/>
    </row>
    <row r="341" spans="1:9" ht="12.75">
      <c r="A341" s="2">
        <v>332</v>
      </c>
      <c r="B341" s="324"/>
      <c r="C341" s="464"/>
      <c r="D341" s="2"/>
      <c r="E341" s="423"/>
      <c r="F341" s="58"/>
      <c r="G341" s="2"/>
      <c r="H341" s="1"/>
      <c r="I341" s="1"/>
    </row>
    <row r="342" spans="1:9" ht="12.75">
      <c r="A342" s="2">
        <v>333</v>
      </c>
      <c r="B342" s="324"/>
      <c r="C342" s="464"/>
      <c r="D342" s="2"/>
      <c r="E342" s="423"/>
      <c r="F342" s="58"/>
      <c r="G342" s="2"/>
      <c r="H342" s="1"/>
      <c r="I342" s="1"/>
    </row>
    <row r="343" spans="1:9" ht="12.75">
      <c r="A343" s="2">
        <v>334</v>
      </c>
      <c r="B343" s="324"/>
      <c r="C343" s="464"/>
      <c r="D343" s="2"/>
      <c r="E343" s="423"/>
      <c r="F343" s="58"/>
      <c r="G343" s="2"/>
      <c r="H343" s="1"/>
      <c r="I343" s="1"/>
    </row>
    <row r="344" spans="1:9" ht="12.75">
      <c r="A344" s="2">
        <v>335</v>
      </c>
      <c r="B344" s="324"/>
      <c r="C344" s="464"/>
      <c r="D344" s="2"/>
      <c r="E344" s="423"/>
      <c r="F344" s="58"/>
      <c r="G344" s="2"/>
      <c r="H344" s="1"/>
      <c r="I344" s="1"/>
    </row>
    <row r="345" spans="1:9" ht="12.75">
      <c r="A345" s="2">
        <v>336</v>
      </c>
      <c r="B345" s="324"/>
      <c r="C345" s="464"/>
      <c r="D345" s="2"/>
      <c r="E345" s="423"/>
      <c r="F345" s="58"/>
      <c r="G345" s="2"/>
      <c r="H345" s="1"/>
      <c r="I345" s="1"/>
    </row>
    <row r="346" spans="1:9" ht="12.75">
      <c r="A346" s="2">
        <v>337</v>
      </c>
      <c r="B346" s="324"/>
      <c r="C346" s="464"/>
      <c r="D346" s="2"/>
      <c r="E346" s="423"/>
      <c r="F346" s="58"/>
      <c r="G346" s="2"/>
      <c r="H346" s="1"/>
      <c r="I346" s="1"/>
    </row>
    <row r="347" spans="1:9" ht="12.75">
      <c r="A347" s="2">
        <v>338</v>
      </c>
      <c r="B347" s="324"/>
      <c r="C347" s="464"/>
      <c r="D347" s="2"/>
      <c r="E347" s="423"/>
      <c r="F347" s="58"/>
      <c r="G347" s="2"/>
      <c r="H347" s="1"/>
      <c r="I347" s="1"/>
    </row>
    <row r="348" spans="1:9" ht="12.75">
      <c r="A348" s="2">
        <v>339</v>
      </c>
      <c r="B348" s="324"/>
      <c r="C348" s="464"/>
      <c r="D348" s="2"/>
      <c r="E348" s="423"/>
      <c r="F348" s="58"/>
      <c r="G348" s="2"/>
      <c r="H348" s="1"/>
      <c r="I348" s="1"/>
    </row>
    <row r="349" spans="1:9" ht="12.75">
      <c r="A349" s="2">
        <v>340</v>
      </c>
      <c r="B349" s="324"/>
      <c r="C349" s="464"/>
      <c r="D349" s="2"/>
      <c r="E349" s="423"/>
      <c r="F349" s="58"/>
      <c r="G349" s="2"/>
      <c r="H349" s="1"/>
      <c r="I349" s="1"/>
    </row>
    <row r="350" spans="1:9" ht="12.75">
      <c r="A350" s="2">
        <v>341</v>
      </c>
      <c r="B350" s="324"/>
      <c r="C350" s="464"/>
      <c r="D350" s="2"/>
      <c r="E350" s="423"/>
      <c r="F350" s="58"/>
      <c r="G350" s="2"/>
      <c r="H350" s="1"/>
      <c r="I350" s="1"/>
    </row>
    <row r="351" spans="1:9" ht="12.75">
      <c r="A351" s="2">
        <v>342</v>
      </c>
      <c r="B351" s="324"/>
      <c r="C351" s="464"/>
      <c r="D351" s="2"/>
      <c r="E351" s="423"/>
      <c r="F351" s="58"/>
      <c r="G351" s="2"/>
      <c r="H351" s="1"/>
      <c r="I351" s="1"/>
    </row>
    <row r="352" spans="1:9" ht="12.75">
      <c r="A352" s="2">
        <v>343</v>
      </c>
      <c r="B352" s="324"/>
      <c r="C352" s="464"/>
      <c r="D352" s="2"/>
      <c r="E352" s="423"/>
      <c r="F352" s="58"/>
      <c r="G352" s="2"/>
      <c r="H352" s="1"/>
      <c r="I352" s="1"/>
    </row>
    <row r="353" spans="1:9" ht="12.75">
      <c r="A353" s="2">
        <v>344</v>
      </c>
      <c r="B353" s="324"/>
      <c r="C353" s="464"/>
      <c r="D353" s="2"/>
      <c r="E353" s="423"/>
      <c r="F353" s="58"/>
      <c r="G353" s="2"/>
      <c r="H353" s="1"/>
      <c r="I353" s="1"/>
    </row>
    <row r="354" spans="1:9" ht="12.75">
      <c r="A354" s="2">
        <v>345</v>
      </c>
      <c r="B354" s="324"/>
      <c r="C354" s="464"/>
      <c r="D354" s="2"/>
      <c r="E354" s="423"/>
      <c r="F354" s="58"/>
      <c r="G354" s="2"/>
      <c r="H354" s="1"/>
      <c r="I354" s="1"/>
    </row>
    <row r="355" spans="1:9" ht="12.75">
      <c r="A355" s="2">
        <v>346</v>
      </c>
      <c r="B355" s="324"/>
      <c r="C355" s="464"/>
      <c r="D355" s="2"/>
      <c r="E355" s="423"/>
      <c r="F355" s="58"/>
      <c r="G355" s="2"/>
      <c r="H355" s="1"/>
      <c r="I355" s="1"/>
    </row>
    <row r="356" spans="1:9" ht="12.75">
      <c r="A356" s="2">
        <v>347</v>
      </c>
      <c r="B356" s="324"/>
      <c r="C356" s="464"/>
      <c r="D356" s="2"/>
      <c r="E356" s="423"/>
      <c r="F356" s="58"/>
      <c r="G356" s="2"/>
      <c r="H356" s="1"/>
      <c r="I356" s="1"/>
    </row>
    <row r="357" spans="1:9" ht="12.75">
      <c r="A357" s="2">
        <v>348</v>
      </c>
      <c r="B357" s="324"/>
      <c r="C357" s="464"/>
      <c r="D357" s="2"/>
      <c r="E357" s="423"/>
      <c r="F357" s="58"/>
      <c r="G357" s="2"/>
      <c r="H357" s="1"/>
      <c r="I357" s="1"/>
    </row>
    <row r="358" spans="1:9" ht="12.75">
      <c r="A358" s="2">
        <v>349</v>
      </c>
      <c r="B358" s="324"/>
      <c r="C358" s="464"/>
      <c r="D358" s="2"/>
      <c r="E358" s="423"/>
      <c r="F358" s="58"/>
      <c r="G358" s="2"/>
      <c r="H358" s="1"/>
      <c r="I358" s="1"/>
    </row>
    <row r="359" spans="1:9" ht="12.75">
      <c r="A359" s="2">
        <v>350</v>
      </c>
      <c r="B359" s="324"/>
      <c r="C359" s="464"/>
      <c r="D359" s="2"/>
      <c r="E359" s="423"/>
      <c r="F359" s="58"/>
      <c r="G359" s="2"/>
      <c r="H359" s="1"/>
      <c r="I359" s="1"/>
    </row>
    <row r="360" spans="1:9" ht="12.75">
      <c r="A360" s="2">
        <v>351</v>
      </c>
      <c r="B360" s="324"/>
      <c r="C360" s="464"/>
      <c r="D360" s="2"/>
      <c r="E360" s="423"/>
      <c r="F360" s="58"/>
      <c r="G360" s="2"/>
      <c r="H360" s="1"/>
      <c r="I360" s="1"/>
    </row>
    <row r="361" spans="1:9" ht="12.75">
      <c r="A361" s="2">
        <v>352</v>
      </c>
      <c r="B361" s="324"/>
      <c r="C361" s="464"/>
      <c r="D361" s="2"/>
      <c r="E361" s="423"/>
      <c r="F361" s="58"/>
      <c r="G361" s="2"/>
      <c r="H361" s="1"/>
      <c r="I361" s="1"/>
    </row>
    <row r="362" spans="1:9" ht="12.75">
      <c r="A362" s="2">
        <v>353</v>
      </c>
      <c r="B362" s="324"/>
      <c r="C362" s="464"/>
      <c r="D362" s="2"/>
      <c r="E362" s="423"/>
      <c r="F362" s="58"/>
      <c r="G362" s="2"/>
      <c r="H362" s="1"/>
      <c r="I362" s="1"/>
    </row>
    <row r="363" spans="1:9" ht="12.75">
      <c r="A363" s="2">
        <v>354</v>
      </c>
      <c r="B363" s="324"/>
      <c r="C363" s="464"/>
      <c r="D363" s="2"/>
      <c r="E363" s="423"/>
      <c r="F363" s="58"/>
      <c r="G363" s="2"/>
      <c r="H363" s="1"/>
      <c r="I363" s="1"/>
    </row>
    <row r="364" spans="1:9" ht="12.75">
      <c r="A364" s="2">
        <v>355</v>
      </c>
      <c r="B364" s="324"/>
      <c r="C364" s="464"/>
      <c r="D364" s="2"/>
      <c r="E364" s="423"/>
      <c r="F364" s="58"/>
      <c r="G364" s="2"/>
      <c r="H364" s="1"/>
      <c r="I364" s="1"/>
    </row>
    <row r="365" spans="1:9" ht="12.75">
      <c r="A365" s="2">
        <v>356</v>
      </c>
      <c r="B365" s="324"/>
      <c r="C365" s="464"/>
      <c r="D365" s="2"/>
      <c r="E365" s="423"/>
      <c r="F365" s="58"/>
      <c r="G365" s="2"/>
      <c r="H365" s="1"/>
      <c r="I365" s="1"/>
    </row>
    <row r="366" spans="1:9" ht="12.75">
      <c r="A366" s="2">
        <v>357</v>
      </c>
      <c r="B366" s="324"/>
      <c r="C366" s="464"/>
      <c r="D366" s="2"/>
      <c r="E366" s="423"/>
      <c r="F366" s="58"/>
      <c r="G366" s="2"/>
      <c r="H366" s="1"/>
      <c r="I366" s="1"/>
    </row>
    <row r="367" spans="1:9" ht="12.75">
      <c r="A367" s="2">
        <v>358</v>
      </c>
      <c r="B367" s="324"/>
      <c r="C367" s="464"/>
      <c r="D367" s="2"/>
      <c r="E367" s="423"/>
      <c r="F367" s="58"/>
      <c r="G367" s="2"/>
      <c r="H367" s="1"/>
      <c r="I367" s="1"/>
    </row>
    <row r="368" spans="1:9" ht="12.75">
      <c r="A368" s="2">
        <v>359</v>
      </c>
      <c r="B368" s="324"/>
      <c r="C368" s="464"/>
      <c r="D368" s="2"/>
      <c r="E368" s="423"/>
      <c r="F368" s="58"/>
      <c r="G368" s="2"/>
      <c r="H368" s="1"/>
      <c r="I368" s="1"/>
    </row>
    <row r="369" spans="1:9" ht="12.75">
      <c r="A369" s="2">
        <v>360</v>
      </c>
      <c r="B369" s="324"/>
      <c r="C369" s="464"/>
      <c r="D369" s="2"/>
      <c r="E369" s="423"/>
      <c r="F369" s="58"/>
      <c r="G369" s="2"/>
      <c r="H369" s="1"/>
      <c r="I369" s="1"/>
    </row>
    <row r="370" spans="1:9" ht="12.75">
      <c r="A370" s="2">
        <v>361</v>
      </c>
      <c r="B370" s="324"/>
      <c r="C370" s="464"/>
      <c r="D370" s="2"/>
      <c r="E370" s="423"/>
      <c r="F370" s="58"/>
      <c r="G370" s="2"/>
      <c r="H370" s="1"/>
      <c r="I370" s="1"/>
    </row>
    <row r="371" spans="1:9" ht="12.75">
      <c r="A371" s="2">
        <v>362</v>
      </c>
      <c r="B371" s="324"/>
      <c r="C371" s="464"/>
      <c r="D371" s="2"/>
      <c r="E371" s="423"/>
      <c r="F371" s="58"/>
      <c r="G371" s="2"/>
      <c r="H371" s="1"/>
      <c r="I371" s="1"/>
    </row>
    <row r="372" spans="1:9" ht="12.75">
      <c r="A372" s="2">
        <v>363</v>
      </c>
      <c r="B372" s="324"/>
      <c r="C372" s="464"/>
      <c r="D372" s="2"/>
      <c r="E372" s="423"/>
      <c r="F372" s="58"/>
      <c r="G372" s="2"/>
      <c r="H372" s="1"/>
      <c r="I372" s="1"/>
    </row>
    <row r="373" spans="1:9" ht="12.75">
      <c r="A373" s="2">
        <v>364</v>
      </c>
      <c r="B373" s="324"/>
      <c r="C373" s="464"/>
      <c r="D373" s="2"/>
      <c r="E373" s="423"/>
      <c r="F373" s="58"/>
      <c r="G373" s="2"/>
      <c r="H373" s="1"/>
      <c r="I373" s="1"/>
    </row>
    <row r="374" spans="1:9" ht="12.75">
      <c r="A374" s="2">
        <v>365</v>
      </c>
      <c r="B374" s="324"/>
      <c r="C374" s="464"/>
      <c r="D374" s="2"/>
      <c r="E374" s="423"/>
      <c r="F374" s="58"/>
      <c r="G374" s="2"/>
      <c r="H374" s="1"/>
      <c r="I374" s="1"/>
    </row>
    <row r="375" spans="1:9" ht="12.75">
      <c r="A375" s="2">
        <v>366</v>
      </c>
      <c r="B375" s="324"/>
      <c r="C375" s="464"/>
      <c r="D375" s="2"/>
      <c r="E375" s="423"/>
      <c r="F375" s="58"/>
      <c r="G375" s="2"/>
      <c r="H375" s="1"/>
      <c r="I375" s="1"/>
    </row>
    <row r="376" spans="1:9" ht="12.75">
      <c r="A376" s="2">
        <v>367</v>
      </c>
      <c r="B376" s="324"/>
      <c r="C376" s="464"/>
      <c r="D376" s="2"/>
      <c r="E376" s="423"/>
      <c r="F376" s="58"/>
      <c r="G376" s="2"/>
      <c r="H376" s="1"/>
      <c r="I376" s="1"/>
    </row>
    <row r="377" spans="1:9" ht="12.75">
      <c r="A377" s="2">
        <v>368</v>
      </c>
      <c r="B377" s="324"/>
      <c r="C377" s="464"/>
      <c r="D377" s="2"/>
      <c r="E377" s="423"/>
      <c r="F377" s="58"/>
      <c r="G377" s="2"/>
      <c r="H377" s="1"/>
      <c r="I377" s="1"/>
    </row>
    <row r="378" spans="1:9" ht="12.75">
      <c r="A378" s="2">
        <v>369</v>
      </c>
      <c r="B378" s="324"/>
      <c r="C378" s="464"/>
      <c r="D378" s="2"/>
      <c r="E378" s="423"/>
      <c r="F378" s="58"/>
      <c r="G378" s="2"/>
      <c r="H378" s="1"/>
      <c r="I378" s="1"/>
    </row>
    <row r="379" spans="1:9" ht="12.75">
      <c r="A379" s="2">
        <v>370</v>
      </c>
      <c r="B379" s="324"/>
      <c r="C379" s="464"/>
      <c r="D379" s="2"/>
      <c r="E379" s="423"/>
      <c r="F379" s="58"/>
      <c r="G379" s="2"/>
      <c r="H379" s="1"/>
      <c r="I379" s="1"/>
    </row>
    <row r="380" spans="1:9" ht="12.75">
      <c r="A380" s="2">
        <v>371</v>
      </c>
      <c r="B380" s="324"/>
      <c r="C380" s="464"/>
      <c r="D380" s="2"/>
      <c r="E380" s="423"/>
      <c r="F380" s="58"/>
      <c r="G380" s="2"/>
      <c r="H380" s="1"/>
      <c r="I380" s="1"/>
    </row>
    <row r="381" spans="1:9" ht="12.75">
      <c r="A381" s="2">
        <v>372</v>
      </c>
      <c r="B381" s="324"/>
      <c r="C381" s="464"/>
      <c r="D381" s="2"/>
      <c r="E381" s="423"/>
      <c r="F381" s="58"/>
      <c r="G381" s="2"/>
      <c r="H381" s="1"/>
      <c r="I381" s="1"/>
    </row>
    <row r="382" spans="1:9" ht="12.75">
      <c r="A382" s="2">
        <v>373</v>
      </c>
      <c r="B382" s="324"/>
      <c r="C382" s="464"/>
      <c r="D382" s="2"/>
      <c r="E382" s="423"/>
      <c r="F382" s="58"/>
      <c r="G382" s="2"/>
      <c r="H382" s="1"/>
      <c r="I382" s="1"/>
    </row>
    <row r="383" spans="1:9" ht="12.75">
      <c r="A383" s="2">
        <v>374</v>
      </c>
      <c r="B383" s="324"/>
      <c r="C383" s="464"/>
      <c r="D383" s="2"/>
      <c r="E383" s="423"/>
      <c r="F383" s="58"/>
      <c r="G383" s="2"/>
      <c r="H383" s="1"/>
      <c r="I383" s="1"/>
    </row>
    <row r="384" spans="1:9" ht="12.75">
      <c r="A384" s="2">
        <v>375</v>
      </c>
      <c r="B384" s="324"/>
      <c r="C384" s="464"/>
      <c r="D384" s="2"/>
      <c r="E384" s="423"/>
      <c r="F384" s="58"/>
      <c r="G384" s="2"/>
      <c r="H384" s="1"/>
      <c r="I384" s="1"/>
    </row>
    <row r="385" spans="1:9" ht="12.75">
      <c r="A385" s="2">
        <v>376</v>
      </c>
      <c r="B385" s="324"/>
      <c r="C385" s="464"/>
      <c r="D385" s="2"/>
      <c r="E385" s="423"/>
      <c r="F385" s="58"/>
      <c r="G385" s="2"/>
      <c r="H385" s="1"/>
      <c r="I385" s="1"/>
    </row>
    <row r="386" spans="1:9" ht="12.75">
      <c r="A386" s="2">
        <v>377</v>
      </c>
      <c r="B386" s="324"/>
      <c r="C386" s="464"/>
      <c r="D386" s="2"/>
      <c r="E386" s="423"/>
      <c r="F386" s="58"/>
      <c r="G386" s="2"/>
      <c r="H386" s="1"/>
      <c r="I386" s="1"/>
    </row>
    <row r="387" spans="1:9" ht="12.75">
      <c r="A387" s="2">
        <v>381</v>
      </c>
      <c r="B387" s="324"/>
      <c r="C387" s="464"/>
      <c r="D387" s="2"/>
      <c r="E387" s="423"/>
      <c r="F387" s="58"/>
      <c r="G387" s="2"/>
      <c r="H387" s="1"/>
      <c r="I387" s="1"/>
    </row>
    <row r="388" spans="1:9" ht="12.75">
      <c r="A388" s="2">
        <v>382</v>
      </c>
      <c r="B388" s="324"/>
      <c r="C388" s="464"/>
      <c r="D388" s="2"/>
      <c r="E388" s="423"/>
      <c r="F388" s="58"/>
      <c r="G388" s="2"/>
      <c r="H388" s="1"/>
      <c r="I388" s="1"/>
    </row>
    <row r="389" spans="1:9" ht="12.75">
      <c r="A389" s="2">
        <v>383</v>
      </c>
      <c r="B389" s="324"/>
      <c r="C389" s="464"/>
      <c r="D389" s="2"/>
      <c r="E389" s="423"/>
      <c r="F389" s="58"/>
      <c r="G389" s="2"/>
      <c r="H389" s="1"/>
      <c r="I389" s="1"/>
    </row>
    <row r="390" spans="1:9" ht="12.75">
      <c r="A390" s="2">
        <v>384</v>
      </c>
      <c r="B390" s="324"/>
      <c r="C390" s="464"/>
      <c r="D390" s="2"/>
      <c r="E390" s="423"/>
      <c r="F390" s="58"/>
      <c r="G390" s="2"/>
      <c r="H390" s="1"/>
      <c r="I390" s="1"/>
    </row>
    <row r="391" spans="1:9" ht="12.75">
      <c r="A391" s="2">
        <v>385</v>
      </c>
      <c r="B391" s="324"/>
      <c r="C391" s="464"/>
      <c r="D391" s="2"/>
      <c r="E391" s="423"/>
      <c r="F391" s="58"/>
      <c r="G391" s="2"/>
      <c r="H391" s="1"/>
      <c r="I391" s="1"/>
    </row>
    <row r="392" spans="1:9" ht="12.75">
      <c r="A392" s="2">
        <v>386</v>
      </c>
      <c r="B392" s="324"/>
      <c r="C392" s="464"/>
      <c r="D392" s="2"/>
      <c r="E392" s="423"/>
      <c r="F392" s="58"/>
      <c r="G392" s="2"/>
      <c r="H392" s="1"/>
      <c r="I392" s="1"/>
    </row>
    <row r="393" spans="1:9" ht="12.75">
      <c r="A393" s="2">
        <v>387</v>
      </c>
      <c r="B393" s="324"/>
      <c r="C393" s="464"/>
      <c r="D393" s="2"/>
      <c r="E393" s="423"/>
      <c r="F393" s="58"/>
      <c r="G393" s="2"/>
      <c r="H393" s="1"/>
      <c r="I393" s="1"/>
    </row>
    <row r="394" spans="1:9" ht="12.75">
      <c r="A394" s="2">
        <v>388</v>
      </c>
      <c r="B394" s="324"/>
      <c r="C394" s="464"/>
      <c r="D394" s="2"/>
      <c r="E394" s="423"/>
      <c r="F394" s="58"/>
      <c r="G394" s="2"/>
      <c r="H394" s="1"/>
      <c r="I394" s="1"/>
    </row>
    <row r="395" spans="1:9" ht="12.75">
      <c r="A395" s="2">
        <v>389</v>
      </c>
      <c r="B395" s="324"/>
      <c r="C395" s="464"/>
      <c r="D395" s="2"/>
      <c r="E395" s="423"/>
      <c r="F395" s="58"/>
      <c r="G395" s="2"/>
      <c r="H395" s="1"/>
      <c r="I395" s="1"/>
    </row>
    <row r="396" spans="1:9" ht="12.75">
      <c r="A396" s="2">
        <v>390</v>
      </c>
      <c r="B396" s="324"/>
      <c r="C396" s="464"/>
      <c r="D396" s="2"/>
      <c r="E396" s="423"/>
      <c r="F396" s="58"/>
      <c r="G396" s="2"/>
      <c r="H396" s="1"/>
      <c r="I396" s="1"/>
    </row>
    <row r="397" spans="1:9" ht="12.75">
      <c r="A397" s="2">
        <v>391</v>
      </c>
      <c r="B397" s="324"/>
      <c r="C397" s="464"/>
      <c r="D397" s="2"/>
      <c r="E397" s="423"/>
      <c r="F397" s="58"/>
      <c r="G397" s="2"/>
      <c r="H397" s="1"/>
      <c r="I397" s="1"/>
    </row>
    <row r="398" spans="1:9" ht="12.75">
      <c r="A398" s="2">
        <v>392</v>
      </c>
      <c r="B398" s="324"/>
      <c r="C398" s="464"/>
      <c r="D398" s="2"/>
      <c r="E398" s="423"/>
      <c r="F398" s="58"/>
      <c r="G398" s="2"/>
      <c r="H398" s="1"/>
      <c r="I398" s="1"/>
    </row>
    <row r="399" spans="1:9" ht="12.75">
      <c r="A399" s="2">
        <v>393</v>
      </c>
      <c r="B399" s="324"/>
      <c r="C399" s="464"/>
      <c r="D399" s="2"/>
      <c r="E399" s="423"/>
      <c r="F399" s="58"/>
      <c r="G399" s="2"/>
      <c r="H399" s="1"/>
      <c r="I399" s="1"/>
    </row>
    <row r="400" spans="1:9" ht="12.75">
      <c r="A400" s="2">
        <v>394</v>
      </c>
      <c r="B400" s="324"/>
      <c r="C400" s="464"/>
      <c r="D400" s="2"/>
      <c r="E400" s="423"/>
      <c r="F400" s="58"/>
      <c r="G400" s="2"/>
      <c r="H400" s="1"/>
      <c r="I400" s="1"/>
    </row>
    <row r="401" spans="1:9" ht="12.75">
      <c r="A401" s="2">
        <v>395</v>
      </c>
      <c r="B401" s="324"/>
      <c r="C401" s="464"/>
      <c r="D401" s="2"/>
      <c r="E401" s="423"/>
      <c r="F401" s="58"/>
      <c r="G401" s="2"/>
      <c r="H401" s="1"/>
      <c r="I401" s="1"/>
    </row>
    <row r="402" spans="1:9" ht="12.75">
      <c r="A402" s="2">
        <v>396</v>
      </c>
      <c r="B402" s="324"/>
      <c r="C402" s="464"/>
      <c r="D402" s="2"/>
      <c r="E402" s="423"/>
      <c r="F402" s="58"/>
      <c r="G402" s="2"/>
      <c r="H402" s="1"/>
      <c r="I402" s="1"/>
    </row>
    <row r="403" spans="1:9" ht="12.75">
      <c r="A403" s="2">
        <v>397</v>
      </c>
      <c r="B403" s="324"/>
      <c r="C403" s="464"/>
      <c r="D403" s="2"/>
      <c r="E403" s="423"/>
      <c r="F403" s="58"/>
      <c r="G403" s="2"/>
      <c r="H403" s="1"/>
      <c r="I403" s="1"/>
    </row>
    <row r="404" spans="1:9" ht="12.75">
      <c r="A404" s="2">
        <v>398</v>
      </c>
      <c r="B404" s="324"/>
      <c r="C404" s="464"/>
      <c r="D404" s="2"/>
      <c r="E404" s="423"/>
      <c r="F404" s="58"/>
      <c r="G404" s="2"/>
      <c r="H404" s="1"/>
      <c r="I404" s="1"/>
    </row>
    <row r="405" spans="1:9" ht="12.75">
      <c r="A405" s="2">
        <v>399</v>
      </c>
      <c r="B405" s="324"/>
      <c r="C405" s="464"/>
      <c r="D405" s="2"/>
      <c r="E405" s="423"/>
      <c r="F405" s="58"/>
      <c r="G405" s="2"/>
      <c r="H405" s="1"/>
      <c r="I405" s="1"/>
    </row>
    <row r="406" spans="1:9" ht="12.75">
      <c r="A406" s="2">
        <v>400</v>
      </c>
      <c r="B406" s="324"/>
      <c r="C406" s="464"/>
      <c r="D406" s="2"/>
      <c r="E406" s="423"/>
      <c r="F406" s="58"/>
      <c r="G406" s="2"/>
      <c r="H406" s="1"/>
      <c r="I406" s="1"/>
    </row>
    <row r="407" spans="1:9" ht="12.75">
      <c r="A407" s="2">
        <v>401</v>
      </c>
      <c r="B407" s="324"/>
      <c r="C407" s="464"/>
      <c r="D407" s="2"/>
      <c r="E407" s="423"/>
      <c r="F407" s="58"/>
      <c r="G407" s="2"/>
      <c r="H407" s="1"/>
      <c r="I407" s="1"/>
    </row>
    <row r="408" spans="1:9" ht="12.75">
      <c r="A408" s="2">
        <v>402</v>
      </c>
      <c r="B408" s="324"/>
      <c r="C408" s="464"/>
      <c r="D408" s="2"/>
      <c r="E408" s="423"/>
      <c r="F408" s="58"/>
      <c r="G408" s="2"/>
      <c r="H408" s="1"/>
      <c r="I408" s="1"/>
    </row>
    <row r="409" spans="1:9" ht="12.75">
      <c r="A409" s="2">
        <v>403</v>
      </c>
      <c r="B409" s="324"/>
      <c r="C409" s="464"/>
      <c r="D409" s="2"/>
      <c r="E409" s="423"/>
      <c r="F409" s="58"/>
      <c r="G409" s="2"/>
      <c r="H409" s="1"/>
      <c r="I409" s="1"/>
    </row>
    <row r="410" spans="1:9" ht="12.75">
      <c r="A410" s="2">
        <v>404</v>
      </c>
      <c r="B410" s="324"/>
      <c r="C410" s="464"/>
      <c r="D410" s="2"/>
      <c r="E410" s="423"/>
      <c r="F410" s="58"/>
      <c r="G410" s="2"/>
      <c r="H410" s="1"/>
      <c r="I410" s="1"/>
    </row>
    <row r="411" spans="1:9" ht="12.75">
      <c r="A411" s="2">
        <v>405</v>
      </c>
      <c r="B411" s="324"/>
      <c r="C411" s="464"/>
      <c r="D411" s="2"/>
      <c r="E411" s="423"/>
      <c r="F411" s="58"/>
      <c r="G411" s="2"/>
      <c r="H411" s="1"/>
      <c r="I411" s="1"/>
    </row>
    <row r="412" spans="1:9" ht="12.75">
      <c r="A412" s="2">
        <v>406</v>
      </c>
      <c r="B412" s="324"/>
      <c r="C412" s="464"/>
      <c r="D412" s="2"/>
      <c r="E412" s="423"/>
      <c r="F412" s="58"/>
      <c r="G412" s="2"/>
      <c r="H412" s="1"/>
      <c r="I412" s="1"/>
    </row>
    <row r="413" spans="1:9" ht="12.75">
      <c r="A413" s="2">
        <v>407</v>
      </c>
      <c r="B413" s="324"/>
      <c r="C413" s="464"/>
      <c r="D413" s="2"/>
      <c r="E413" s="423"/>
      <c r="F413" s="58"/>
      <c r="G413" s="2"/>
      <c r="H413" s="1"/>
      <c r="I413" s="1"/>
    </row>
    <row r="414" spans="1:9" ht="12.75">
      <c r="A414" s="2">
        <v>408</v>
      </c>
      <c r="B414" s="324"/>
      <c r="C414" s="464"/>
      <c r="D414" s="2"/>
      <c r="E414" s="423"/>
      <c r="F414" s="58"/>
      <c r="G414" s="2"/>
      <c r="H414" s="1"/>
      <c r="I414" s="1"/>
    </row>
    <row r="415" spans="1:9" ht="12.75">
      <c r="A415" s="2">
        <v>409</v>
      </c>
      <c r="B415" s="324"/>
      <c r="C415" s="464"/>
      <c r="D415" s="2"/>
      <c r="E415" s="423"/>
      <c r="F415" s="58"/>
      <c r="G415" s="2"/>
      <c r="H415" s="1"/>
      <c r="I415" s="1"/>
    </row>
    <row r="416" spans="1:9" ht="12.75">
      <c r="A416" s="2">
        <v>410</v>
      </c>
      <c r="B416" s="324"/>
      <c r="C416" s="464"/>
      <c r="D416" s="2"/>
      <c r="E416" s="423"/>
      <c r="F416" s="58"/>
      <c r="G416" s="2"/>
      <c r="H416" s="1"/>
      <c r="I416" s="1"/>
    </row>
    <row r="417" spans="1:9" ht="12.75">
      <c r="A417" s="2">
        <v>411</v>
      </c>
      <c r="B417" s="324"/>
      <c r="C417" s="464"/>
      <c r="D417" s="2"/>
      <c r="E417" s="423"/>
      <c r="F417" s="58"/>
      <c r="G417" s="2"/>
      <c r="H417" s="1"/>
      <c r="I417" s="1"/>
    </row>
    <row r="418" spans="1:9" ht="12.75">
      <c r="A418" s="2">
        <v>412</v>
      </c>
      <c r="B418" s="324"/>
      <c r="C418" s="464"/>
      <c r="D418" s="2"/>
      <c r="E418" s="423"/>
      <c r="F418" s="58"/>
      <c r="G418" s="2"/>
      <c r="H418" s="1"/>
      <c r="I418" s="1"/>
    </row>
    <row r="419" spans="1:9" ht="12.75">
      <c r="A419" s="2">
        <v>413</v>
      </c>
      <c r="B419" s="324"/>
      <c r="C419" s="464"/>
      <c r="D419" s="2"/>
      <c r="E419" s="423"/>
      <c r="F419" s="58"/>
      <c r="G419" s="2"/>
      <c r="H419" s="1"/>
      <c r="I419" s="1"/>
    </row>
    <row r="420" spans="1:9" ht="12.75">
      <c r="A420" s="2">
        <v>414</v>
      </c>
      <c r="B420" s="324"/>
      <c r="C420" s="464"/>
      <c r="D420" s="2"/>
      <c r="E420" s="423"/>
      <c r="F420" s="58"/>
      <c r="G420" s="2"/>
      <c r="H420" s="1"/>
      <c r="I420" s="1"/>
    </row>
    <row r="421" spans="1:9" ht="12.75">
      <c r="A421" s="2">
        <v>415</v>
      </c>
      <c r="B421" s="324"/>
      <c r="C421" s="464"/>
      <c r="D421" s="2"/>
      <c r="E421" s="423"/>
      <c r="F421" s="58"/>
      <c r="G421" s="2"/>
      <c r="H421" s="1"/>
      <c r="I421" s="1"/>
    </row>
    <row r="422" spans="1:9" ht="12.75">
      <c r="A422" s="2">
        <v>416</v>
      </c>
      <c r="B422" s="324"/>
      <c r="C422" s="464"/>
      <c r="D422" s="2"/>
      <c r="E422" s="423"/>
      <c r="F422" s="58"/>
      <c r="G422" s="2"/>
      <c r="H422" s="1"/>
      <c r="I422" s="1"/>
    </row>
    <row r="423" spans="1:9" ht="12.75">
      <c r="A423" s="2">
        <v>417</v>
      </c>
      <c r="B423" s="324"/>
      <c r="C423" s="464"/>
      <c r="D423" s="2"/>
      <c r="E423" s="423"/>
      <c r="F423" s="58"/>
      <c r="G423" s="2"/>
      <c r="H423" s="1"/>
      <c r="I423" s="1"/>
    </row>
    <row r="424" spans="1:9" ht="12.75">
      <c r="A424" s="2">
        <v>418</v>
      </c>
      <c r="B424" s="324"/>
      <c r="C424" s="464"/>
      <c r="D424" s="2"/>
      <c r="E424" s="423"/>
      <c r="F424" s="58"/>
      <c r="G424" s="2"/>
      <c r="H424" s="1"/>
      <c r="I424" s="1"/>
    </row>
    <row r="425" spans="1:9" ht="12.75">
      <c r="A425" s="2">
        <v>419</v>
      </c>
      <c r="B425" s="324"/>
      <c r="C425" s="464"/>
      <c r="D425" s="2"/>
      <c r="E425" s="423"/>
      <c r="F425" s="58"/>
      <c r="G425" s="2"/>
      <c r="H425" s="1"/>
      <c r="I425" s="1"/>
    </row>
    <row r="426" spans="1:9" ht="12.75">
      <c r="A426" s="2">
        <v>420</v>
      </c>
      <c r="B426" s="324"/>
      <c r="C426" s="464"/>
      <c r="D426" s="2"/>
      <c r="E426" s="423"/>
      <c r="F426" s="58"/>
      <c r="G426" s="2"/>
      <c r="H426" s="1"/>
      <c r="I426" s="1"/>
    </row>
    <row r="427" spans="1:9" ht="12.75">
      <c r="A427" s="2">
        <v>421</v>
      </c>
      <c r="B427" s="324"/>
      <c r="C427" s="464"/>
      <c r="D427" s="2"/>
      <c r="E427" s="423"/>
      <c r="F427" s="58"/>
      <c r="G427" s="2"/>
      <c r="H427" s="1"/>
      <c r="I427" s="1"/>
    </row>
    <row r="428" spans="1:9" ht="12.75">
      <c r="A428" s="2">
        <v>422</v>
      </c>
      <c r="B428" s="324"/>
      <c r="C428" s="464"/>
      <c r="D428" s="2"/>
      <c r="E428" s="423"/>
      <c r="F428" s="58"/>
      <c r="G428" s="2"/>
      <c r="H428" s="1"/>
      <c r="I428" s="1"/>
    </row>
    <row r="429" spans="1:9" ht="12.75">
      <c r="A429" s="2">
        <v>423</v>
      </c>
      <c r="B429" s="324"/>
      <c r="C429" s="464"/>
      <c r="D429" s="2"/>
      <c r="E429" s="423"/>
      <c r="F429" s="58"/>
      <c r="G429" s="2"/>
      <c r="H429" s="1"/>
      <c r="I429" s="1"/>
    </row>
    <row r="430" spans="1:9" ht="12.75">
      <c r="A430" s="2">
        <v>424</v>
      </c>
      <c r="B430" s="324"/>
      <c r="C430" s="464"/>
      <c r="D430" s="2"/>
      <c r="E430" s="423"/>
      <c r="F430" s="58"/>
      <c r="G430" s="2"/>
      <c r="H430" s="1"/>
      <c r="I430" s="1"/>
    </row>
    <row r="431" spans="1:9" ht="12.75">
      <c r="A431" s="2">
        <v>425</v>
      </c>
      <c r="B431" s="324"/>
      <c r="C431" s="464"/>
      <c r="D431" s="2"/>
      <c r="E431" s="423"/>
      <c r="F431" s="58"/>
      <c r="G431" s="2"/>
      <c r="H431" s="1"/>
      <c r="I431" s="1"/>
    </row>
    <row r="432" spans="1:9" ht="12.75">
      <c r="A432" s="2">
        <v>426</v>
      </c>
      <c r="B432" s="324"/>
      <c r="C432" s="464"/>
      <c r="D432" s="2"/>
      <c r="E432" s="423"/>
      <c r="F432" s="58"/>
      <c r="G432" s="2"/>
      <c r="H432" s="1"/>
      <c r="I432" s="1"/>
    </row>
    <row r="433" spans="1:9" ht="12.75">
      <c r="A433" s="2">
        <v>427</v>
      </c>
      <c r="B433" s="324"/>
      <c r="C433" s="464"/>
      <c r="D433" s="2"/>
      <c r="E433" s="423"/>
      <c r="F433" s="58"/>
      <c r="G433" s="2"/>
      <c r="H433" s="1"/>
      <c r="I433" s="1"/>
    </row>
    <row r="434" spans="1:9" ht="12.75">
      <c r="A434" s="2">
        <v>428</v>
      </c>
      <c r="B434" s="324"/>
      <c r="C434" s="464"/>
      <c r="D434" s="2"/>
      <c r="E434" s="423"/>
      <c r="F434" s="58"/>
      <c r="G434" s="2"/>
      <c r="H434" s="1"/>
      <c r="I434" s="1"/>
    </row>
    <row r="435" spans="1:9" ht="12.75">
      <c r="A435" s="2">
        <v>429</v>
      </c>
      <c r="B435" s="324"/>
      <c r="C435" s="464"/>
      <c r="D435" s="2"/>
      <c r="E435" s="423"/>
      <c r="F435" s="58"/>
      <c r="G435" s="2"/>
      <c r="H435" s="1"/>
      <c r="I435" s="1"/>
    </row>
    <row r="436" spans="1:9" ht="12.75">
      <c r="A436" s="2">
        <v>430</v>
      </c>
      <c r="B436" s="324"/>
      <c r="C436" s="464"/>
      <c r="D436" s="2"/>
      <c r="E436" s="423"/>
      <c r="F436" s="58"/>
      <c r="G436" s="2"/>
      <c r="H436" s="1"/>
      <c r="I436" s="1"/>
    </row>
    <row r="437" spans="1:9" ht="12.75">
      <c r="A437" s="2">
        <v>431</v>
      </c>
      <c r="B437" s="324"/>
      <c r="C437" s="464"/>
      <c r="D437" s="2"/>
      <c r="E437" s="423"/>
      <c r="F437" s="58"/>
      <c r="G437" s="2"/>
      <c r="H437" s="1"/>
      <c r="I437" s="1"/>
    </row>
    <row r="438" spans="1:9" ht="12.75">
      <c r="A438" s="2">
        <v>432</v>
      </c>
      <c r="B438" s="324"/>
      <c r="C438" s="464"/>
      <c r="D438" s="2"/>
      <c r="E438" s="423"/>
      <c r="F438" s="58"/>
      <c r="G438" s="2"/>
      <c r="H438" s="1"/>
      <c r="I438" s="1"/>
    </row>
    <row r="439" spans="1:9" ht="12.75">
      <c r="A439" s="2">
        <v>433</v>
      </c>
      <c r="B439" s="324"/>
      <c r="C439" s="464"/>
      <c r="D439" s="2"/>
      <c r="E439" s="423"/>
      <c r="F439" s="58"/>
      <c r="G439" s="2"/>
      <c r="H439" s="1"/>
      <c r="I439" s="1"/>
    </row>
    <row r="440" spans="1:9" ht="12.75">
      <c r="A440" s="2">
        <v>434</v>
      </c>
      <c r="B440" s="324"/>
      <c r="C440" s="464"/>
      <c r="D440" s="2"/>
      <c r="E440" s="423"/>
      <c r="F440" s="58"/>
      <c r="G440" s="2"/>
      <c r="H440" s="1"/>
      <c r="I440" s="1"/>
    </row>
    <row r="441" spans="1:9" ht="12.75">
      <c r="A441" s="2">
        <v>435</v>
      </c>
      <c r="B441" s="324"/>
      <c r="C441" s="464"/>
      <c r="D441" s="2"/>
      <c r="E441" s="423"/>
      <c r="F441" s="58"/>
      <c r="G441" s="2"/>
      <c r="H441" s="1"/>
      <c r="I441" s="1"/>
    </row>
    <row r="442" spans="1:9" ht="12.75">
      <c r="A442" s="2">
        <v>436</v>
      </c>
      <c r="B442" s="324"/>
      <c r="C442" s="464"/>
      <c r="D442" s="2"/>
      <c r="E442" s="423"/>
      <c r="F442" s="58"/>
      <c r="G442" s="2"/>
      <c r="H442" s="1"/>
      <c r="I442" s="1"/>
    </row>
    <row r="443" spans="1:9" ht="12.75">
      <c r="A443" s="2">
        <v>437</v>
      </c>
      <c r="B443" s="324"/>
      <c r="C443" s="464"/>
      <c r="D443" s="2"/>
      <c r="E443" s="423"/>
      <c r="F443" s="58"/>
      <c r="G443" s="2"/>
      <c r="H443" s="1"/>
      <c r="I443" s="1"/>
    </row>
    <row r="444" spans="1:9" ht="12.75">
      <c r="A444" s="2">
        <v>438</v>
      </c>
      <c r="B444" s="324"/>
      <c r="C444" s="464"/>
      <c r="D444" s="2"/>
      <c r="E444" s="423"/>
      <c r="F444" s="58"/>
      <c r="G444" s="2"/>
      <c r="H444" s="1"/>
      <c r="I444" s="1"/>
    </row>
    <row r="445" spans="1:9" ht="12.75">
      <c r="A445" s="2">
        <v>439</v>
      </c>
      <c r="B445" s="324"/>
      <c r="C445" s="464"/>
      <c r="D445" s="2"/>
      <c r="E445" s="423"/>
      <c r="F445" s="58"/>
      <c r="G445" s="2"/>
      <c r="H445" s="1"/>
      <c r="I445" s="1"/>
    </row>
    <row r="446" spans="1:9" ht="12.75">
      <c r="A446" s="2">
        <v>440</v>
      </c>
      <c r="B446" s="324"/>
      <c r="C446" s="464"/>
      <c r="D446" s="2"/>
      <c r="E446" s="423"/>
      <c r="F446" s="58"/>
      <c r="G446" s="2"/>
      <c r="H446" s="1"/>
      <c r="I446" s="1"/>
    </row>
    <row r="447" spans="1:9" ht="12.75">
      <c r="A447" s="2">
        <v>441</v>
      </c>
      <c r="B447" s="324"/>
      <c r="C447" s="464"/>
      <c r="D447" s="2"/>
      <c r="E447" s="423"/>
      <c r="F447" s="58"/>
      <c r="G447" s="2"/>
      <c r="H447" s="1"/>
      <c r="I447" s="1"/>
    </row>
    <row r="448" spans="1:9" ht="12.75">
      <c r="A448" s="2">
        <v>442</v>
      </c>
      <c r="B448" s="324"/>
      <c r="C448" s="464"/>
      <c r="D448" s="2"/>
      <c r="E448" s="423"/>
      <c r="F448" s="58"/>
      <c r="G448" s="2"/>
      <c r="H448" s="1"/>
      <c r="I448" s="1"/>
    </row>
    <row r="449" spans="1:9" ht="12.75">
      <c r="A449" s="2">
        <v>443</v>
      </c>
      <c r="B449" s="324"/>
      <c r="C449" s="464"/>
      <c r="D449" s="2"/>
      <c r="E449" s="423"/>
      <c r="F449" s="58"/>
      <c r="G449" s="2"/>
      <c r="H449" s="1"/>
      <c r="I449" s="1"/>
    </row>
    <row r="450" spans="1:9" ht="12.75">
      <c r="A450" s="2">
        <v>444</v>
      </c>
      <c r="B450" s="324"/>
      <c r="C450" s="464"/>
      <c r="D450" s="2"/>
      <c r="E450" s="423"/>
      <c r="F450" s="58"/>
      <c r="G450" s="2"/>
      <c r="H450" s="1"/>
      <c r="I450" s="1"/>
    </row>
    <row r="451" spans="1:9" ht="12.75">
      <c r="A451" s="2">
        <v>445</v>
      </c>
      <c r="B451" s="324"/>
      <c r="C451" s="464"/>
      <c r="D451" s="2"/>
      <c r="E451" s="423"/>
      <c r="F451" s="58"/>
      <c r="G451" s="2"/>
      <c r="H451" s="1"/>
      <c r="I451" s="1"/>
    </row>
    <row r="452" spans="1:9" ht="12.75">
      <c r="A452" s="2">
        <v>446</v>
      </c>
      <c r="B452" s="324"/>
      <c r="C452" s="464"/>
      <c r="D452" s="2"/>
      <c r="E452" s="423"/>
      <c r="F452" s="58"/>
      <c r="G452" s="2"/>
      <c r="H452" s="1"/>
      <c r="I452" s="1"/>
    </row>
    <row r="453" spans="1:9" ht="12.75">
      <c r="A453" s="2">
        <v>447</v>
      </c>
      <c r="B453" s="324"/>
      <c r="C453" s="464"/>
      <c r="D453" s="2"/>
      <c r="E453" s="423"/>
      <c r="F453" s="58"/>
      <c r="G453" s="2"/>
      <c r="H453" s="1"/>
      <c r="I453" s="1"/>
    </row>
    <row r="454" spans="1:9" ht="12.75">
      <c r="A454" s="2">
        <v>448</v>
      </c>
      <c r="B454" s="324"/>
      <c r="C454" s="464"/>
      <c r="D454" s="2"/>
      <c r="E454" s="423"/>
      <c r="F454" s="58"/>
      <c r="G454" s="2"/>
      <c r="H454" s="1"/>
      <c r="I454" s="1"/>
    </row>
    <row r="455" spans="1:9" ht="12.75">
      <c r="A455" s="2">
        <v>449</v>
      </c>
      <c r="B455" s="324"/>
      <c r="C455" s="464"/>
      <c r="D455" s="2"/>
      <c r="E455" s="423"/>
      <c r="F455" s="58"/>
      <c r="G455" s="2"/>
      <c r="H455" s="1"/>
      <c r="I455" s="1"/>
    </row>
    <row r="456" spans="1:9" ht="12.75">
      <c r="A456" s="2">
        <v>450</v>
      </c>
      <c r="B456" s="324"/>
      <c r="C456" s="464"/>
      <c r="D456" s="2"/>
      <c r="E456" s="423"/>
      <c r="F456" s="58"/>
      <c r="G456" s="2"/>
      <c r="H456" s="1"/>
      <c r="I456" s="1"/>
    </row>
    <row r="457" spans="1:9" ht="12.75">
      <c r="A457" s="2">
        <v>451</v>
      </c>
      <c r="B457" s="324"/>
      <c r="C457" s="464"/>
      <c r="D457" s="2"/>
      <c r="E457" s="423"/>
      <c r="F457" s="58"/>
      <c r="G457" s="2"/>
      <c r="H457" s="1"/>
      <c r="I457" s="1"/>
    </row>
    <row r="458" spans="1:9" ht="12.75">
      <c r="A458" s="2">
        <v>452</v>
      </c>
      <c r="B458" s="324"/>
      <c r="C458" s="464"/>
      <c r="D458" s="2"/>
      <c r="E458" s="423"/>
      <c r="F458" s="58"/>
      <c r="G458" s="2"/>
      <c r="H458" s="1"/>
      <c r="I458" s="1"/>
    </row>
    <row r="459" spans="1:9" ht="12.75">
      <c r="A459" s="2">
        <v>453</v>
      </c>
      <c r="B459" s="324"/>
      <c r="C459" s="464"/>
      <c r="D459" s="2"/>
      <c r="E459" s="423"/>
      <c r="F459" s="58"/>
      <c r="G459" s="2"/>
      <c r="H459" s="1"/>
      <c r="I459" s="1"/>
    </row>
  </sheetData>
  <sheetProtection/>
  <mergeCells count="66">
    <mergeCell ref="J184:K184"/>
    <mergeCell ref="H184:I184"/>
    <mergeCell ref="J167:K167"/>
    <mergeCell ref="J181:K181"/>
    <mergeCell ref="J103:K103"/>
    <mergeCell ref="J120:K120"/>
    <mergeCell ref="J214:K214"/>
    <mergeCell ref="H202:I202"/>
    <mergeCell ref="J202:K202"/>
    <mergeCell ref="H192:I192"/>
    <mergeCell ref="J192:K192"/>
    <mergeCell ref="H170:I170"/>
    <mergeCell ref="H167:I167"/>
    <mergeCell ref="J198:K198"/>
    <mergeCell ref="E1:G1"/>
    <mergeCell ref="E2:G2"/>
    <mergeCell ref="E3:G3"/>
    <mergeCell ref="B5:F5"/>
    <mergeCell ref="H37:I37"/>
    <mergeCell ref="J37:K37"/>
    <mergeCell ref="H23:I23"/>
    <mergeCell ref="H59:I59"/>
    <mergeCell ref="J59:K59"/>
    <mergeCell ref="J23:K23"/>
    <mergeCell ref="H33:I33"/>
    <mergeCell ref="J33:K33"/>
    <mergeCell ref="H51:I51"/>
    <mergeCell ref="J51:K51"/>
    <mergeCell ref="A7:A9"/>
    <mergeCell ref="B7:B9"/>
    <mergeCell ref="C7:G7"/>
    <mergeCell ref="C8:G8"/>
    <mergeCell ref="G157:H157"/>
    <mergeCell ref="J139:K139"/>
    <mergeCell ref="J104:K104"/>
    <mergeCell ref="H103:I103"/>
    <mergeCell ref="J129:K129"/>
    <mergeCell ref="H138:I138"/>
    <mergeCell ref="J130:K130"/>
    <mergeCell ref="H129:I129"/>
    <mergeCell ref="G137:H137"/>
    <mergeCell ref="G114:H114"/>
    <mergeCell ref="H95:I95"/>
    <mergeCell ref="J138:K138"/>
    <mergeCell ref="J88:K88"/>
    <mergeCell ref="J85:K85"/>
    <mergeCell ref="H85:I85"/>
    <mergeCell ref="J95:K95"/>
    <mergeCell ref="G115:H115"/>
    <mergeCell ref="G116:H116"/>
    <mergeCell ref="H120:I120"/>
    <mergeCell ref="H88:I88"/>
    <mergeCell ref="J75:K75"/>
    <mergeCell ref="H75:I75"/>
    <mergeCell ref="H64:I64"/>
    <mergeCell ref="J64:K64"/>
    <mergeCell ref="J216:K216"/>
    <mergeCell ref="G158:H158"/>
    <mergeCell ref="H213:I213"/>
    <mergeCell ref="J213:K213"/>
    <mergeCell ref="H159:I159"/>
    <mergeCell ref="J159:K159"/>
    <mergeCell ref="J170:K170"/>
    <mergeCell ref="H181:I181"/>
    <mergeCell ref="H179:K179"/>
    <mergeCell ref="H198:I1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535"/>
  <sheetViews>
    <sheetView zoomScalePageLayoutView="0" workbookViewId="0" topLeftCell="C40">
      <selection activeCell="A34" sqref="A34:G34"/>
    </sheetView>
  </sheetViews>
  <sheetFormatPr defaultColWidth="9.00390625" defaultRowHeight="12.75"/>
  <cols>
    <col min="1" max="1" width="4.00390625" style="0" bestFit="1" customWidth="1"/>
    <col min="2" max="2" width="28.375" style="0" customWidth="1"/>
    <col min="3" max="3" width="16.00390625" style="0" customWidth="1"/>
    <col min="4" max="4" width="10.125" style="0" customWidth="1"/>
    <col min="6" max="6" width="11.25390625" style="0" bestFit="1" customWidth="1"/>
    <col min="7" max="7" width="9.75390625" style="0" customWidth="1"/>
    <col min="8" max="8" width="9.375" style="0" customWidth="1"/>
    <col min="9" max="9" width="11.75390625" style="0" bestFit="1" customWidth="1"/>
    <col min="12" max="12" width="10.875" style="0" bestFit="1" customWidth="1"/>
  </cols>
  <sheetData>
    <row r="1" spans="5:9" ht="14.25" customHeight="1">
      <c r="E1" s="987" t="s">
        <v>1340</v>
      </c>
      <c r="F1" s="987"/>
      <c r="G1" s="987"/>
      <c r="H1" s="9"/>
      <c r="I1" s="1"/>
    </row>
    <row r="2" spans="5:9" ht="12.75"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14"/>
      <c r="D3" s="15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14"/>
      <c r="D4" s="15"/>
      <c r="E4" s="16"/>
      <c r="F4" s="17"/>
      <c r="G4" s="18"/>
      <c r="H4" s="25"/>
      <c r="I4" s="1"/>
    </row>
    <row r="5" spans="1:9" ht="40.5" customHeight="1">
      <c r="A5" s="12"/>
      <c r="B5" s="989" t="s">
        <v>1327</v>
      </c>
      <c r="C5" s="990"/>
      <c r="D5" s="990"/>
      <c r="E5" s="990"/>
      <c r="F5" s="990"/>
      <c r="G5" s="18"/>
      <c r="H5" s="6"/>
      <c r="I5" s="1"/>
    </row>
    <row r="6" spans="1:9" ht="12" customHeight="1">
      <c r="A6" s="12"/>
      <c r="B6" s="13"/>
      <c r="C6" s="14"/>
      <c r="D6" s="15"/>
      <c r="E6" s="16"/>
      <c r="F6" s="17"/>
      <c r="G6" s="18"/>
      <c r="H6" s="10"/>
      <c r="I6" s="1"/>
    </row>
    <row r="7" spans="1:9" ht="12.75">
      <c r="A7" s="980" t="s">
        <v>1334</v>
      </c>
      <c r="B7" s="980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39.75" customHeight="1">
      <c r="A8" s="980"/>
      <c r="B8" s="980"/>
      <c r="C8" s="984" t="s">
        <v>1339</v>
      </c>
      <c r="D8" s="984"/>
      <c r="E8" s="984"/>
      <c r="F8" s="984"/>
      <c r="G8" s="984"/>
      <c r="H8" s="1"/>
      <c r="I8" s="1"/>
    </row>
    <row r="9" spans="1:9" ht="24">
      <c r="A9" s="980"/>
      <c r="B9" s="980"/>
      <c r="C9" s="19" t="s">
        <v>1335</v>
      </c>
      <c r="D9" s="20" t="s">
        <v>1336</v>
      </c>
      <c r="E9" s="21" t="s">
        <v>1337</v>
      </c>
      <c r="F9" s="22" t="s">
        <v>1338</v>
      </c>
      <c r="G9" s="23" t="s">
        <v>1320</v>
      </c>
      <c r="H9" s="1"/>
      <c r="I9" s="1"/>
    </row>
    <row r="10" spans="1:9" ht="15.75" customHeight="1">
      <c r="A10" s="2">
        <v>1</v>
      </c>
      <c r="B10" s="8" t="s">
        <v>1170</v>
      </c>
      <c r="C10" s="595"/>
      <c r="D10" s="59">
        <v>41486</v>
      </c>
      <c r="E10" s="2">
        <v>133</v>
      </c>
      <c r="F10" s="599">
        <v>10000</v>
      </c>
      <c r="G10" s="2"/>
      <c r="H10" s="1"/>
      <c r="I10" s="1"/>
    </row>
    <row r="11" spans="1:9" ht="12.75">
      <c r="A11" s="2">
        <v>2</v>
      </c>
      <c r="B11" s="592" t="s">
        <v>1170</v>
      </c>
      <c r="C11" s="595"/>
      <c r="D11" s="601">
        <v>41486</v>
      </c>
      <c r="E11" s="598">
        <v>134</v>
      </c>
      <c r="F11" s="599">
        <v>10000</v>
      </c>
      <c r="G11" s="2"/>
      <c r="H11" s="1"/>
      <c r="I11" s="1"/>
    </row>
    <row r="12" spans="1:9" ht="12.75">
      <c r="A12" s="2">
        <v>3</v>
      </c>
      <c r="B12" s="608" t="s">
        <v>1171</v>
      </c>
      <c r="C12" s="596"/>
      <c r="D12" s="612">
        <v>41485</v>
      </c>
      <c r="E12" s="602">
        <v>224</v>
      </c>
      <c r="F12" s="599">
        <v>10000</v>
      </c>
      <c r="G12" s="2"/>
      <c r="H12" s="1"/>
      <c r="I12" s="1"/>
    </row>
    <row r="13" spans="1:9" ht="25.5">
      <c r="A13" s="2">
        <v>4</v>
      </c>
      <c r="B13" s="608" t="s">
        <v>1172</v>
      </c>
      <c r="C13" s="595"/>
      <c r="D13" s="601">
        <v>41486</v>
      </c>
      <c r="E13" s="603">
        <v>8</v>
      </c>
      <c r="F13" s="599">
        <v>100000</v>
      </c>
      <c r="G13" s="2"/>
      <c r="H13" s="1"/>
      <c r="I13" s="1"/>
    </row>
    <row r="14" spans="1:9" ht="12.75">
      <c r="A14" s="2">
        <v>5</v>
      </c>
      <c r="B14" s="608" t="s">
        <v>1173</v>
      </c>
      <c r="C14" s="595"/>
      <c r="D14" s="601">
        <v>41486</v>
      </c>
      <c r="E14" s="603">
        <v>715</v>
      </c>
      <c r="F14" s="599">
        <v>10000</v>
      </c>
      <c r="G14" s="2"/>
      <c r="H14" s="1"/>
      <c r="I14" s="1"/>
    </row>
    <row r="15" spans="1:9" ht="12.75">
      <c r="A15" s="2">
        <v>6</v>
      </c>
      <c r="B15" s="608" t="s">
        <v>1173</v>
      </c>
      <c r="C15" s="595"/>
      <c r="D15" s="601">
        <v>41486</v>
      </c>
      <c r="E15" s="603">
        <v>714</v>
      </c>
      <c r="F15" s="599">
        <v>10000</v>
      </c>
      <c r="G15" s="2"/>
      <c r="H15" s="1"/>
      <c r="I15" s="1"/>
    </row>
    <row r="16" spans="1:9" ht="12.75">
      <c r="A16" s="2">
        <v>7</v>
      </c>
      <c r="B16" s="613" t="s">
        <v>1174</v>
      </c>
      <c r="C16" s="594"/>
      <c r="D16" s="601">
        <v>41486</v>
      </c>
      <c r="E16" s="603">
        <v>398</v>
      </c>
      <c r="F16" s="599">
        <v>10000</v>
      </c>
      <c r="G16" s="2"/>
      <c r="H16" s="1"/>
      <c r="I16" s="1"/>
    </row>
    <row r="17" spans="1:9" ht="25.5">
      <c r="A17" s="197">
        <v>8</v>
      </c>
      <c r="B17" s="614" t="s">
        <v>612</v>
      </c>
      <c r="C17" s="615" t="s">
        <v>1272</v>
      </c>
      <c r="D17" s="616">
        <v>41439</v>
      </c>
      <c r="E17" s="665">
        <v>937</v>
      </c>
      <c r="F17" s="617">
        <v>-10000</v>
      </c>
      <c r="G17" s="1026" t="s">
        <v>975</v>
      </c>
      <c r="H17" s="1027"/>
      <c r="I17" s="1"/>
    </row>
    <row r="18" spans="1:9" ht="25.5">
      <c r="A18" s="197">
        <v>9</v>
      </c>
      <c r="B18" s="614" t="s">
        <v>612</v>
      </c>
      <c r="C18" s="615" t="s">
        <v>1276</v>
      </c>
      <c r="D18" s="616">
        <v>41439</v>
      </c>
      <c r="E18" s="665">
        <v>941</v>
      </c>
      <c r="F18" s="617">
        <v>-40000</v>
      </c>
      <c r="G18" s="1026" t="s">
        <v>975</v>
      </c>
      <c r="H18" s="1027"/>
      <c r="I18" s="1"/>
    </row>
    <row r="19" spans="1:9" ht="25.5">
      <c r="A19" s="197">
        <v>10</v>
      </c>
      <c r="B19" s="614" t="s">
        <v>612</v>
      </c>
      <c r="C19" s="615" t="s">
        <v>1273</v>
      </c>
      <c r="D19" s="616">
        <v>41439</v>
      </c>
      <c r="E19" s="665">
        <v>938</v>
      </c>
      <c r="F19" s="617">
        <v>-40000</v>
      </c>
      <c r="G19" s="1026" t="s">
        <v>975</v>
      </c>
      <c r="H19" s="1027"/>
      <c r="I19" s="1"/>
    </row>
    <row r="20" spans="1:9" ht="25.5">
      <c r="A20" s="197">
        <v>11</v>
      </c>
      <c r="B20" s="614" t="s">
        <v>612</v>
      </c>
      <c r="C20" s="615" t="s">
        <v>1271</v>
      </c>
      <c r="D20" s="616">
        <v>41393</v>
      </c>
      <c r="E20" s="665">
        <v>212</v>
      </c>
      <c r="F20" s="617">
        <v>-10000</v>
      </c>
      <c r="G20" s="1026" t="s">
        <v>975</v>
      </c>
      <c r="H20" s="1027"/>
      <c r="I20" s="1"/>
    </row>
    <row r="21" spans="1:9" ht="25.5">
      <c r="A21" s="197">
        <v>12</v>
      </c>
      <c r="B21" s="614" t="s">
        <v>612</v>
      </c>
      <c r="C21" s="615" t="s">
        <v>1274</v>
      </c>
      <c r="D21" s="616">
        <v>41439</v>
      </c>
      <c r="E21" s="665">
        <v>939</v>
      </c>
      <c r="F21" s="617">
        <v>-10000</v>
      </c>
      <c r="G21" s="1026" t="s">
        <v>975</v>
      </c>
      <c r="H21" s="1027"/>
      <c r="I21" s="1"/>
    </row>
    <row r="22" spans="1:9" ht="25.5">
      <c r="A22" s="197">
        <v>13</v>
      </c>
      <c r="B22" s="614" t="s">
        <v>612</v>
      </c>
      <c r="C22" s="615" t="s">
        <v>1275</v>
      </c>
      <c r="D22" s="616">
        <v>41439</v>
      </c>
      <c r="E22" s="665">
        <v>940</v>
      </c>
      <c r="F22" s="617">
        <v>-10000</v>
      </c>
      <c r="G22" s="1026" t="s">
        <v>975</v>
      </c>
      <c r="H22" s="1027"/>
      <c r="I22" s="1"/>
    </row>
    <row r="23" spans="1:9" ht="21">
      <c r="A23" s="2">
        <v>14</v>
      </c>
      <c r="B23" s="666" t="s">
        <v>1175</v>
      </c>
      <c r="C23" s="594" t="s">
        <v>1176</v>
      </c>
      <c r="D23" s="4">
        <v>41484</v>
      </c>
      <c r="E23" s="603">
        <v>952</v>
      </c>
      <c r="F23" s="599">
        <v>10000</v>
      </c>
      <c r="G23" s="2"/>
      <c r="H23" s="1"/>
      <c r="I23" s="1"/>
    </row>
    <row r="24" spans="1:9" ht="21.75" thickBot="1">
      <c r="A24" s="165">
        <v>15</v>
      </c>
      <c r="B24" s="667" t="s">
        <v>1177</v>
      </c>
      <c r="C24" s="618" t="s">
        <v>1178</v>
      </c>
      <c r="D24" s="619">
        <v>41484</v>
      </c>
      <c r="E24" s="620">
        <v>172</v>
      </c>
      <c r="F24" s="621">
        <v>10000</v>
      </c>
      <c r="G24" s="165"/>
      <c r="H24" s="1"/>
      <c r="I24" s="1"/>
    </row>
    <row r="25" spans="1:11" ht="13.5" thickTop="1">
      <c r="A25" s="225">
        <v>16</v>
      </c>
      <c r="B25" s="622" t="s">
        <v>1180</v>
      </c>
      <c r="C25" s="623"/>
      <c r="D25" s="624">
        <v>41486</v>
      </c>
      <c r="E25" s="625">
        <v>139</v>
      </c>
      <c r="F25" s="626">
        <v>100000</v>
      </c>
      <c r="G25" s="225"/>
      <c r="H25" s="1028">
        <f>SUM(F10:F24)</f>
        <v>60000</v>
      </c>
      <c r="I25" s="1029"/>
      <c r="J25" s="1030">
        <f>SUM(H25)</f>
        <v>60000</v>
      </c>
      <c r="K25" s="1031"/>
    </row>
    <row r="26" spans="1:11" ht="25.5">
      <c r="A26" s="2">
        <v>17</v>
      </c>
      <c r="B26" s="608" t="s">
        <v>1181</v>
      </c>
      <c r="C26" s="595"/>
      <c r="D26" s="627">
        <v>41487</v>
      </c>
      <c r="E26" s="603">
        <v>199</v>
      </c>
      <c r="F26" s="599">
        <v>100000</v>
      </c>
      <c r="G26" s="2"/>
      <c r="H26" s="1"/>
      <c r="I26" s="1"/>
      <c r="J26" s="1038">
        <v>170000</v>
      </c>
      <c r="K26" s="1038"/>
    </row>
    <row r="27" spans="1:9" ht="25.5">
      <c r="A27" s="2">
        <v>18</v>
      </c>
      <c r="B27" s="608" t="s">
        <v>1181</v>
      </c>
      <c r="C27" s="595"/>
      <c r="D27" s="627">
        <v>41487</v>
      </c>
      <c r="E27" s="603">
        <v>200</v>
      </c>
      <c r="F27" s="599">
        <v>300000</v>
      </c>
      <c r="G27" s="2"/>
      <c r="H27" s="1"/>
      <c r="I27" s="1"/>
    </row>
    <row r="28" spans="1:11" ht="12.75">
      <c r="A28" s="2">
        <v>19</v>
      </c>
      <c r="B28" s="608" t="s">
        <v>1765</v>
      </c>
      <c r="C28" s="595"/>
      <c r="D28" s="627">
        <v>41487</v>
      </c>
      <c r="E28" s="603">
        <v>256</v>
      </c>
      <c r="F28" s="599">
        <v>100000</v>
      </c>
      <c r="G28" s="2"/>
      <c r="H28" s="1"/>
      <c r="I28" s="1" t="s">
        <v>1179</v>
      </c>
      <c r="J28" s="1024">
        <f>J25-J26</f>
        <v>-110000</v>
      </c>
      <c r="K28" s="1025"/>
    </row>
    <row r="29" spans="1:9" ht="12.75">
      <c r="A29" s="2">
        <v>20</v>
      </c>
      <c r="B29" s="608" t="s">
        <v>1182</v>
      </c>
      <c r="C29" s="595"/>
      <c r="D29" s="627">
        <v>41487</v>
      </c>
      <c r="E29" s="604">
        <v>374</v>
      </c>
      <c r="F29" s="599">
        <v>300000</v>
      </c>
      <c r="G29" s="2"/>
      <c r="H29" s="1"/>
      <c r="I29" s="1"/>
    </row>
    <row r="30" spans="1:9" ht="12.75">
      <c r="A30" s="2">
        <v>21</v>
      </c>
      <c r="B30" s="608" t="s">
        <v>1183</v>
      </c>
      <c r="C30" s="595"/>
      <c r="D30" s="627">
        <v>41487</v>
      </c>
      <c r="E30" s="604">
        <v>380</v>
      </c>
      <c r="F30" s="599">
        <v>60000</v>
      </c>
      <c r="G30" s="2"/>
      <c r="H30" s="1"/>
      <c r="I30" s="1"/>
    </row>
    <row r="31" spans="1:9" ht="12.75" customHeight="1">
      <c r="A31" s="2">
        <v>22</v>
      </c>
      <c r="B31" s="608" t="s">
        <v>1184</v>
      </c>
      <c r="C31" s="595"/>
      <c r="D31" s="627">
        <v>41487</v>
      </c>
      <c r="E31" s="603">
        <v>399</v>
      </c>
      <c r="F31" s="599">
        <v>100000</v>
      </c>
      <c r="G31" s="2"/>
      <c r="H31" s="1"/>
      <c r="I31" s="1"/>
    </row>
    <row r="32" spans="1:9" ht="12.75">
      <c r="A32" s="2">
        <v>23</v>
      </c>
      <c r="B32" s="608" t="s">
        <v>1185</v>
      </c>
      <c r="C32" s="595"/>
      <c r="D32" s="627">
        <v>41487</v>
      </c>
      <c r="E32" s="603">
        <v>433</v>
      </c>
      <c r="F32" s="599">
        <v>100000</v>
      </c>
      <c r="G32" s="2"/>
      <c r="H32" s="1"/>
      <c r="I32" s="1"/>
    </row>
    <row r="33" spans="1:9" ht="12.75">
      <c r="A33" s="2">
        <v>24</v>
      </c>
      <c r="B33" s="608" t="s">
        <v>1766</v>
      </c>
      <c r="C33" s="595"/>
      <c r="D33" s="627">
        <v>41487</v>
      </c>
      <c r="E33" s="603">
        <v>582</v>
      </c>
      <c r="F33" s="599">
        <v>100000</v>
      </c>
      <c r="G33" s="2"/>
      <c r="H33" s="1"/>
      <c r="I33" s="1"/>
    </row>
    <row r="34" spans="1:9" ht="12.75">
      <c r="A34" s="114">
        <v>25</v>
      </c>
      <c r="B34" s="963" t="s">
        <v>1061</v>
      </c>
      <c r="C34" s="676"/>
      <c r="D34" s="964">
        <v>41487</v>
      </c>
      <c r="E34" s="965">
        <v>656</v>
      </c>
      <c r="F34" s="966">
        <v>268400</v>
      </c>
      <c r="G34" s="967"/>
      <c r="H34" s="1"/>
      <c r="I34" s="1"/>
    </row>
    <row r="35" spans="1:9" ht="25.5">
      <c r="A35" s="2">
        <v>26</v>
      </c>
      <c r="B35" s="609" t="s">
        <v>1186</v>
      </c>
      <c r="C35" s="594"/>
      <c r="D35" s="627">
        <v>41487</v>
      </c>
      <c r="E35" s="603">
        <v>68</v>
      </c>
      <c r="F35" s="599">
        <v>50000</v>
      </c>
      <c r="G35" s="2"/>
      <c r="H35" s="1"/>
      <c r="I35" s="1"/>
    </row>
    <row r="36" spans="1:9" ht="25.5">
      <c r="A36" s="2">
        <v>27</v>
      </c>
      <c r="B36" s="609" t="s">
        <v>1186</v>
      </c>
      <c r="C36" s="595"/>
      <c r="D36" s="627">
        <v>41487</v>
      </c>
      <c r="E36" s="603">
        <v>69</v>
      </c>
      <c r="F36" s="599">
        <v>50000</v>
      </c>
      <c r="G36" s="2"/>
      <c r="H36" s="1"/>
      <c r="I36" s="1"/>
    </row>
    <row r="37" spans="1:9" ht="12.75">
      <c r="A37" s="2">
        <v>28</v>
      </c>
      <c r="B37" s="608" t="s">
        <v>1187</v>
      </c>
      <c r="C37" s="595"/>
      <c r="D37" s="627">
        <v>41487</v>
      </c>
      <c r="E37" s="603">
        <v>70</v>
      </c>
      <c r="F37" s="61">
        <v>100000</v>
      </c>
      <c r="G37" s="2"/>
      <c r="H37" s="1"/>
      <c r="I37" s="1"/>
    </row>
    <row r="38" spans="1:9" ht="12.75">
      <c r="A38" s="2">
        <v>29</v>
      </c>
      <c r="B38" s="608" t="s">
        <v>1188</v>
      </c>
      <c r="C38" s="595"/>
      <c r="D38" s="627">
        <v>41487</v>
      </c>
      <c r="E38" s="603">
        <v>745</v>
      </c>
      <c r="F38" s="61">
        <v>100000</v>
      </c>
      <c r="G38" s="2"/>
      <c r="H38" s="1"/>
      <c r="I38" s="1"/>
    </row>
    <row r="39" spans="1:9" ht="12.75">
      <c r="A39" s="2">
        <v>30</v>
      </c>
      <c r="B39" s="608" t="s">
        <v>757</v>
      </c>
      <c r="C39" s="595"/>
      <c r="D39" s="627">
        <v>41487</v>
      </c>
      <c r="E39" s="603">
        <v>85</v>
      </c>
      <c r="F39" s="61">
        <v>10000</v>
      </c>
      <c r="G39" s="2"/>
      <c r="H39" s="1"/>
      <c r="I39" s="1"/>
    </row>
    <row r="40" spans="1:9" ht="12.75">
      <c r="A40" s="2">
        <v>31</v>
      </c>
      <c r="B40" s="608" t="s">
        <v>757</v>
      </c>
      <c r="C40" s="595"/>
      <c r="D40" s="627">
        <v>41487</v>
      </c>
      <c r="E40" s="603">
        <v>86</v>
      </c>
      <c r="F40" s="61">
        <v>10000</v>
      </c>
      <c r="G40" s="2"/>
      <c r="H40" s="1"/>
      <c r="I40" s="1"/>
    </row>
    <row r="41" spans="1:9" ht="26.25" thickBot="1">
      <c r="A41" s="584">
        <v>32</v>
      </c>
      <c r="B41" s="664" t="s">
        <v>1189</v>
      </c>
      <c r="C41" s="628" t="s">
        <v>1190</v>
      </c>
      <c r="D41" s="587">
        <v>41446</v>
      </c>
      <c r="E41" s="629">
        <v>938</v>
      </c>
      <c r="F41" s="589">
        <v>-10000</v>
      </c>
      <c r="G41" s="1026" t="s">
        <v>975</v>
      </c>
      <c r="H41" s="1027"/>
      <c r="I41" s="1"/>
    </row>
    <row r="42" spans="1:11" ht="13.5" thickTop="1">
      <c r="A42" s="225">
        <v>33</v>
      </c>
      <c r="B42" s="630" t="s">
        <v>909</v>
      </c>
      <c r="C42" s="631"/>
      <c r="D42" s="634">
        <v>41488</v>
      </c>
      <c r="E42" s="625">
        <v>213</v>
      </c>
      <c r="F42" s="632">
        <v>40000</v>
      </c>
      <c r="G42" s="225"/>
      <c r="H42" s="1028">
        <f>SUM(F25:F41)</f>
        <v>1838400</v>
      </c>
      <c r="I42" s="1029"/>
      <c r="J42" s="1030">
        <f>SUM(J25,H42)</f>
        <v>1898400</v>
      </c>
      <c r="K42" s="1031"/>
    </row>
    <row r="43" spans="1:11" ht="12.75">
      <c r="A43" s="2">
        <v>34</v>
      </c>
      <c r="B43" s="608" t="s">
        <v>1171</v>
      </c>
      <c r="C43" s="595"/>
      <c r="D43" s="627">
        <v>41487</v>
      </c>
      <c r="E43" s="603">
        <v>229</v>
      </c>
      <c r="F43" s="61">
        <v>10000</v>
      </c>
      <c r="G43" s="2"/>
      <c r="H43" s="1"/>
      <c r="I43" s="1"/>
      <c r="J43" s="1038">
        <v>2018400</v>
      </c>
      <c r="K43" s="1038"/>
    </row>
    <row r="44" spans="1:9" ht="12.75">
      <c r="A44" s="2">
        <v>35</v>
      </c>
      <c r="B44" s="608" t="s">
        <v>1202</v>
      </c>
      <c r="C44" s="595"/>
      <c r="D44" s="627">
        <v>41488</v>
      </c>
      <c r="E44" s="603">
        <v>312</v>
      </c>
      <c r="F44" s="61">
        <v>10000</v>
      </c>
      <c r="G44" s="2"/>
      <c r="H44" s="1"/>
      <c r="I44" s="1"/>
    </row>
    <row r="45" spans="1:11" ht="12.75">
      <c r="A45" s="2">
        <v>36</v>
      </c>
      <c r="B45" s="608" t="s">
        <v>1203</v>
      </c>
      <c r="C45" s="595"/>
      <c r="D45" s="627">
        <v>41488</v>
      </c>
      <c r="E45" s="603">
        <v>316</v>
      </c>
      <c r="F45" s="61">
        <v>100000</v>
      </c>
      <c r="G45" s="2"/>
      <c r="H45" s="1"/>
      <c r="I45" s="1" t="s">
        <v>1179</v>
      </c>
      <c r="J45" s="1024">
        <f>J42-J43</f>
        <v>-120000</v>
      </c>
      <c r="K45" s="1025"/>
    </row>
    <row r="46" spans="1:9" ht="12.75">
      <c r="A46" s="2">
        <v>37</v>
      </c>
      <c r="B46" s="608" t="s">
        <v>1204</v>
      </c>
      <c r="C46" s="595"/>
      <c r="D46" s="627">
        <v>41488</v>
      </c>
      <c r="E46" s="603">
        <v>35</v>
      </c>
      <c r="F46" s="61">
        <v>10000</v>
      </c>
      <c r="G46" s="2"/>
      <c r="H46" s="1"/>
      <c r="I46" s="1"/>
    </row>
    <row r="47" spans="1:9" ht="12.75">
      <c r="A47" s="2">
        <v>38</v>
      </c>
      <c r="B47" s="608" t="s">
        <v>1205</v>
      </c>
      <c r="C47" s="595"/>
      <c r="D47" s="627">
        <v>41487</v>
      </c>
      <c r="E47" s="603">
        <v>387</v>
      </c>
      <c r="F47" s="61">
        <v>10000</v>
      </c>
      <c r="G47" s="2"/>
      <c r="H47" s="1"/>
      <c r="I47" s="146"/>
    </row>
    <row r="48" spans="1:9" ht="12.75">
      <c r="A48" s="2">
        <v>39</v>
      </c>
      <c r="B48" s="608" t="s">
        <v>879</v>
      </c>
      <c r="C48" s="595"/>
      <c r="D48" s="627">
        <v>41487</v>
      </c>
      <c r="E48" s="603">
        <v>517</v>
      </c>
      <c r="F48" s="61">
        <v>100000</v>
      </c>
      <c r="G48" s="2"/>
      <c r="H48" s="1"/>
      <c r="I48" s="1"/>
    </row>
    <row r="49" spans="1:9" ht="12.75">
      <c r="A49" s="2">
        <v>40</v>
      </c>
      <c r="B49" s="608" t="s">
        <v>879</v>
      </c>
      <c r="C49" s="595"/>
      <c r="D49" s="627">
        <v>41487</v>
      </c>
      <c r="E49" s="603">
        <v>518</v>
      </c>
      <c r="F49" s="61">
        <v>300000</v>
      </c>
      <c r="G49" s="2"/>
      <c r="H49" s="1"/>
      <c r="I49" s="1"/>
    </row>
    <row r="50" spans="1:9" ht="12.75">
      <c r="A50" s="2">
        <v>41</v>
      </c>
      <c r="B50" s="608" t="s">
        <v>1206</v>
      </c>
      <c r="C50" s="595"/>
      <c r="D50" s="627">
        <v>41488</v>
      </c>
      <c r="E50" s="603">
        <v>644</v>
      </c>
      <c r="F50" s="61">
        <v>10000</v>
      </c>
      <c r="G50" s="2"/>
      <c r="H50" s="1"/>
      <c r="I50" s="1"/>
    </row>
    <row r="51" spans="1:9" ht="25.5">
      <c r="A51" s="2">
        <v>42</v>
      </c>
      <c r="B51" s="608" t="s">
        <v>1207</v>
      </c>
      <c r="C51" s="595"/>
      <c r="D51" s="627">
        <v>41488</v>
      </c>
      <c r="E51" s="603">
        <v>997</v>
      </c>
      <c r="F51" s="61">
        <v>10000</v>
      </c>
      <c r="G51" s="2"/>
      <c r="H51" s="1"/>
      <c r="I51" s="1"/>
    </row>
    <row r="52" spans="1:9" ht="12.75">
      <c r="A52" s="2">
        <v>43</v>
      </c>
      <c r="B52" s="608" t="s">
        <v>1208</v>
      </c>
      <c r="C52" s="595"/>
      <c r="D52" s="627">
        <v>41488</v>
      </c>
      <c r="E52" s="603">
        <v>89</v>
      </c>
      <c r="F52" s="61">
        <v>10000</v>
      </c>
      <c r="G52" s="2"/>
      <c r="H52" s="1"/>
      <c r="I52" s="1"/>
    </row>
    <row r="53" spans="1:9" ht="26.25" thickBot="1">
      <c r="A53" s="165">
        <v>44</v>
      </c>
      <c r="B53" s="635" t="s">
        <v>1209</v>
      </c>
      <c r="C53" s="636"/>
      <c r="D53" s="637">
        <v>41488</v>
      </c>
      <c r="E53" s="620">
        <v>755</v>
      </c>
      <c r="F53" s="638">
        <v>100000</v>
      </c>
      <c r="G53" s="165"/>
      <c r="H53" s="1"/>
      <c r="I53" s="1"/>
    </row>
    <row r="54" spans="1:11" ht="13.5" thickTop="1">
      <c r="A54" s="225">
        <v>45</v>
      </c>
      <c r="B54" s="630" t="s">
        <v>1210</v>
      </c>
      <c r="C54" s="631"/>
      <c r="D54" s="634">
        <v>41491</v>
      </c>
      <c r="E54" s="625">
        <v>802</v>
      </c>
      <c r="F54" s="632">
        <v>300000</v>
      </c>
      <c r="G54" s="225"/>
      <c r="H54" s="1051">
        <f>SUM(F42:F53)</f>
        <v>710000</v>
      </c>
      <c r="I54" s="1052"/>
      <c r="J54" s="1030">
        <f>SUM(J42,H54)</f>
        <v>2608400</v>
      </c>
      <c r="K54" s="1031"/>
    </row>
    <row r="55" spans="1:11" ht="12.75">
      <c r="A55" s="2">
        <v>46</v>
      </c>
      <c r="B55" s="608" t="s">
        <v>1211</v>
      </c>
      <c r="C55" s="595"/>
      <c r="D55" s="627">
        <v>41491</v>
      </c>
      <c r="E55" s="603">
        <v>80</v>
      </c>
      <c r="F55" s="61">
        <v>300000</v>
      </c>
      <c r="G55" s="2"/>
      <c r="H55" s="1"/>
      <c r="I55" s="1"/>
      <c r="J55" s="1038">
        <v>2728400</v>
      </c>
      <c r="K55" s="1038"/>
    </row>
    <row r="56" spans="1:11" ht="12.75">
      <c r="A56" s="2">
        <v>47</v>
      </c>
      <c r="B56" s="608" t="s">
        <v>1212</v>
      </c>
      <c r="C56" s="595"/>
      <c r="D56" s="627">
        <v>41491</v>
      </c>
      <c r="E56" s="603">
        <v>670</v>
      </c>
      <c r="F56" s="61">
        <v>10000</v>
      </c>
      <c r="G56" s="2"/>
      <c r="H56" s="1"/>
      <c r="I56" s="1"/>
      <c r="J56" s="107"/>
      <c r="K56" s="107"/>
    </row>
    <row r="57" spans="1:11" ht="12.75">
      <c r="A57" s="2">
        <v>48</v>
      </c>
      <c r="B57" s="608" t="s">
        <v>584</v>
      </c>
      <c r="C57" s="595"/>
      <c r="D57" s="627">
        <v>41491</v>
      </c>
      <c r="E57" s="603">
        <v>53</v>
      </c>
      <c r="F57" s="61">
        <v>300000</v>
      </c>
      <c r="G57" s="2"/>
      <c r="H57" s="1"/>
      <c r="I57" s="1" t="s">
        <v>1179</v>
      </c>
      <c r="J57" s="1024">
        <f>J54-J55</f>
        <v>-120000</v>
      </c>
      <c r="K57" s="1024"/>
    </row>
    <row r="58" spans="1:9" ht="12.75">
      <c r="A58" s="2">
        <v>49</v>
      </c>
      <c r="B58" s="608" t="s">
        <v>1213</v>
      </c>
      <c r="C58" s="595"/>
      <c r="D58" s="627">
        <v>41491</v>
      </c>
      <c r="E58" s="603">
        <v>486</v>
      </c>
      <c r="F58" s="61">
        <v>100000</v>
      </c>
      <c r="G58" s="2"/>
      <c r="H58" s="1"/>
      <c r="I58" s="1"/>
    </row>
    <row r="59" spans="1:9" ht="38.25">
      <c r="A59" s="2">
        <v>50</v>
      </c>
      <c r="B59" s="608" t="s">
        <v>1214</v>
      </c>
      <c r="C59" s="595"/>
      <c r="D59" s="627">
        <v>41491</v>
      </c>
      <c r="E59" s="603">
        <v>45</v>
      </c>
      <c r="F59" s="61">
        <v>10000</v>
      </c>
      <c r="G59" s="2"/>
      <c r="H59" s="1"/>
      <c r="I59" s="146"/>
    </row>
    <row r="60" spans="1:9" ht="12.75">
      <c r="A60" s="2">
        <v>51</v>
      </c>
      <c r="B60" s="608" t="s">
        <v>616</v>
      </c>
      <c r="C60" s="595"/>
      <c r="D60" s="627">
        <v>41491</v>
      </c>
      <c r="E60" s="603">
        <v>198</v>
      </c>
      <c r="F60" s="61">
        <v>300000</v>
      </c>
      <c r="G60" s="2"/>
      <c r="H60" s="1"/>
      <c r="I60" s="1"/>
    </row>
    <row r="61" spans="1:9" ht="21.75">
      <c r="A61" s="2">
        <v>52</v>
      </c>
      <c r="B61" s="652" t="s">
        <v>1215</v>
      </c>
      <c r="C61" s="595" t="s">
        <v>1216</v>
      </c>
      <c r="D61" s="627">
        <v>41487</v>
      </c>
      <c r="E61" s="603">
        <v>88</v>
      </c>
      <c r="F61" s="61">
        <v>10000</v>
      </c>
      <c r="G61" s="2"/>
      <c r="H61" s="1"/>
      <c r="I61" s="1"/>
    </row>
    <row r="62" spans="1:9" ht="22.5" thickBot="1">
      <c r="A62" s="165">
        <v>53</v>
      </c>
      <c r="B62" s="663" t="s">
        <v>1217</v>
      </c>
      <c r="C62" s="636" t="s">
        <v>1218</v>
      </c>
      <c r="D62" s="637">
        <v>41488</v>
      </c>
      <c r="E62" s="620">
        <v>214</v>
      </c>
      <c r="F62" s="638">
        <v>100000</v>
      </c>
      <c r="G62" s="165"/>
      <c r="H62" s="1"/>
      <c r="I62" s="1"/>
    </row>
    <row r="63" spans="1:11" ht="13.5" thickTop="1">
      <c r="A63" s="225">
        <v>54</v>
      </c>
      <c r="B63" s="630" t="s">
        <v>1159</v>
      </c>
      <c r="C63" s="631"/>
      <c r="D63" s="634">
        <v>41492</v>
      </c>
      <c r="E63" s="625">
        <v>895</v>
      </c>
      <c r="F63" s="632">
        <v>500000</v>
      </c>
      <c r="G63" s="225"/>
      <c r="H63" s="1028">
        <f>SUM(F54:F62)</f>
        <v>1430000</v>
      </c>
      <c r="I63" s="1029"/>
      <c r="J63" s="1030">
        <f>SUM(J54,H63)</f>
        <v>4038400</v>
      </c>
      <c r="K63" s="1031"/>
    </row>
    <row r="64" spans="1:11" ht="25.5">
      <c r="A64" s="2">
        <v>55</v>
      </c>
      <c r="B64" s="608" t="s">
        <v>31</v>
      </c>
      <c r="C64" s="595"/>
      <c r="D64" s="627">
        <v>41492</v>
      </c>
      <c r="E64" s="603">
        <v>728</v>
      </c>
      <c r="F64" s="61">
        <v>10000</v>
      </c>
      <c r="G64" s="2"/>
      <c r="H64" s="1"/>
      <c r="I64" s="1"/>
      <c r="J64" s="1038">
        <v>4158400</v>
      </c>
      <c r="K64" s="1038"/>
    </row>
    <row r="65" spans="1:11" ht="25.5">
      <c r="A65" s="2">
        <v>56</v>
      </c>
      <c r="B65" s="608" t="s">
        <v>31</v>
      </c>
      <c r="C65" s="595"/>
      <c r="D65" s="627">
        <v>41492</v>
      </c>
      <c r="E65" s="603">
        <v>727</v>
      </c>
      <c r="F65" s="61">
        <v>10000</v>
      </c>
      <c r="G65" s="2"/>
      <c r="H65" s="1"/>
      <c r="I65" s="1"/>
      <c r="J65" s="107"/>
      <c r="K65" s="107"/>
    </row>
    <row r="66" spans="1:11" ht="12.75">
      <c r="A66" s="2">
        <v>57</v>
      </c>
      <c r="B66" s="608" t="s">
        <v>1219</v>
      </c>
      <c r="C66" s="595"/>
      <c r="D66" s="627">
        <v>41492</v>
      </c>
      <c r="E66" s="603">
        <v>66</v>
      </c>
      <c r="F66" s="61">
        <v>100000</v>
      </c>
      <c r="G66" s="2"/>
      <c r="H66" s="1"/>
      <c r="I66" s="1" t="s">
        <v>1179</v>
      </c>
      <c r="J66" s="1024">
        <f>J63-J64</f>
        <v>-120000</v>
      </c>
      <c r="K66" s="1024"/>
    </row>
    <row r="67" spans="1:9" ht="12.75">
      <c r="A67" s="2">
        <v>58</v>
      </c>
      <c r="B67" s="608" t="s">
        <v>1220</v>
      </c>
      <c r="C67" s="595"/>
      <c r="D67" s="627">
        <v>41492</v>
      </c>
      <c r="E67" s="603">
        <v>608</v>
      </c>
      <c r="F67" s="61">
        <v>10000</v>
      </c>
      <c r="G67" s="2"/>
      <c r="H67" s="1"/>
      <c r="I67" s="1"/>
    </row>
    <row r="68" spans="1:9" ht="12.75">
      <c r="A68" s="2">
        <v>59</v>
      </c>
      <c r="B68" s="608" t="s">
        <v>1221</v>
      </c>
      <c r="C68" s="595"/>
      <c r="D68" s="627">
        <v>41492</v>
      </c>
      <c r="E68" s="603">
        <v>507</v>
      </c>
      <c r="F68" s="61">
        <v>50000</v>
      </c>
      <c r="G68" s="2"/>
      <c r="H68" s="1"/>
      <c r="I68" s="146"/>
    </row>
    <row r="69" spans="1:9" ht="12.75">
      <c r="A69" s="2">
        <v>60</v>
      </c>
      <c r="B69" s="608" t="s">
        <v>1222</v>
      </c>
      <c r="C69" s="595"/>
      <c r="D69" s="627">
        <v>41492</v>
      </c>
      <c r="E69" s="603">
        <v>505</v>
      </c>
      <c r="F69" s="61">
        <v>500000</v>
      </c>
      <c r="G69" s="2"/>
      <c r="H69" s="1"/>
      <c r="I69" s="1"/>
    </row>
    <row r="70" spans="1:9" ht="12.75">
      <c r="A70" s="2">
        <v>61</v>
      </c>
      <c r="B70" s="608" t="s">
        <v>1222</v>
      </c>
      <c r="C70" s="595"/>
      <c r="D70" s="627">
        <v>41492</v>
      </c>
      <c r="E70" s="603">
        <v>504</v>
      </c>
      <c r="F70" s="61">
        <v>500000</v>
      </c>
      <c r="G70" s="2"/>
      <c r="H70" s="1"/>
      <c r="I70" s="1"/>
    </row>
    <row r="71" spans="1:9" ht="12.75">
      <c r="A71" s="2">
        <v>62</v>
      </c>
      <c r="B71" s="608" t="s">
        <v>1223</v>
      </c>
      <c r="C71" s="595"/>
      <c r="D71" s="627">
        <v>41492</v>
      </c>
      <c r="E71" s="603">
        <v>3</v>
      </c>
      <c r="F71" s="61">
        <v>10000</v>
      </c>
      <c r="G71" s="2"/>
      <c r="H71" s="1"/>
      <c r="I71" s="1"/>
    </row>
    <row r="72" spans="1:9" ht="12.75">
      <c r="A72" s="2">
        <v>63</v>
      </c>
      <c r="B72" s="608" t="s">
        <v>1224</v>
      </c>
      <c r="C72" s="595"/>
      <c r="D72" s="627">
        <v>41492</v>
      </c>
      <c r="E72" s="603">
        <v>255</v>
      </c>
      <c r="F72" s="61">
        <v>100000</v>
      </c>
      <c r="G72" s="2"/>
      <c r="H72" s="1"/>
      <c r="I72" s="1"/>
    </row>
    <row r="73" spans="1:9" ht="12.75">
      <c r="A73" s="2">
        <v>64</v>
      </c>
      <c r="B73" s="608" t="s">
        <v>1225</v>
      </c>
      <c r="C73" s="595"/>
      <c r="D73" s="627">
        <v>41491</v>
      </c>
      <c r="E73" s="603">
        <v>245</v>
      </c>
      <c r="F73" s="61">
        <v>100000</v>
      </c>
      <c r="G73" s="2"/>
      <c r="H73" s="1"/>
      <c r="I73" s="1"/>
    </row>
    <row r="74" spans="1:9" ht="12.75">
      <c r="A74" s="2">
        <v>65</v>
      </c>
      <c r="B74" s="608" t="s">
        <v>540</v>
      </c>
      <c r="C74" s="595"/>
      <c r="D74" s="627">
        <v>41492</v>
      </c>
      <c r="E74" s="603">
        <v>244</v>
      </c>
      <c r="F74" s="61">
        <v>300000</v>
      </c>
      <c r="G74" s="2"/>
      <c r="H74" s="1"/>
      <c r="I74" s="1"/>
    </row>
    <row r="75" spans="1:9" ht="12.75">
      <c r="A75" s="2">
        <v>66</v>
      </c>
      <c r="B75" s="608" t="s">
        <v>1226</v>
      </c>
      <c r="C75" s="595"/>
      <c r="D75" s="627">
        <v>41491</v>
      </c>
      <c r="E75" s="603">
        <v>20</v>
      </c>
      <c r="F75" s="61">
        <v>300000</v>
      </c>
      <c r="G75" s="2"/>
      <c r="H75" s="1"/>
      <c r="I75" s="1"/>
    </row>
    <row r="76" spans="1:11" ht="13.5" thickBot="1">
      <c r="A76" s="863">
        <v>67</v>
      </c>
      <c r="B76" s="953" t="s">
        <v>1227</v>
      </c>
      <c r="C76" s="628"/>
      <c r="D76" s="954">
        <v>41492</v>
      </c>
      <c r="E76" s="955">
        <v>103</v>
      </c>
      <c r="F76" s="956">
        <v>100000</v>
      </c>
      <c r="G76" s="863"/>
      <c r="H76" s="936"/>
      <c r="I76" s="957" t="s">
        <v>533</v>
      </c>
      <c r="J76" s="937"/>
      <c r="K76" s="937"/>
    </row>
    <row r="77" spans="1:11" ht="26.25" thickTop="1">
      <c r="A77" s="225">
        <v>68</v>
      </c>
      <c r="B77" s="630" t="s">
        <v>1228</v>
      </c>
      <c r="C77" s="631"/>
      <c r="D77" s="634">
        <v>41493</v>
      </c>
      <c r="E77" s="625">
        <v>917</v>
      </c>
      <c r="F77" s="632">
        <v>10000</v>
      </c>
      <c r="G77" s="225"/>
      <c r="H77" s="1028">
        <f>SUM(F63:F76)</f>
        <v>2590000</v>
      </c>
      <c r="I77" s="1064"/>
      <c r="J77" s="1059">
        <f>SUM(J63,H77)</f>
        <v>6628400</v>
      </c>
      <c r="K77" s="1052"/>
    </row>
    <row r="78" spans="1:9" ht="12.75">
      <c r="A78" s="2">
        <v>69</v>
      </c>
      <c r="B78" s="608" t="s">
        <v>1229</v>
      </c>
      <c r="C78" s="595"/>
      <c r="D78" s="627">
        <v>41493</v>
      </c>
      <c r="E78" s="603">
        <v>9</v>
      </c>
      <c r="F78" s="61">
        <v>10000</v>
      </c>
      <c r="G78" s="2"/>
      <c r="H78" s="1"/>
      <c r="I78" s="1"/>
    </row>
    <row r="79" spans="1:9" ht="12.75">
      <c r="A79" s="2">
        <v>70</v>
      </c>
      <c r="B79" s="399" t="s">
        <v>1229</v>
      </c>
      <c r="C79" s="595"/>
      <c r="D79" s="627">
        <v>41493</v>
      </c>
      <c r="E79" s="603">
        <v>8</v>
      </c>
      <c r="F79" s="61">
        <v>10000</v>
      </c>
      <c r="G79" s="2"/>
      <c r="H79" s="1"/>
      <c r="I79" s="1"/>
    </row>
    <row r="80" spans="1:9" ht="12.75">
      <c r="A80" s="2">
        <v>71</v>
      </c>
      <c r="B80" s="608" t="s">
        <v>1230</v>
      </c>
      <c r="C80" s="595"/>
      <c r="D80" s="627">
        <v>41493</v>
      </c>
      <c r="E80" s="603">
        <v>8</v>
      </c>
      <c r="F80" s="61">
        <v>300000</v>
      </c>
      <c r="G80" s="2"/>
      <c r="H80" s="1"/>
      <c r="I80" s="1"/>
    </row>
    <row r="81" spans="1:9" ht="12.75">
      <c r="A81" s="2">
        <v>72</v>
      </c>
      <c r="B81" s="608" t="s">
        <v>1230</v>
      </c>
      <c r="C81" s="595"/>
      <c r="D81" s="627">
        <v>41493</v>
      </c>
      <c r="E81" s="603">
        <v>7</v>
      </c>
      <c r="F81" s="61">
        <v>300000</v>
      </c>
      <c r="G81" s="2"/>
      <c r="H81" s="1"/>
      <c r="I81" s="1"/>
    </row>
    <row r="82" spans="1:9" ht="12.75">
      <c r="A82" s="2">
        <v>73</v>
      </c>
      <c r="B82" s="608" t="s">
        <v>1230</v>
      </c>
      <c r="C82" s="595"/>
      <c r="D82" s="627">
        <v>41493</v>
      </c>
      <c r="E82" s="603">
        <v>6</v>
      </c>
      <c r="F82" s="61">
        <v>300000</v>
      </c>
      <c r="G82" s="2"/>
      <c r="H82" s="1"/>
      <c r="I82" s="1"/>
    </row>
    <row r="83" spans="1:9" ht="25.5">
      <c r="A83" s="2">
        <v>74</v>
      </c>
      <c r="B83" s="608" t="s">
        <v>1231</v>
      </c>
      <c r="C83" s="595"/>
      <c r="D83" s="627">
        <v>41493</v>
      </c>
      <c r="E83" s="603">
        <v>478</v>
      </c>
      <c r="F83" s="61">
        <v>10000</v>
      </c>
      <c r="G83" s="2"/>
      <c r="H83" s="1"/>
      <c r="I83" s="1"/>
    </row>
    <row r="84" spans="1:9" ht="12.75">
      <c r="A84" s="2">
        <v>75</v>
      </c>
      <c r="B84" s="608" t="s">
        <v>1232</v>
      </c>
      <c r="C84" s="595"/>
      <c r="D84" s="627">
        <v>41493</v>
      </c>
      <c r="E84" s="603">
        <v>46</v>
      </c>
      <c r="F84" s="61">
        <v>10000</v>
      </c>
      <c r="G84" s="2"/>
      <c r="H84" s="1"/>
      <c r="I84" s="1"/>
    </row>
    <row r="85" spans="1:9" ht="25.5">
      <c r="A85" s="2">
        <v>76</v>
      </c>
      <c r="B85" s="608" t="s">
        <v>1233</v>
      </c>
      <c r="C85" s="595"/>
      <c r="D85" s="627">
        <v>41493</v>
      </c>
      <c r="E85" s="603">
        <v>440</v>
      </c>
      <c r="F85" s="65">
        <v>6000</v>
      </c>
      <c r="G85" s="2"/>
      <c r="H85" s="1018" t="s">
        <v>533</v>
      </c>
      <c r="I85" s="1019"/>
    </row>
    <row r="86" spans="1:9" ht="12.75">
      <c r="A86" s="2">
        <v>77</v>
      </c>
      <c r="B86" s="608" t="s">
        <v>1254</v>
      </c>
      <c r="C86" s="595"/>
      <c r="D86" s="627">
        <v>41493</v>
      </c>
      <c r="E86" s="603">
        <v>359</v>
      </c>
      <c r="F86" s="61">
        <v>300000</v>
      </c>
      <c r="G86" s="2"/>
      <c r="H86" s="1"/>
      <c r="I86" s="1"/>
    </row>
    <row r="87" spans="1:11" ht="13.5" thickBot="1">
      <c r="A87" s="315">
        <v>78</v>
      </c>
      <c r="B87" s="643" t="s">
        <v>1255</v>
      </c>
      <c r="C87" s="644"/>
      <c r="D87" s="645">
        <v>41493</v>
      </c>
      <c r="E87" s="646">
        <v>170</v>
      </c>
      <c r="F87" s="647">
        <v>100000</v>
      </c>
      <c r="G87" s="315"/>
      <c r="H87" s="648"/>
      <c r="I87" s="648"/>
      <c r="J87" s="648"/>
      <c r="K87" s="648"/>
    </row>
    <row r="88" spans="1:11" ht="13.5" thickTop="1">
      <c r="A88" s="137">
        <v>79</v>
      </c>
      <c r="B88" s="639" t="s">
        <v>557</v>
      </c>
      <c r="C88" s="640"/>
      <c r="D88" s="449">
        <v>41494</v>
      </c>
      <c r="E88" s="641">
        <v>716</v>
      </c>
      <c r="F88" s="642">
        <v>200000</v>
      </c>
      <c r="G88" s="137"/>
      <c r="H88" s="1028">
        <f>SUM(F77:F87)</f>
        <v>1356000</v>
      </c>
      <c r="I88" s="1063"/>
      <c r="J88" s="1049">
        <f>SUM(J77,H88)</f>
        <v>7984400</v>
      </c>
      <c r="K88" s="1050"/>
    </row>
    <row r="89" spans="1:9" ht="12.75">
      <c r="A89" s="2">
        <v>80</v>
      </c>
      <c r="B89" s="608" t="s">
        <v>557</v>
      </c>
      <c r="C89" s="595"/>
      <c r="D89" s="449">
        <v>41494</v>
      </c>
      <c r="E89" s="603">
        <v>715</v>
      </c>
      <c r="F89" s="61">
        <v>200000</v>
      </c>
      <c r="G89" s="2"/>
      <c r="H89" s="1"/>
      <c r="I89" s="1"/>
    </row>
    <row r="90" spans="1:9" ht="12.75">
      <c r="A90" s="2">
        <v>81</v>
      </c>
      <c r="B90" s="399" t="s">
        <v>1256</v>
      </c>
      <c r="C90" s="595"/>
      <c r="D90" s="449">
        <v>41494</v>
      </c>
      <c r="E90" s="603">
        <v>713</v>
      </c>
      <c r="F90" s="61">
        <v>100000</v>
      </c>
      <c r="G90" s="2"/>
      <c r="H90" s="1"/>
      <c r="I90" s="1"/>
    </row>
    <row r="91" spans="1:9" ht="12.75">
      <c r="A91" s="2">
        <v>82</v>
      </c>
      <c r="B91" s="608" t="s">
        <v>557</v>
      </c>
      <c r="C91" s="595"/>
      <c r="D91" s="627">
        <v>41493</v>
      </c>
      <c r="E91" s="603">
        <v>711</v>
      </c>
      <c r="F91" s="61">
        <v>300000</v>
      </c>
      <c r="G91" s="2"/>
      <c r="H91" s="1"/>
      <c r="I91" s="1"/>
    </row>
    <row r="92" spans="1:9" ht="12.75">
      <c r="A92" s="2">
        <v>83</v>
      </c>
      <c r="B92" s="608" t="s">
        <v>557</v>
      </c>
      <c r="C92" s="595"/>
      <c r="D92" s="627">
        <v>41493</v>
      </c>
      <c r="E92" s="603">
        <v>710</v>
      </c>
      <c r="F92" s="61">
        <v>300000</v>
      </c>
      <c r="G92" s="2"/>
      <c r="H92" s="1"/>
      <c r="I92" s="1"/>
    </row>
    <row r="93" spans="1:9" ht="22.5">
      <c r="A93" s="2">
        <v>84</v>
      </c>
      <c r="B93" s="649" t="s">
        <v>1257</v>
      </c>
      <c r="C93" s="595"/>
      <c r="D93" s="627">
        <v>41494</v>
      </c>
      <c r="E93" s="603">
        <v>515</v>
      </c>
      <c r="F93" s="61">
        <v>100000</v>
      </c>
      <c r="G93" s="2"/>
      <c r="H93" s="1"/>
      <c r="I93" s="1"/>
    </row>
    <row r="94" spans="1:9" ht="12.75">
      <c r="A94" s="2">
        <v>85</v>
      </c>
      <c r="B94" s="608" t="s">
        <v>1258</v>
      </c>
      <c r="C94" s="595"/>
      <c r="D94" s="627">
        <v>41494</v>
      </c>
      <c r="E94" s="603">
        <v>42</v>
      </c>
      <c r="F94" s="61">
        <v>10000</v>
      </c>
      <c r="G94" s="2"/>
      <c r="H94" s="1"/>
      <c r="I94" s="1"/>
    </row>
    <row r="95" spans="1:9" ht="12.75">
      <c r="A95" s="2">
        <v>86</v>
      </c>
      <c r="B95" s="608" t="s">
        <v>1259</v>
      </c>
      <c r="C95" s="595"/>
      <c r="D95" s="627">
        <v>41494</v>
      </c>
      <c r="E95" s="603">
        <v>387</v>
      </c>
      <c r="F95" s="61">
        <v>10000</v>
      </c>
      <c r="G95" s="2"/>
      <c r="H95" s="1"/>
      <c r="I95" s="1"/>
    </row>
    <row r="96" spans="1:9" ht="12.75">
      <c r="A96" s="2">
        <v>87</v>
      </c>
      <c r="B96" s="608" t="s">
        <v>1260</v>
      </c>
      <c r="C96" s="595"/>
      <c r="D96" s="627">
        <v>41494</v>
      </c>
      <c r="E96" s="603">
        <v>322</v>
      </c>
      <c r="F96" s="61">
        <v>10000</v>
      </c>
      <c r="G96" s="2"/>
      <c r="H96" s="1"/>
      <c r="I96" s="1"/>
    </row>
    <row r="97" spans="1:9" ht="12.75">
      <c r="A97" s="2">
        <v>88</v>
      </c>
      <c r="B97" s="399" t="s">
        <v>595</v>
      </c>
      <c r="C97" s="595"/>
      <c r="D97" s="627">
        <v>41494</v>
      </c>
      <c r="E97" s="603">
        <v>290</v>
      </c>
      <c r="F97" s="61">
        <v>10000</v>
      </c>
      <c r="G97" s="2"/>
      <c r="H97" s="1"/>
      <c r="I97" s="1"/>
    </row>
    <row r="98" spans="1:9" ht="12.75">
      <c r="A98" s="2">
        <v>89</v>
      </c>
      <c r="B98" s="608" t="s">
        <v>750</v>
      </c>
      <c r="C98" s="595"/>
      <c r="D98" s="627">
        <v>41494</v>
      </c>
      <c r="E98" s="603">
        <v>228</v>
      </c>
      <c r="F98" s="61">
        <v>100000</v>
      </c>
      <c r="G98" s="2"/>
      <c r="H98" s="1"/>
      <c r="I98" s="1"/>
    </row>
    <row r="99" spans="1:9" ht="12.75">
      <c r="A99" s="2">
        <v>90</v>
      </c>
      <c r="B99" s="608" t="s">
        <v>617</v>
      </c>
      <c r="C99" s="595"/>
      <c r="D99" s="627">
        <v>41494</v>
      </c>
      <c r="E99" s="603">
        <v>110</v>
      </c>
      <c r="F99" s="61">
        <v>100000</v>
      </c>
      <c r="G99" s="2"/>
      <c r="H99" s="1"/>
      <c r="I99" s="1"/>
    </row>
    <row r="100" spans="1:11" ht="13.5" thickBot="1">
      <c r="A100" s="315">
        <v>91</v>
      </c>
      <c r="B100" s="653" t="s">
        <v>1261</v>
      </c>
      <c r="C100" s="644" t="s">
        <v>1262</v>
      </c>
      <c r="D100" s="645">
        <v>41486</v>
      </c>
      <c r="E100" s="646">
        <v>79</v>
      </c>
      <c r="F100" s="647">
        <v>10000</v>
      </c>
      <c r="G100" s="315"/>
      <c r="H100" s="648"/>
      <c r="I100" s="648"/>
      <c r="J100" s="648"/>
      <c r="K100" s="648"/>
    </row>
    <row r="101" spans="1:11" ht="13.5" thickTop="1">
      <c r="A101" s="137">
        <v>92</v>
      </c>
      <c r="B101" s="639" t="s">
        <v>1263</v>
      </c>
      <c r="C101" s="640"/>
      <c r="D101" s="449">
        <v>41495</v>
      </c>
      <c r="E101" s="641">
        <v>920</v>
      </c>
      <c r="F101" s="642">
        <v>300000</v>
      </c>
      <c r="G101" s="137"/>
      <c r="H101" s="1028">
        <f>SUM(F88:F100)</f>
        <v>1450000</v>
      </c>
      <c r="I101" s="1029"/>
      <c r="J101" s="1049">
        <f>SUM(J88,H101)</f>
        <v>9434400</v>
      </c>
      <c r="K101" s="1050"/>
    </row>
    <row r="102" spans="1:9" ht="12.75">
      <c r="A102" s="2">
        <v>93</v>
      </c>
      <c r="B102" s="608" t="s">
        <v>1277</v>
      </c>
      <c r="C102" s="595"/>
      <c r="D102" s="449">
        <v>41495</v>
      </c>
      <c r="E102" s="603">
        <v>455</v>
      </c>
      <c r="F102" s="61">
        <v>10000</v>
      </c>
      <c r="G102" s="2"/>
      <c r="H102" s="1"/>
      <c r="I102" s="1"/>
    </row>
    <row r="103" spans="1:11" ht="13.5" thickBot="1">
      <c r="A103" s="315">
        <v>94</v>
      </c>
      <c r="B103" s="643" t="s">
        <v>1278</v>
      </c>
      <c r="C103" s="644"/>
      <c r="D103" s="650">
        <v>41495</v>
      </c>
      <c r="E103" s="646">
        <v>231</v>
      </c>
      <c r="F103" s="647">
        <v>50000</v>
      </c>
      <c r="G103" s="315"/>
      <c r="H103" s="648"/>
      <c r="I103" s="648"/>
      <c r="J103" s="648"/>
      <c r="K103" s="648"/>
    </row>
    <row r="104" spans="1:18" ht="13.5" thickTop="1">
      <c r="A104" s="137">
        <v>95</v>
      </c>
      <c r="B104" s="639" t="s">
        <v>1281</v>
      </c>
      <c r="C104" s="640"/>
      <c r="D104" s="449">
        <v>41498</v>
      </c>
      <c r="E104" s="641">
        <v>956</v>
      </c>
      <c r="F104" s="642">
        <v>500000</v>
      </c>
      <c r="G104" s="137"/>
      <c r="H104" s="1028">
        <f>SUM(F101:F103)</f>
        <v>360000</v>
      </c>
      <c r="I104" s="1029"/>
      <c r="J104" s="1060">
        <f>SUM(J101,H104)</f>
        <v>9794400</v>
      </c>
      <c r="K104" s="1061"/>
      <c r="L104" s="1062">
        <v>9914400</v>
      </c>
      <c r="M104" s="1062"/>
      <c r="N104" s="1062"/>
      <c r="O104" s="1004">
        <v>-9794400</v>
      </c>
      <c r="P104" s="1004"/>
      <c r="Q104" s="968">
        <f>120000</f>
        <v>120000</v>
      </c>
      <c r="R104" s="968"/>
    </row>
    <row r="105" spans="1:18" ht="24.75" customHeight="1">
      <c r="A105" s="2">
        <v>96</v>
      </c>
      <c r="B105" s="649" t="s">
        <v>8</v>
      </c>
      <c r="C105" s="595"/>
      <c r="D105" s="449">
        <v>41498</v>
      </c>
      <c r="E105" s="603">
        <v>847</v>
      </c>
      <c r="F105" s="61">
        <v>10000</v>
      </c>
      <c r="G105" s="2"/>
      <c r="H105" s="1"/>
      <c r="I105" s="1"/>
      <c r="M105" t="s">
        <v>1279</v>
      </c>
      <c r="Q105" s="970"/>
      <c r="R105" s="970"/>
    </row>
    <row r="106" spans="1:9" ht="25.5">
      <c r="A106" s="2">
        <v>97</v>
      </c>
      <c r="B106" s="608" t="s">
        <v>1282</v>
      </c>
      <c r="C106" s="595"/>
      <c r="D106" s="449">
        <v>41498</v>
      </c>
      <c r="E106" s="603">
        <v>674</v>
      </c>
      <c r="F106" s="61">
        <v>100000</v>
      </c>
      <c r="G106" s="2"/>
      <c r="H106" s="1"/>
      <c r="I106" s="1"/>
    </row>
    <row r="107" spans="1:9" ht="12.75">
      <c r="A107" s="2">
        <v>98</v>
      </c>
      <c r="B107" s="608" t="s">
        <v>1283</v>
      </c>
      <c r="C107" s="595"/>
      <c r="D107" s="449">
        <v>41498</v>
      </c>
      <c r="E107" s="603">
        <v>529</v>
      </c>
      <c r="F107" s="61">
        <v>100000</v>
      </c>
      <c r="G107" s="2"/>
      <c r="H107" s="1"/>
      <c r="I107" s="1"/>
    </row>
    <row r="108" spans="1:9" ht="12.75">
      <c r="A108" s="2">
        <v>99</v>
      </c>
      <c r="B108" s="608" t="s">
        <v>683</v>
      </c>
      <c r="C108" s="595"/>
      <c r="D108" s="449">
        <v>41498</v>
      </c>
      <c r="E108" s="603">
        <v>515</v>
      </c>
      <c r="F108" s="61">
        <v>200000</v>
      </c>
      <c r="G108" s="2"/>
      <c r="H108" s="1"/>
      <c r="I108" s="1"/>
    </row>
    <row r="109" spans="1:9" ht="12.75">
      <c r="A109" s="2">
        <v>100</v>
      </c>
      <c r="B109" s="608" t="s">
        <v>1284</v>
      </c>
      <c r="C109" s="595"/>
      <c r="D109" s="449">
        <v>41498</v>
      </c>
      <c r="E109" s="603">
        <v>313</v>
      </c>
      <c r="F109" s="61">
        <v>10000</v>
      </c>
      <c r="G109" s="2"/>
      <c r="H109" s="1"/>
      <c r="I109" s="1"/>
    </row>
    <row r="110" spans="1:9" ht="25.5">
      <c r="A110" s="2">
        <v>101</v>
      </c>
      <c r="B110" s="608" t="s">
        <v>1114</v>
      </c>
      <c r="C110" s="595"/>
      <c r="D110" s="449">
        <v>41498</v>
      </c>
      <c r="E110" s="603">
        <v>29</v>
      </c>
      <c r="F110" s="61">
        <v>100000</v>
      </c>
      <c r="G110" s="2"/>
      <c r="H110" s="1"/>
      <c r="I110" s="1"/>
    </row>
    <row r="111" spans="1:11" ht="13.5" thickBot="1">
      <c r="A111" s="315">
        <v>102</v>
      </c>
      <c r="B111" s="643" t="s">
        <v>568</v>
      </c>
      <c r="C111" s="644"/>
      <c r="D111" s="650">
        <v>41498</v>
      </c>
      <c r="E111" s="646">
        <v>2</v>
      </c>
      <c r="F111" s="647">
        <v>100000</v>
      </c>
      <c r="G111" s="315"/>
      <c r="H111" s="648"/>
      <c r="I111" s="648"/>
      <c r="J111" s="648"/>
      <c r="K111" s="648"/>
    </row>
    <row r="112" spans="1:18" ht="13.5" thickTop="1">
      <c r="A112" s="137">
        <v>103</v>
      </c>
      <c r="B112" s="639" t="s">
        <v>1285</v>
      </c>
      <c r="C112" s="640"/>
      <c r="D112" s="449">
        <v>41499</v>
      </c>
      <c r="E112" s="641">
        <v>834</v>
      </c>
      <c r="F112" s="642">
        <v>10000</v>
      </c>
      <c r="G112" s="137"/>
      <c r="H112" s="1028">
        <f>SUM(F104:F111)</f>
        <v>1120000</v>
      </c>
      <c r="I112" s="1029"/>
      <c r="J112" s="1053">
        <f>SUM(J104,H112)</f>
        <v>10914400</v>
      </c>
      <c r="K112" s="1054"/>
      <c r="L112" s="1004">
        <v>11034400</v>
      </c>
      <c r="M112" s="1004"/>
      <c r="N112" s="1004"/>
      <c r="Q112" s="968">
        <v>120000</v>
      </c>
      <c r="R112" s="968"/>
    </row>
    <row r="113" spans="1:13" ht="12.75">
      <c r="A113" s="2">
        <v>104</v>
      </c>
      <c r="B113" s="608" t="s">
        <v>1286</v>
      </c>
      <c r="C113" s="595"/>
      <c r="D113" s="449">
        <v>41499</v>
      </c>
      <c r="E113" s="603">
        <v>796</v>
      </c>
      <c r="F113" s="61">
        <v>10000</v>
      </c>
      <c r="G113" s="2"/>
      <c r="H113" s="1"/>
      <c r="I113" s="1"/>
      <c r="M113" t="s">
        <v>42</v>
      </c>
    </row>
    <row r="114" spans="1:9" ht="12.75">
      <c r="A114" s="2">
        <v>105</v>
      </c>
      <c r="B114" s="608" t="s">
        <v>1287</v>
      </c>
      <c r="C114" s="595"/>
      <c r="D114" s="449">
        <v>41499</v>
      </c>
      <c r="E114" s="603">
        <v>73</v>
      </c>
      <c r="F114" s="61">
        <v>100000</v>
      </c>
      <c r="G114" s="2"/>
      <c r="H114" s="1"/>
      <c r="I114" s="1"/>
    </row>
    <row r="115" spans="1:9" ht="24">
      <c r="A115" s="2">
        <v>106</v>
      </c>
      <c r="B115" s="651" t="s">
        <v>1288</v>
      </c>
      <c r="C115" s="595"/>
      <c r="D115" s="449">
        <v>41499</v>
      </c>
      <c r="E115" s="603">
        <v>618</v>
      </c>
      <c r="F115" s="61">
        <v>100000</v>
      </c>
      <c r="G115" s="2"/>
      <c r="H115" s="1"/>
      <c r="I115" s="1"/>
    </row>
    <row r="116" spans="1:9" ht="12.75">
      <c r="A116" s="2">
        <v>107</v>
      </c>
      <c r="B116" s="608" t="s">
        <v>1289</v>
      </c>
      <c r="C116" s="595"/>
      <c r="D116" s="449">
        <v>41499</v>
      </c>
      <c r="E116" s="603">
        <v>285</v>
      </c>
      <c r="F116" s="61">
        <v>100000</v>
      </c>
      <c r="G116" s="2"/>
      <c r="H116" s="1"/>
      <c r="I116" s="1"/>
    </row>
    <row r="117" spans="1:9" ht="12.75">
      <c r="A117" s="2">
        <v>108</v>
      </c>
      <c r="B117" s="608" t="s">
        <v>1290</v>
      </c>
      <c r="C117" s="595"/>
      <c r="D117" s="449">
        <v>41499</v>
      </c>
      <c r="E117" s="603">
        <v>243</v>
      </c>
      <c r="F117" s="61">
        <v>100000</v>
      </c>
      <c r="G117" s="2"/>
      <c r="H117" s="1"/>
      <c r="I117" s="1"/>
    </row>
    <row r="118" spans="1:9" ht="12.75">
      <c r="A118" s="2">
        <v>109</v>
      </c>
      <c r="B118" s="608" t="s">
        <v>1291</v>
      </c>
      <c r="C118" s="595"/>
      <c r="D118" s="449">
        <v>41499</v>
      </c>
      <c r="E118" s="603">
        <v>13</v>
      </c>
      <c r="F118" s="61">
        <v>50000</v>
      </c>
      <c r="G118" s="2"/>
      <c r="H118" s="1"/>
      <c r="I118" s="1"/>
    </row>
    <row r="119" spans="1:9" ht="12.75">
      <c r="A119" s="2">
        <v>110</v>
      </c>
      <c r="B119" s="652" t="s">
        <v>1292</v>
      </c>
      <c r="C119" s="595" t="s">
        <v>1293</v>
      </c>
      <c r="D119" s="449">
        <v>41494</v>
      </c>
      <c r="E119" s="603">
        <v>19</v>
      </c>
      <c r="F119" s="61">
        <v>300000</v>
      </c>
      <c r="G119" s="2"/>
      <c r="H119" s="1"/>
      <c r="I119" s="1"/>
    </row>
    <row r="120" spans="1:9" ht="12.75">
      <c r="A120" s="2">
        <v>111</v>
      </c>
      <c r="B120" s="652" t="s">
        <v>1292</v>
      </c>
      <c r="C120" s="595" t="s">
        <v>1294</v>
      </c>
      <c r="D120" s="449">
        <v>41494</v>
      </c>
      <c r="E120" s="603">
        <v>20</v>
      </c>
      <c r="F120" s="61">
        <v>500000</v>
      </c>
      <c r="G120" s="2"/>
      <c r="H120" s="1"/>
      <c r="I120" s="1"/>
    </row>
    <row r="121" spans="1:11" ht="13.5" thickBot="1">
      <c r="A121" s="315">
        <v>112</v>
      </c>
      <c r="B121" s="653" t="s">
        <v>1295</v>
      </c>
      <c r="C121" s="644" t="s">
        <v>1296</v>
      </c>
      <c r="D121" s="650">
        <v>41494</v>
      </c>
      <c r="E121" s="646">
        <v>759</v>
      </c>
      <c r="F121" s="647">
        <v>10000</v>
      </c>
      <c r="G121" s="315"/>
      <c r="H121" s="648"/>
      <c r="I121" s="648"/>
      <c r="J121" s="648"/>
      <c r="K121" s="648"/>
    </row>
    <row r="122" spans="1:18" ht="34.5" thickTop="1">
      <c r="A122" s="137">
        <v>113</v>
      </c>
      <c r="B122" s="654" t="s">
        <v>1297</v>
      </c>
      <c r="C122" s="640"/>
      <c r="D122" s="449">
        <v>41499</v>
      </c>
      <c r="E122" s="641">
        <v>646</v>
      </c>
      <c r="F122" s="642">
        <v>10000</v>
      </c>
      <c r="G122" s="137"/>
      <c r="H122" s="1028">
        <f>SUM(F112:F121)</f>
        <v>1280000</v>
      </c>
      <c r="I122" s="1029"/>
      <c r="J122" s="1060">
        <f>SUM(J112,H122)</f>
        <v>12194400</v>
      </c>
      <c r="K122" s="1061"/>
      <c r="L122" s="1013">
        <v>12814400</v>
      </c>
      <c r="M122" s="1013"/>
      <c r="N122" s="1013"/>
      <c r="Q122" s="968">
        <v>620000</v>
      </c>
      <c r="R122" s="968"/>
    </row>
    <row r="123" spans="1:18" ht="12.75">
      <c r="A123" s="2">
        <v>114</v>
      </c>
      <c r="B123" s="608" t="s">
        <v>1314</v>
      </c>
      <c r="C123" s="595"/>
      <c r="D123" s="627">
        <v>41500</v>
      </c>
      <c r="E123" s="603">
        <v>567</v>
      </c>
      <c r="F123" s="61">
        <v>10000</v>
      </c>
      <c r="G123" s="2"/>
      <c r="H123" s="1"/>
      <c r="I123" s="1"/>
      <c r="M123" t="s">
        <v>42</v>
      </c>
      <c r="Q123" s="968"/>
      <c r="R123" s="968"/>
    </row>
    <row r="124" spans="1:9" ht="12.75">
      <c r="A124" s="2">
        <v>115</v>
      </c>
      <c r="B124" s="655" t="s">
        <v>1315</v>
      </c>
      <c r="C124" s="595"/>
      <c r="D124" s="627">
        <v>41500</v>
      </c>
      <c r="E124" s="603">
        <v>43</v>
      </c>
      <c r="F124" s="61">
        <v>100000</v>
      </c>
      <c r="G124" s="2"/>
      <c r="H124" s="1"/>
      <c r="I124" s="1"/>
    </row>
    <row r="125" spans="1:9" ht="12.75">
      <c r="A125" s="2">
        <v>116</v>
      </c>
      <c r="B125" s="608" t="s">
        <v>1147</v>
      </c>
      <c r="C125" s="595"/>
      <c r="D125" s="627">
        <v>41500</v>
      </c>
      <c r="E125" s="603">
        <v>392</v>
      </c>
      <c r="F125" s="61">
        <v>50000</v>
      </c>
      <c r="G125" s="2"/>
      <c r="H125" s="1"/>
      <c r="I125" s="1"/>
    </row>
    <row r="126" spans="1:9" ht="12.75">
      <c r="A126" s="2">
        <v>117</v>
      </c>
      <c r="B126" s="608" t="s">
        <v>1316</v>
      </c>
      <c r="C126" s="595"/>
      <c r="D126" s="627">
        <v>41499</v>
      </c>
      <c r="E126" s="603">
        <v>26</v>
      </c>
      <c r="F126" s="61">
        <v>10000</v>
      </c>
      <c r="G126" s="2"/>
      <c r="H126" s="1"/>
      <c r="I126" s="1"/>
    </row>
    <row r="127" spans="1:11" ht="13.5" thickBot="1">
      <c r="A127" s="315">
        <v>118</v>
      </c>
      <c r="B127" s="643" t="s">
        <v>1317</v>
      </c>
      <c r="C127" s="644"/>
      <c r="D127" s="645">
        <v>41500</v>
      </c>
      <c r="E127" s="646">
        <v>191</v>
      </c>
      <c r="F127" s="647">
        <v>5000</v>
      </c>
      <c r="G127" s="315"/>
      <c r="H127" s="648"/>
      <c r="I127" s="648"/>
      <c r="J127" s="648"/>
      <c r="K127" s="648"/>
    </row>
    <row r="128" spans="1:18" ht="13.5" customHeight="1" thickBot="1" thickTop="1">
      <c r="A128" s="656">
        <v>119</v>
      </c>
      <c r="B128" s="657" t="s">
        <v>1488</v>
      </c>
      <c r="C128" s="658" t="s">
        <v>1318</v>
      </c>
      <c r="D128" s="659">
        <v>41466</v>
      </c>
      <c r="E128" s="660">
        <v>846</v>
      </c>
      <c r="F128" s="661">
        <v>500000</v>
      </c>
      <c r="G128" s="656"/>
      <c r="H128" s="1057">
        <f>SUM(F122:F127)</f>
        <v>185000</v>
      </c>
      <c r="I128" s="1058"/>
      <c r="J128" s="1055">
        <f>SUM(J122,H128)</f>
        <v>12379400</v>
      </c>
      <c r="K128" s="1056"/>
      <c r="L128" s="1013">
        <v>12999400</v>
      </c>
      <c r="M128" s="1013"/>
      <c r="N128" s="1013"/>
      <c r="Q128" s="1065">
        <v>620000</v>
      </c>
      <c r="R128" s="1065"/>
    </row>
    <row r="129" spans="1:16" ht="13.5" thickTop="1">
      <c r="A129" s="137">
        <v>120</v>
      </c>
      <c r="B129" s="399" t="s">
        <v>1298</v>
      </c>
      <c r="C129" s="640"/>
      <c r="D129" s="449">
        <v>41501</v>
      </c>
      <c r="E129" s="641">
        <v>800</v>
      </c>
      <c r="F129" s="642">
        <v>10000</v>
      </c>
      <c r="G129" s="137"/>
      <c r="H129" s="1"/>
      <c r="I129" s="1"/>
      <c r="J129" s="1060">
        <f>SUM(J128,F128)</f>
        <v>12879400</v>
      </c>
      <c r="K129" s="1061"/>
      <c r="M129" t="s">
        <v>42</v>
      </c>
      <c r="O129" s="968">
        <v>120000</v>
      </c>
      <c r="P129" s="968"/>
    </row>
    <row r="130" spans="1:9" ht="12.75">
      <c r="A130" s="2">
        <v>121</v>
      </c>
      <c r="B130" s="608" t="s">
        <v>1299</v>
      </c>
      <c r="C130" s="595"/>
      <c r="D130" s="627">
        <v>41501</v>
      </c>
      <c r="E130" s="603">
        <v>60</v>
      </c>
      <c r="F130" s="61">
        <v>100000</v>
      </c>
      <c r="G130" s="2"/>
      <c r="H130" s="1"/>
      <c r="I130" s="1"/>
    </row>
    <row r="131" spans="1:9" ht="12.75">
      <c r="A131" s="2">
        <v>122</v>
      </c>
      <c r="B131" s="608" t="s">
        <v>1182</v>
      </c>
      <c r="C131" s="595"/>
      <c r="D131" s="627">
        <v>41501</v>
      </c>
      <c r="E131" s="603">
        <v>497</v>
      </c>
      <c r="F131" s="61">
        <v>300000</v>
      </c>
      <c r="G131" s="2"/>
      <c r="H131" s="1"/>
      <c r="I131" s="1"/>
    </row>
    <row r="132" spans="1:9" ht="12.75">
      <c r="A132" s="2">
        <v>123</v>
      </c>
      <c r="B132" s="608" t="s">
        <v>1182</v>
      </c>
      <c r="C132" s="595"/>
      <c r="D132" s="627">
        <v>41501</v>
      </c>
      <c r="E132" s="603">
        <v>496</v>
      </c>
      <c r="F132" s="61">
        <v>300000</v>
      </c>
      <c r="G132" s="2"/>
      <c r="H132" s="1"/>
      <c r="I132" s="1"/>
    </row>
    <row r="133" spans="1:9" ht="12.75">
      <c r="A133" s="2">
        <v>124</v>
      </c>
      <c r="B133" s="608" t="s">
        <v>1300</v>
      </c>
      <c r="C133" s="595"/>
      <c r="D133" s="627">
        <v>41501</v>
      </c>
      <c r="E133" s="603">
        <v>487</v>
      </c>
      <c r="F133" s="61">
        <v>10000</v>
      </c>
      <c r="G133" s="2"/>
      <c r="H133" s="1"/>
      <c r="I133" s="1"/>
    </row>
    <row r="134" spans="1:9" ht="12.75">
      <c r="A134" s="2">
        <v>125</v>
      </c>
      <c r="B134" s="608" t="s">
        <v>1301</v>
      </c>
      <c r="C134" s="595"/>
      <c r="D134" s="627">
        <v>41501</v>
      </c>
      <c r="E134" s="603">
        <v>400</v>
      </c>
      <c r="F134" s="61">
        <v>300000</v>
      </c>
      <c r="G134" s="2"/>
      <c r="H134" s="1"/>
      <c r="I134" s="1"/>
    </row>
    <row r="135" spans="1:9" ht="12.75">
      <c r="A135" s="2">
        <v>126</v>
      </c>
      <c r="B135" s="649" t="s">
        <v>1302</v>
      </c>
      <c r="C135" s="595"/>
      <c r="D135" s="627">
        <v>41500</v>
      </c>
      <c r="E135" s="603">
        <v>375</v>
      </c>
      <c r="F135" s="61">
        <v>500000</v>
      </c>
      <c r="G135" s="2"/>
      <c r="H135" s="1"/>
      <c r="I135" s="1"/>
    </row>
    <row r="136" spans="1:9" ht="12.75">
      <c r="A136" s="2">
        <v>127</v>
      </c>
      <c r="B136" s="734" t="s">
        <v>1303</v>
      </c>
      <c r="C136" s="595"/>
      <c r="D136" s="295">
        <v>41501</v>
      </c>
      <c r="E136" s="735">
        <v>35</v>
      </c>
      <c r="F136" s="263">
        <v>60000</v>
      </c>
      <c r="G136" s="262"/>
      <c r="H136" s="1018" t="s">
        <v>533</v>
      </c>
      <c r="I136" s="1019"/>
    </row>
    <row r="137" spans="1:9" ht="12.75">
      <c r="A137" s="2">
        <v>128</v>
      </c>
      <c r="B137" s="649" t="s">
        <v>1304</v>
      </c>
      <c r="C137" s="595"/>
      <c r="D137" s="627">
        <v>41501</v>
      </c>
      <c r="E137" s="603">
        <v>347</v>
      </c>
      <c r="F137" s="61">
        <v>100000</v>
      </c>
      <c r="G137" s="2"/>
      <c r="H137" s="1"/>
      <c r="I137" s="1"/>
    </row>
    <row r="138" spans="1:9" ht="12.75">
      <c r="A138" s="2">
        <v>129</v>
      </c>
      <c r="B138" s="734" t="s">
        <v>1303</v>
      </c>
      <c r="C138" s="595"/>
      <c r="D138" s="295">
        <v>41501</v>
      </c>
      <c r="E138" s="735">
        <v>34</v>
      </c>
      <c r="F138" s="263">
        <v>320000</v>
      </c>
      <c r="G138" s="262"/>
      <c r="H138" s="1018" t="s">
        <v>533</v>
      </c>
      <c r="I138" s="1019"/>
    </row>
    <row r="139" spans="1:9" ht="12.75">
      <c r="A139" s="2">
        <v>130</v>
      </c>
      <c r="B139" s="649" t="s">
        <v>1305</v>
      </c>
      <c r="C139" s="595"/>
      <c r="D139" s="627">
        <v>41501</v>
      </c>
      <c r="E139" s="603">
        <v>270</v>
      </c>
      <c r="F139" s="61">
        <v>10000</v>
      </c>
      <c r="G139" s="2"/>
      <c r="H139" s="1"/>
      <c r="I139" s="1"/>
    </row>
    <row r="140" spans="1:9" ht="12.75">
      <c r="A140" s="2">
        <v>131</v>
      </c>
      <c r="B140" s="608" t="s">
        <v>1306</v>
      </c>
      <c r="C140" s="595"/>
      <c r="D140" s="627">
        <v>41501</v>
      </c>
      <c r="E140" s="603">
        <v>242</v>
      </c>
      <c r="F140" s="61">
        <v>100000</v>
      </c>
      <c r="G140" s="2"/>
      <c r="H140" s="1"/>
      <c r="I140" s="1"/>
    </row>
    <row r="141" spans="1:9" ht="12.75">
      <c r="A141" s="2">
        <v>132</v>
      </c>
      <c r="B141" s="608" t="s">
        <v>1311</v>
      </c>
      <c r="C141" s="595"/>
      <c r="D141" s="627">
        <v>41501</v>
      </c>
      <c r="E141" s="603">
        <v>237</v>
      </c>
      <c r="F141" s="61">
        <v>100000</v>
      </c>
      <c r="G141" s="2"/>
      <c r="H141" s="1"/>
      <c r="I141" s="1"/>
    </row>
    <row r="142" spans="1:9" ht="12.75">
      <c r="A142" s="2">
        <v>133</v>
      </c>
      <c r="B142" s="608" t="s">
        <v>1312</v>
      </c>
      <c r="C142" s="595"/>
      <c r="D142" s="627">
        <v>41501</v>
      </c>
      <c r="E142" s="603">
        <v>157</v>
      </c>
      <c r="F142" s="61">
        <v>100000</v>
      </c>
      <c r="G142" s="2"/>
      <c r="H142" s="1"/>
      <c r="I142" s="1"/>
    </row>
    <row r="143" spans="1:11" ht="23.25" thickBot="1">
      <c r="A143" s="315">
        <v>134</v>
      </c>
      <c r="B143" s="662" t="s">
        <v>1313</v>
      </c>
      <c r="C143" s="644"/>
      <c r="D143" s="645">
        <v>41501</v>
      </c>
      <c r="E143" s="646">
        <v>116</v>
      </c>
      <c r="F143" s="647">
        <v>50000</v>
      </c>
      <c r="G143" s="315"/>
      <c r="H143" s="648"/>
      <c r="I143" s="648"/>
      <c r="J143" s="648"/>
      <c r="K143" s="648"/>
    </row>
    <row r="144" spans="1:11" ht="13.5" thickTop="1">
      <c r="A144" s="137">
        <v>135</v>
      </c>
      <c r="B144" s="639" t="s">
        <v>1264</v>
      </c>
      <c r="C144" s="640"/>
      <c r="D144" s="449">
        <v>41502</v>
      </c>
      <c r="E144" s="641">
        <v>676</v>
      </c>
      <c r="F144" s="642">
        <v>300000</v>
      </c>
      <c r="G144" s="137"/>
      <c r="H144" s="1028">
        <f>SUM(F129:F143)</f>
        <v>2360000</v>
      </c>
      <c r="I144" s="1029"/>
      <c r="J144" s="1049">
        <f>SUM(J129,H144)</f>
        <v>15239400</v>
      </c>
      <c r="K144" s="1050"/>
    </row>
    <row r="145" spans="1:9" ht="12.75">
      <c r="A145" s="2">
        <v>136</v>
      </c>
      <c r="B145" s="608" t="s">
        <v>1265</v>
      </c>
      <c r="C145" s="595"/>
      <c r="D145" s="627">
        <v>41502</v>
      </c>
      <c r="E145" s="603">
        <v>621</v>
      </c>
      <c r="F145" s="61">
        <v>100000</v>
      </c>
      <c r="G145" s="2"/>
      <c r="H145" s="1"/>
      <c r="I145" s="1"/>
    </row>
    <row r="146" spans="1:9" ht="12.75">
      <c r="A146" s="2">
        <v>137</v>
      </c>
      <c r="B146" s="608" t="s">
        <v>1266</v>
      </c>
      <c r="C146" s="595"/>
      <c r="D146" s="449">
        <v>41502</v>
      </c>
      <c r="E146" s="603">
        <v>423</v>
      </c>
      <c r="F146" s="61">
        <v>10000</v>
      </c>
      <c r="G146" s="2"/>
      <c r="H146" s="1"/>
      <c r="I146" s="1"/>
    </row>
    <row r="147" spans="1:9" ht="24">
      <c r="A147" s="2">
        <v>138</v>
      </c>
      <c r="B147" s="651" t="s">
        <v>1267</v>
      </c>
      <c r="C147" s="595"/>
      <c r="D147" s="627">
        <v>41502</v>
      </c>
      <c r="E147" s="603">
        <v>393</v>
      </c>
      <c r="F147" s="61">
        <v>300000</v>
      </c>
      <c r="G147" s="2"/>
      <c r="H147" s="1"/>
      <c r="I147" s="1"/>
    </row>
    <row r="148" spans="1:9" ht="12.75">
      <c r="A148" s="2">
        <v>139</v>
      </c>
      <c r="B148" s="608" t="s">
        <v>616</v>
      </c>
      <c r="C148" s="595"/>
      <c r="D148" s="449">
        <v>41502</v>
      </c>
      <c r="E148" s="603">
        <v>331</v>
      </c>
      <c r="F148" s="61">
        <v>100000</v>
      </c>
      <c r="G148" s="2"/>
      <c r="H148" s="1"/>
      <c r="I148" s="1"/>
    </row>
    <row r="149" spans="1:9" ht="12.75">
      <c r="A149" s="2">
        <v>140</v>
      </c>
      <c r="B149" s="608" t="s">
        <v>1268</v>
      </c>
      <c r="C149" s="595"/>
      <c r="D149" s="627">
        <v>41502</v>
      </c>
      <c r="E149" s="603">
        <v>311</v>
      </c>
      <c r="F149" s="61">
        <v>10000</v>
      </c>
      <c r="G149" s="2"/>
      <c r="H149" s="1"/>
      <c r="I149" s="1"/>
    </row>
    <row r="150" spans="1:9" ht="12.75">
      <c r="A150" s="2">
        <v>141</v>
      </c>
      <c r="B150" s="608" t="s">
        <v>623</v>
      </c>
      <c r="C150" s="595"/>
      <c r="D150" s="449">
        <v>41502</v>
      </c>
      <c r="E150" s="603">
        <v>224</v>
      </c>
      <c r="F150" s="61">
        <v>100000</v>
      </c>
      <c r="G150" s="2"/>
      <c r="H150" s="1"/>
      <c r="I150" s="1"/>
    </row>
    <row r="151" spans="1:9" ht="12.75">
      <c r="A151" s="2">
        <v>142</v>
      </c>
      <c r="B151" s="608" t="s">
        <v>617</v>
      </c>
      <c r="C151" s="595"/>
      <c r="D151" s="627">
        <v>41502</v>
      </c>
      <c r="E151" s="603">
        <v>173</v>
      </c>
      <c r="F151" s="61">
        <v>100000</v>
      </c>
      <c r="G151" s="2"/>
      <c r="H151" s="1"/>
      <c r="I151" s="1"/>
    </row>
    <row r="152" spans="1:11" ht="13.5" thickBot="1">
      <c r="A152" s="315">
        <v>143</v>
      </c>
      <c r="B152" s="653" t="s">
        <v>1269</v>
      </c>
      <c r="C152" s="644" t="s">
        <v>1270</v>
      </c>
      <c r="D152" s="650">
        <v>41495</v>
      </c>
      <c r="E152" s="646">
        <v>56</v>
      </c>
      <c r="F152" s="647">
        <v>100000</v>
      </c>
      <c r="G152" s="315"/>
      <c r="H152" s="648"/>
      <c r="I152" s="648"/>
      <c r="J152" s="648"/>
      <c r="K152" s="648"/>
    </row>
    <row r="153" spans="1:11" ht="13.5" thickTop="1">
      <c r="A153" s="137">
        <v>144</v>
      </c>
      <c r="B153" s="639" t="s">
        <v>881</v>
      </c>
      <c r="C153" s="640"/>
      <c r="D153" s="449">
        <v>41505</v>
      </c>
      <c r="E153" s="641">
        <v>759</v>
      </c>
      <c r="F153" s="642">
        <v>100000</v>
      </c>
      <c r="G153" s="137"/>
      <c r="H153" s="1028">
        <f>SUM(F144:F152)</f>
        <v>1120000</v>
      </c>
      <c r="I153" s="1029"/>
      <c r="J153" s="1049">
        <f>SUM(J144,H153)</f>
        <v>16359400</v>
      </c>
      <c r="K153" s="1050"/>
    </row>
    <row r="154" spans="1:9" ht="12.75">
      <c r="A154" s="2">
        <v>145</v>
      </c>
      <c r="B154" s="608" t="s">
        <v>1192</v>
      </c>
      <c r="C154" s="595"/>
      <c r="D154" s="449">
        <v>41505</v>
      </c>
      <c r="E154" s="603">
        <v>753</v>
      </c>
      <c r="F154" s="61">
        <v>50000</v>
      </c>
      <c r="G154" s="2"/>
      <c r="H154" s="1"/>
      <c r="I154" s="1"/>
    </row>
    <row r="155" spans="1:9" ht="22.5">
      <c r="A155" s="2">
        <v>146</v>
      </c>
      <c r="B155" s="649" t="s">
        <v>1193</v>
      </c>
      <c r="C155" s="595"/>
      <c r="D155" s="449">
        <v>41505</v>
      </c>
      <c r="E155" s="603">
        <v>674</v>
      </c>
      <c r="F155" s="61">
        <v>100000</v>
      </c>
      <c r="G155" s="2"/>
      <c r="H155" s="1"/>
      <c r="I155" s="1"/>
    </row>
    <row r="156" spans="1:9" ht="22.5">
      <c r="A156" s="2">
        <v>147</v>
      </c>
      <c r="B156" s="649" t="s">
        <v>1193</v>
      </c>
      <c r="C156" s="595"/>
      <c r="D156" s="449">
        <v>41505</v>
      </c>
      <c r="E156" s="603">
        <v>673</v>
      </c>
      <c r="F156" s="61">
        <v>100000</v>
      </c>
      <c r="G156" s="2"/>
      <c r="H156" s="1"/>
      <c r="I156" s="1"/>
    </row>
    <row r="157" spans="1:9" ht="12.75">
      <c r="A157" s="2">
        <v>148</v>
      </c>
      <c r="B157" s="608" t="s">
        <v>1194</v>
      </c>
      <c r="C157" s="595"/>
      <c r="D157" s="449">
        <v>41505</v>
      </c>
      <c r="E157" s="603">
        <v>585</v>
      </c>
      <c r="F157" s="61">
        <v>500000</v>
      </c>
      <c r="G157" s="2"/>
      <c r="H157" s="1"/>
      <c r="I157" s="1"/>
    </row>
    <row r="158" spans="1:9" ht="24">
      <c r="A158" s="2">
        <v>149</v>
      </c>
      <c r="B158" s="651" t="s">
        <v>1195</v>
      </c>
      <c r="C158" s="595"/>
      <c r="D158" s="449">
        <v>41505</v>
      </c>
      <c r="E158" s="603">
        <v>571</v>
      </c>
      <c r="F158" s="61">
        <v>10000</v>
      </c>
      <c r="G158" s="2"/>
      <c r="H158" s="1"/>
      <c r="I158" s="1"/>
    </row>
    <row r="159" spans="1:9" ht="12.75">
      <c r="A159" s="2">
        <v>150</v>
      </c>
      <c r="B159" s="608" t="s">
        <v>1196</v>
      </c>
      <c r="C159" s="595"/>
      <c r="D159" s="449">
        <v>41505</v>
      </c>
      <c r="E159" s="603">
        <v>445</v>
      </c>
      <c r="F159" s="61">
        <v>300000</v>
      </c>
      <c r="G159" s="2"/>
      <c r="H159" s="1"/>
      <c r="I159" s="1"/>
    </row>
    <row r="160" spans="1:9" ht="12.75">
      <c r="A160" s="2">
        <v>151</v>
      </c>
      <c r="B160" s="608" t="s">
        <v>1197</v>
      </c>
      <c r="C160" s="595"/>
      <c r="D160" s="449">
        <v>41505</v>
      </c>
      <c r="E160" s="603">
        <v>401</v>
      </c>
      <c r="F160" s="61">
        <v>10000</v>
      </c>
      <c r="G160" s="2"/>
      <c r="H160" s="1"/>
      <c r="I160" s="1"/>
    </row>
    <row r="161" spans="1:9" ht="12.75">
      <c r="A161" s="2">
        <v>152</v>
      </c>
      <c r="B161" s="399" t="s">
        <v>1197</v>
      </c>
      <c r="C161" s="595"/>
      <c r="D161" s="449">
        <v>41505</v>
      </c>
      <c r="E161" s="603">
        <v>400</v>
      </c>
      <c r="F161" s="61">
        <v>10000</v>
      </c>
      <c r="G161" s="2"/>
      <c r="H161" s="1"/>
      <c r="I161" s="1"/>
    </row>
    <row r="162" spans="1:9" ht="12.75">
      <c r="A162" s="2">
        <v>153</v>
      </c>
      <c r="B162" s="608" t="s">
        <v>1198</v>
      </c>
      <c r="C162" s="595"/>
      <c r="D162" s="449">
        <v>41505</v>
      </c>
      <c r="E162" s="603">
        <v>186</v>
      </c>
      <c r="F162" s="61">
        <v>300000</v>
      </c>
      <c r="G162" s="2"/>
      <c r="H162" s="1"/>
      <c r="I162" s="1"/>
    </row>
    <row r="163" spans="1:9" ht="12.75">
      <c r="A163" s="2">
        <v>154</v>
      </c>
      <c r="B163" s="608" t="s">
        <v>1188</v>
      </c>
      <c r="C163" s="595"/>
      <c r="D163" s="449">
        <v>41505</v>
      </c>
      <c r="E163" s="603">
        <v>178</v>
      </c>
      <c r="F163" s="61">
        <v>10000</v>
      </c>
      <c r="G163" s="2"/>
      <c r="H163" s="1"/>
      <c r="I163" s="1"/>
    </row>
    <row r="164" spans="1:11" s="520" customFormat="1" ht="26.25" thickBot="1">
      <c r="A164" s="745">
        <v>155</v>
      </c>
      <c r="B164" s="653" t="s">
        <v>1199</v>
      </c>
      <c r="C164" s="644"/>
      <c r="D164" s="747" t="s">
        <v>397</v>
      </c>
      <c r="E164" s="748">
        <v>114</v>
      </c>
      <c r="F164" s="331">
        <v>300000</v>
      </c>
      <c r="G164" s="382"/>
      <c r="H164" s="1066" t="s">
        <v>396</v>
      </c>
      <c r="I164" s="1067"/>
      <c r="J164" s="746"/>
      <c r="K164" s="746"/>
    </row>
    <row r="165" spans="1:11" ht="13.5" thickTop="1">
      <c r="A165" s="137">
        <v>156</v>
      </c>
      <c r="B165" s="639" t="s">
        <v>890</v>
      </c>
      <c r="C165" s="640"/>
      <c r="D165" s="449">
        <v>41506</v>
      </c>
      <c r="E165" s="641">
        <v>822</v>
      </c>
      <c r="F165" s="642">
        <v>500000</v>
      </c>
      <c r="G165" s="137"/>
      <c r="H165" s="1028">
        <f>SUM(F153:F164)</f>
        <v>1790000</v>
      </c>
      <c r="I165" s="1029"/>
      <c r="J165" s="1049">
        <f>SUM(J153,H165)</f>
        <v>18149400</v>
      </c>
      <c r="K165" s="1050"/>
    </row>
    <row r="166" spans="1:9" ht="12.75">
      <c r="A166" s="2">
        <v>157</v>
      </c>
      <c r="B166" s="608" t="s">
        <v>890</v>
      </c>
      <c r="C166" s="595"/>
      <c r="D166" s="449">
        <v>41506</v>
      </c>
      <c r="E166" s="603">
        <v>821</v>
      </c>
      <c r="F166" s="61">
        <v>500000</v>
      </c>
      <c r="G166" s="2"/>
      <c r="H166" s="1"/>
      <c r="I166" s="1"/>
    </row>
    <row r="167" spans="1:9" s="520" customFormat="1" ht="13.5" thickBot="1">
      <c r="A167" s="41">
        <v>158</v>
      </c>
      <c r="B167" s="749" t="s">
        <v>1199</v>
      </c>
      <c r="C167" s="595"/>
      <c r="D167" s="750">
        <v>41506</v>
      </c>
      <c r="E167" s="735">
        <v>505</v>
      </c>
      <c r="F167" s="263">
        <v>320000</v>
      </c>
      <c r="G167" s="262"/>
      <c r="H167" s="1066" t="s">
        <v>396</v>
      </c>
      <c r="I167" s="1067"/>
    </row>
    <row r="168" spans="1:9" ht="20.25" thickTop="1">
      <c r="A168" s="2">
        <v>159</v>
      </c>
      <c r="B168" s="674" t="s">
        <v>993</v>
      </c>
      <c r="C168" s="595"/>
      <c r="D168" s="449">
        <v>41506</v>
      </c>
      <c r="E168" s="603">
        <v>50</v>
      </c>
      <c r="F168" s="61">
        <v>100000</v>
      </c>
      <c r="G168" s="2"/>
      <c r="H168" s="1"/>
      <c r="I168" s="1"/>
    </row>
    <row r="169" spans="1:9" ht="12.75">
      <c r="A169" s="2">
        <v>160</v>
      </c>
      <c r="B169" s="608" t="s">
        <v>994</v>
      </c>
      <c r="C169" s="595"/>
      <c r="D169" s="449">
        <v>41506</v>
      </c>
      <c r="E169" s="603">
        <v>443</v>
      </c>
      <c r="F169" s="61">
        <v>10000</v>
      </c>
      <c r="G169" s="2"/>
      <c r="H169" s="1"/>
      <c r="I169" s="1"/>
    </row>
    <row r="170" spans="1:11" ht="13.5" thickBot="1">
      <c r="A170" s="315">
        <v>161</v>
      </c>
      <c r="B170" s="643" t="s">
        <v>995</v>
      </c>
      <c r="C170" s="644"/>
      <c r="D170" s="650">
        <v>41506</v>
      </c>
      <c r="E170" s="646">
        <v>21</v>
      </c>
      <c r="F170" s="647">
        <v>100000</v>
      </c>
      <c r="G170" s="315"/>
      <c r="H170" s="648"/>
      <c r="I170" s="648"/>
      <c r="J170" s="648"/>
      <c r="K170" s="648"/>
    </row>
    <row r="171" spans="1:14" ht="26.25" thickTop="1">
      <c r="A171" s="137">
        <v>162</v>
      </c>
      <c r="B171" s="639" t="s">
        <v>956</v>
      </c>
      <c r="C171" s="640"/>
      <c r="D171" s="449">
        <v>41506</v>
      </c>
      <c r="E171" s="641">
        <v>953</v>
      </c>
      <c r="F171" s="642">
        <v>300000</v>
      </c>
      <c r="G171" s="137"/>
      <c r="H171" s="1028">
        <f>SUM(F165:F170)</f>
        <v>1530000</v>
      </c>
      <c r="I171" s="1029"/>
      <c r="J171" s="1053">
        <f>SUM(J165,H171)</f>
        <v>19679400</v>
      </c>
      <c r="K171" s="1054"/>
      <c r="M171" s="1038">
        <v>19799400</v>
      </c>
      <c r="N171" s="1038"/>
    </row>
    <row r="172" spans="1:9" ht="12.75">
      <c r="A172" s="2">
        <v>163</v>
      </c>
      <c r="B172" s="608" t="s">
        <v>957</v>
      </c>
      <c r="C172" s="595"/>
      <c r="D172" s="449">
        <v>41507</v>
      </c>
      <c r="E172" s="603">
        <v>713</v>
      </c>
      <c r="F172" s="61">
        <v>300000</v>
      </c>
      <c r="G172" s="2"/>
      <c r="H172" s="1"/>
      <c r="I172" s="1"/>
    </row>
    <row r="173" spans="1:9" ht="12.75">
      <c r="A173" s="2">
        <v>164</v>
      </c>
      <c r="B173" s="608" t="s">
        <v>958</v>
      </c>
      <c r="C173" s="595"/>
      <c r="D173" s="449">
        <v>41507</v>
      </c>
      <c r="E173" s="603">
        <v>5</v>
      </c>
      <c r="F173" s="61">
        <v>10000</v>
      </c>
      <c r="G173" s="2"/>
      <c r="H173" s="1"/>
      <c r="I173" s="1"/>
    </row>
    <row r="174" spans="1:9" ht="12.75">
      <c r="A174" s="2">
        <v>165</v>
      </c>
      <c r="B174" s="608" t="s">
        <v>959</v>
      </c>
      <c r="C174" s="595"/>
      <c r="D174" s="449">
        <v>41507</v>
      </c>
      <c r="E174" s="603">
        <v>5</v>
      </c>
      <c r="F174" s="61">
        <v>10000</v>
      </c>
      <c r="G174" s="2"/>
      <c r="H174" s="1"/>
      <c r="I174" s="1"/>
    </row>
    <row r="175" spans="1:9" ht="12.75">
      <c r="A175" s="2">
        <v>166</v>
      </c>
      <c r="B175" s="608" t="s">
        <v>960</v>
      </c>
      <c r="C175" s="595"/>
      <c r="D175" s="449">
        <v>41507</v>
      </c>
      <c r="E175" s="603">
        <v>334</v>
      </c>
      <c r="F175" s="61">
        <v>50000</v>
      </c>
      <c r="G175" s="2"/>
      <c r="H175" s="1"/>
      <c r="I175" s="1"/>
    </row>
    <row r="176" spans="1:9" ht="12.75">
      <c r="A176" s="2">
        <v>167</v>
      </c>
      <c r="B176" s="608" t="s">
        <v>569</v>
      </c>
      <c r="C176" s="595"/>
      <c r="D176" s="449">
        <v>41507</v>
      </c>
      <c r="E176" s="603">
        <v>29</v>
      </c>
      <c r="F176" s="61">
        <v>10000</v>
      </c>
      <c r="G176" s="2"/>
      <c r="H176" s="1"/>
      <c r="I176" s="1"/>
    </row>
    <row r="177" spans="1:11" ht="13.5" thickBot="1">
      <c r="A177" s="315">
        <v>168</v>
      </c>
      <c r="B177" s="643" t="s">
        <v>961</v>
      </c>
      <c r="C177" s="644"/>
      <c r="D177" s="650">
        <v>41507</v>
      </c>
      <c r="E177" s="646">
        <v>206</v>
      </c>
      <c r="F177" s="647">
        <v>50000</v>
      </c>
      <c r="G177" s="315"/>
      <c r="H177" s="648"/>
      <c r="I177" s="648"/>
      <c r="J177" s="648"/>
      <c r="K177" s="648"/>
    </row>
    <row r="178" spans="1:11" ht="13.5" thickTop="1">
      <c r="A178" s="137">
        <v>169</v>
      </c>
      <c r="B178" s="639" t="s">
        <v>762</v>
      </c>
      <c r="C178" s="640"/>
      <c r="D178" s="449">
        <v>41508</v>
      </c>
      <c r="E178" s="641">
        <v>916</v>
      </c>
      <c r="F178" s="642">
        <v>100000</v>
      </c>
      <c r="G178" s="137"/>
      <c r="H178" s="1028">
        <f>SUM(F171:F177)</f>
        <v>730000</v>
      </c>
      <c r="I178" s="1029"/>
      <c r="J178" s="1049">
        <f>SUM(J171,H178)</f>
        <v>20409400</v>
      </c>
      <c r="K178" s="1050"/>
    </row>
    <row r="179" spans="1:9" ht="12.75">
      <c r="A179" s="2">
        <v>170</v>
      </c>
      <c r="B179" s="608" t="s">
        <v>763</v>
      </c>
      <c r="C179" s="595"/>
      <c r="D179" s="449">
        <v>41507</v>
      </c>
      <c r="E179" s="603">
        <v>844</v>
      </c>
      <c r="F179" s="61">
        <v>10000</v>
      </c>
      <c r="G179" s="2"/>
      <c r="H179" s="1"/>
      <c r="I179" s="1"/>
    </row>
    <row r="180" spans="1:9" ht="12.75">
      <c r="A180" s="2">
        <v>171</v>
      </c>
      <c r="B180" s="608" t="s">
        <v>557</v>
      </c>
      <c r="C180" s="595"/>
      <c r="D180" s="449">
        <v>41508</v>
      </c>
      <c r="E180" s="603">
        <v>777</v>
      </c>
      <c r="F180" s="61">
        <v>100000</v>
      </c>
      <c r="G180" s="2"/>
      <c r="H180" s="1"/>
      <c r="I180" s="1"/>
    </row>
    <row r="181" spans="1:9" ht="12.75">
      <c r="A181" s="2">
        <v>172</v>
      </c>
      <c r="B181" s="608" t="s">
        <v>557</v>
      </c>
      <c r="C181" s="595"/>
      <c r="D181" s="449">
        <v>41508</v>
      </c>
      <c r="E181" s="603">
        <v>776</v>
      </c>
      <c r="F181" s="61">
        <v>100000</v>
      </c>
      <c r="G181" s="2"/>
      <c r="H181" s="1"/>
      <c r="I181" s="1"/>
    </row>
    <row r="182" spans="1:9" ht="12.75">
      <c r="A182" s="2">
        <v>173</v>
      </c>
      <c r="B182" s="608" t="s">
        <v>764</v>
      </c>
      <c r="C182" s="595"/>
      <c r="D182" s="627">
        <v>41508</v>
      </c>
      <c r="E182" s="603">
        <v>677</v>
      </c>
      <c r="F182" s="61">
        <v>90000</v>
      </c>
      <c r="G182" s="2"/>
      <c r="H182" s="1"/>
      <c r="I182" s="1"/>
    </row>
    <row r="183" spans="1:9" s="520" customFormat="1" ht="12.75">
      <c r="A183" s="41">
        <v>174</v>
      </c>
      <c r="B183" s="652" t="s">
        <v>681</v>
      </c>
      <c r="C183" s="595"/>
      <c r="D183" s="295">
        <v>41507</v>
      </c>
      <c r="E183" s="735">
        <v>616</v>
      </c>
      <c r="F183" s="263">
        <v>100000</v>
      </c>
      <c r="G183" s="262" t="s">
        <v>693</v>
      </c>
      <c r="H183" s="519"/>
      <c r="I183" s="519"/>
    </row>
    <row r="184" spans="1:9" ht="12.75">
      <c r="A184" s="2">
        <v>175</v>
      </c>
      <c r="B184" s="608" t="s">
        <v>765</v>
      </c>
      <c r="C184" s="595"/>
      <c r="D184" s="627">
        <v>41507</v>
      </c>
      <c r="E184" s="603">
        <v>58</v>
      </c>
      <c r="F184" s="61">
        <v>300000</v>
      </c>
      <c r="G184" s="2"/>
      <c r="H184" s="1"/>
      <c r="I184" s="1"/>
    </row>
    <row r="185" spans="1:9" ht="12.75">
      <c r="A185" s="2">
        <v>176</v>
      </c>
      <c r="B185" s="608" t="s">
        <v>766</v>
      </c>
      <c r="C185" s="595" t="s">
        <v>767</v>
      </c>
      <c r="D185" s="627">
        <v>41507</v>
      </c>
      <c r="E185" s="603">
        <v>974</v>
      </c>
      <c r="F185" s="61">
        <v>10000</v>
      </c>
      <c r="G185" s="2"/>
      <c r="H185" s="1"/>
      <c r="I185" s="1"/>
    </row>
    <row r="186" spans="1:11" ht="13.5" thickBot="1">
      <c r="A186" s="315">
        <v>177</v>
      </c>
      <c r="B186" s="643" t="s">
        <v>768</v>
      </c>
      <c r="C186" s="644" t="s">
        <v>769</v>
      </c>
      <c r="D186" s="645">
        <v>41505</v>
      </c>
      <c r="E186" s="646">
        <v>161</v>
      </c>
      <c r="F186" s="647">
        <v>300000</v>
      </c>
      <c r="G186" s="315"/>
      <c r="H186" s="648"/>
      <c r="I186" s="648"/>
      <c r="J186" s="648"/>
      <c r="K186" s="648"/>
    </row>
    <row r="187" spans="1:11" ht="13.5" thickTop="1">
      <c r="A187" s="137">
        <v>178</v>
      </c>
      <c r="B187" s="639" t="s">
        <v>787</v>
      </c>
      <c r="C187" s="640"/>
      <c r="D187" s="449">
        <v>41509</v>
      </c>
      <c r="E187" s="641">
        <v>963</v>
      </c>
      <c r="F187" s="642">
        <v>500000</v>
      </c>
      <c r="G187" s="137"/>
      <c r="H187" s="1028">
        <f>SUM(F178:F186)</f>
        <v>1110000</v>
      </c>
      <c r="I187" s="1029"/>
      <c r="J187" s="1063">
        <f>SUM(J178,H187)</f>
        <v>21519400</v>
      </c>
      <c r="K187" s="1029"/>
    </row>
    <row r="188" spans="1:9" ht="12.75">
      <c r="A188" s="2">
        <v>179</v>
      </c>
      <c r="B188" s="608" t="s">
        <v>787</v>
      </c>
      <c r="C188" s="595"/>
      <c r="D188" s="449">
        <v>41509</v>
      </c>
      <c r="E188" s="603">
        <v>962</v>
      </c>
      <c r="F188" s="61">
        <v>300000</v>
      </c>
      <c r="G188" s="2"/>
      <c r="H188" s="1"/>
      <c r="I188" s="1"/>
    </row>
    <row r="189" spans="1:9" ht="25.5">
      <c r="A189" s="2">
        <v>180</v>
      </c>
      <c r="B189" s="608" t="s">
        <v>688</v>
      </c>
      <c r="C189" s="595"/>
      <c r="D189" s="449">
        <v>41509</v>
      </c>
      <c r="E189" s="603">
        <v>781</v>
      </c>
      <c r="F189" s="61">
        <v>100000</v>
      </c>
      <c r="G189" s="2"/>
      <c r="H189" s="1"/>
      <c r="I189" s="1"/>
    </row>
    <row r="190" spans="1:9" ht="12.75">
      <c r="A190" s="2">
        <v>181</v>
      </c>
      <c r="B190" s="608" t="s">
        <v>689</v>
      </c>
      <c r="C190" s="595"/>
      <c r="D190" s="449">
        <v>41509</v>
      </c>
      <c r="E190" s="603">
        <v>469</v>
      </c>
      <c r="F190" s="61">
        <v>50000</v>
      </c>
      <c r="G190" s="2"/>
      <c r="H190" s="1"/>
      <c r="I190" s="1"/>
    </row>
    <row r="191" spans="1:9" ht="12.75">
      <c r="A191" s="2">
        <v>182</v>
      </c>
      <c r="B191" s="608" t="s">
        <v>1197</v>
      </c>
      <c r="C191" s="595"/>
      <c r="D191" s="449">
        <v>41509</v>
      </c>
      <c r="E191" s="603">
        <v>410</v>
      </c>
      <c r="F191" s="61">
        <v>100000</v>
      </c>
      <c r="G191" s="2"/>
      <c r="H191" s="1"/>
      <c r="I191" s="1"/>
    </row>
    <row r="192" spans="1:9" ht="33.75">
      <c r="A192" s="2">
        <v>183</v>
      </c>
      <c r="B192" s="649" t="s">
        <v>690</v>
      </c>
      <c r="C192" s="595"/>
      <c r="D192" s="449">
        <v>41509</v>
      </c>
      <c r="E192" s="603">
        <v>394</v>
      </c>
      <c r="F192" s="61">
        <v>10000</v>
      </c>
      <c r="G192" s="2"/>
      <c r="H192" s="1"/>
      <c r="I192" s="1"/>
    </row>
    <row r="193" spans="1:11" ht="13.5" thickBot="1">
      <c r="A193" s="315">
        <v>184</v>
      </c>
      <c r="B193" s="643" t="s">
        <v>1317</v>
      </c>
      <c r="C193" s="644"/>
      <c r="D193" s="650">
        <v>41508</v>
      </c>
      <c r="E193" s="646">
        <v>200</v>
      </c>
      <c r="F193" s="647">
        <v>5000</v>
      </c>
      <c r="G193" s="315"/>
      <c r="H193" s="648"/>
      <c r="I193" s="648"/>
      <c r="J193" s="648"/>
      <c r="K193" s="648"/>
    </row>
    <row r="194" spans="1:11" ht="13.5" thickTop="1">
      <c r="A194" s="137">
        <v>185</v>
      </c>
      <c r="B194" s="639" t="s">
        <v>675</v>
      </c>
      <c r="C194" s="640"/>
      <c r="D194" s="449">
        <v>41512</v>
      </c>
      <c r="E194" s="641">
        <v>950</v>
      </c>
      <c r="F194" s="642">
        <v>300000</v>
      </c>
      <c r="G194" s="137"/>
      <c r="H194" s="1028">
        <f>SUM(F187:F193)</f>
        <v>1065000</v>
      </c>
      <c r="I194" s="1029"/>
      <c r="J194" s="1049">
        <f>SUM(J187,H194)</f>
        <v>22584400</v>
      </c>
      <c r="K194" s="1050"/>
    </row>
    <row r="195" spans="1:9" ht="25.5">
      <c r="A195" s="2">
        <v>186</v>
      </c>
      <c r="B195" s="675" t="s">
        <v>691</v>
      </c>
      <c r="C195" s="676" t="s">
        <v>692</v>
      </c>
      <c r="D195" s="485">
        <v>41429</v>
      </c>
      <c r="E195" s="677">
        <v>381</v>
      </c>
      <c r="F195" s="678">
        <v>-40000</v>
      </c>
      <c r="G195" s="679" t="s">
        <v>693</v>
      </c>
      <c r="H195" s="1"/>
      <c r="I195" s="1"/>
    </row>
    <row r="196" spans="1:9" ht="12.75">
      <c r="A196" s="2">
        <v>187</v>
      </c>
      <c r="B196" s="675" t="s">
        <v>694</v>
      </c>
      <c r="C196" s="676" t="s">
        <v>695</v>
      </c>
      <c r="D196" s="680">
        <v>41451</v>
      </c>
      <c r="E196" s="677">
        <v>122</v>
      </c>
      <c r="F196" s="678">
        <v>-10000</v>
      </c>
      <c r="G196" s="679" t="s">
        <v>693</v>
      </c>
      <c r="H196" s="1"/>
      <c r="I196" s="1"/>
    </row>
    <row r="197" spans="1:9" ht="25.5">
      <c r="A197" s="2">
        <v>188</v>
      </c>
      <c r="B197" s="675" t="s">
        <v>696</v>
      </c>
      <c r="C197" s="676" t="s">
        <v>697</v>
      </c>
      <c r="D197" s="680">
        <v>41417</v>
      </c>
      <c r="E197" s="677">
        <v>602</v>
      </c>
      <c r="F197" s="678">
        <v>-10000</v>
      </c>
      <c r="G197" s="679" t="s">
        <v>693</v>
      </c>
      <c r="H197" s="1"/>
      <c r="I197" s="1"/>
    </row>
    <row r="198" spans="1:11" s="763" customFormat="1" ht="12.75">
      <c r="A198" s="759">
        <v>189</v>
      </c>
      <c r="B198" s="760" t="s">
        <v>625</v>
      </c>
      <c r="C198" s="732"/>
      <c r="D198" s="410">
        <v>41512</v>
      </c>
      <c r="E198" s="761">
        <v>54</v>
      </c>
      <c r="F198" s="412">
        <v>20000</v>
      </c>
      <c r="G198" s="762"/>
      <c r="H198" s="1068" t="s">
        <v>1675</v>
      </c>
      <c r="I198" s="1068"/>
      <c r="J198" s="1068"/>
      <c r="K198" s="1068"/>
    </row>
    <row r="199" spans="1:11" s="763" customFormat="1" ht="12.75">
      <c r="A199" s="762">
        <v>190</v>
      </c>
      <c r="B199" s="764" t="s">
        <v>625</v>
      </c>
      <c r="C199" s="732"/>
      <c r="D199" s="410">
        <v>41512</v>
      </c>
      <c r="E199" s="761">
        <v>53</v>
      </c>
      <c r="F199" s="412">
        <v>20000</v>
      </c>
      <c r="G199" s="762"/>
      <c r="H199" s="1068" t="s">
        <v>1676</v>
      </c>
      <c r="I199" s="1068"/>
      <c r="J199" s="1068"/>
      <c r="K199" s="1068"/>
    </row>
    <row r="200" spans="1:11" ht="13.5" thickBot="1">
      <c r="A200" s="315">
        <v>191</v>
      </c>
      <c r="B200" s="643" t="s">
        <v>766</v>
      </c>
      <c r="C200" s="644" t="s">
        <v>698</v>
      </c>
      <c r="D200" s="645">
        <v>41507</v>
      </c>
      <c r="E200" s="646">
        <v>975</v>
      </c>
      <c r="F200" s="647">
        <v>10000</v>
      </c>
      <c r="G200" s="315"/>
      <c r="H200" s="648"/>
      <c r="I200" s="648"/>
      <c r="J200" s="648"/>
      <c r="K200" s="648"/>
    </row>
    <row r="201" spans="1:11" ht="13.5" thickTop="1">
      <c r="A201" s="137">
        <v>192</v>
      </c>
      <c r="B201" s="681" t="s">
        <v>699</v>
      </c>
      <c r="C201" s="640"/>
      <c r="D201" s="449">
        <v>41513</v>
      </c>
      <c r="E201" s="641">
        <v>992</v>
      </c>
      <c r="F201" s="642">
        <v>10000</v>
      </c>
      <c r="G201" s="137"/>
      <c r="H201" s="1028">
        <f>SUM(F194:F200)</f>
        <v>290000</v>
      </c>
      <c r="I201" s="1029"/>
      <c r="J201" s="1049">
        <f>SUM(J194,H201)</f>
        <v>22874400</v>
      </c>
      <c r="K201" s="1050"/>
    </row>
    <row r="202" spans="1:9" ht="12.75">
      <c r="A202" s="2">
        <v>193</v>
      </c>
      <c r="B202" s="400" t="s">
        <v>890</v>
      </c>
      <c r="C202" s="595"/>
      <c r="D202" s="627">
        <v>41513</v>
      </c>
      <c r="E202" s="603">
        <v>920</v>
      </c>
      <c r="F202" s="61">
        <v>500000</v>
      </c>
      <c r="G202" s="2"/>
      <c r="H202" s="1"/>
      <c r="I202" s="1"/>
    </row>
    <row r="203" spans="1:9" ht="12.75">
      <c r="A203" s="2">
        <v>194</v>
      </c>
      <c r="B203" s="400" t="s">
        <v>890</v>
      </c>
      <c r="C203" s="595"/>
      <c r="D203" s="449">
        <v>41513</v>
      </c>
      <c r="E203" s="603">
        <v>919</v>
      </c>
      <c r="F203" s="61">
        <v>300000</v>
      </c>
      <c r="G203" s="2"/>
      <c r="H203" s="1"/>
      <c r="I203" s="1"/>
    </row>
    <row r="204" spans="1:9" ht="12.75">
      <c r="A204" s="2">
        <v>195</v>
      </c>
      <c r="B204" s="400" t="s">
        <v>890</v>
      </c>
      <c r="C204" s="595"/>
      <c r="D204" s="627">
        <v>41513</v>
      </c>
      <c r="E204" s="603">
        <v>918</v>
      </c>
      <c r="F204" s="61">
        <v>500000</v>
      </c>
      <c r="G204" s="2"/>
      <c r="H204" s="1"/>
      <c r="I204" s="1"/>
    </row>
    <row r="205" spans="1:9" ht="12.75">
      <c r="A205" s="2">
        <v>196</v>
      </c>
      <c r="B205" s="400" t="s">
        <v>890</v>
      </c>
      <c r="C205" s="595"/>
      <c r="D205" s="449">
        <v>41513</v>
      </c>
      <c r="E205" s="603">
        <v>917</v>
      </c>
      <c r="F205" s="61">
        <v>300000</v>
      </c>
      <c r="G205" s="2"/>
      <c r="H205" s="1"/>
      <c r="I205" s="1"/>
    </row>
    <row r="206" spans="1:9" ht="12.75">
      <c r="A206" s="2">
        <v>197</v>
      </c>
      <c r="B206" s="608" t="s">
        <v>1263</v>
      </c>
      <c r="C206" s="595"/>
      <c r="D206" s="627">
        <v>41513</v>
      </c>
      <c r="E206" s="603">
        <v>74</v>
      </c>
      <c r="F206" s="61">
        <v>500000</v>
      </c>
      <c r="G206" s="2"/>
      <c r="H206" s="1"/>
      <c r="I206" s="1"/>
    </row>
    <row r="207" spans="1:9" ht="12.75">
      <c r="A207" s="2">
        <v>198</v>
      </c>
      <c r="B207" s="399" t="s">
        <v>1263</v>
      </c>
      <c r="C207" s="595"/>
      <c r="D207" s="449">
        <v>41513</v>
      </c>
      <c r="E207" s="603">
        <v>73</v>
      </c>
      <c r="F207" s="61">
        <v>500000</v>
      </c>
      <c r="G207" s="2"/>
      <c r="H207" s="1"/>
      <c r="I207" s="1"/>
    </row>
    <row r="208" spans="1:9" ht="45">
      <c r="A208" s="2">
        <v>199</v>
      </c>
      <c r="B208" s="649" t="s">
        <v>728</v>
      </c>
      <c r="C208" s="595"/>
      <c r="D208" s="627">
        <v>41509</v>
      </c>
      <c r="E208" s="603">
        <v>621</v>
      </c>
      <c r="F208" s="61">
        <v>10000</v>
      </c>
      <c r="G208" s="2"/>
      <c r="H208" s="1"/>
      <c r="I208" s="1"/>
    </row>
    <row r="209" spans="1:9" ht="12.75">
      <c r="A209" s="2">
        <v>200</v>
      </c>
      <c r="B209" s="608" t="s">
        <v>729</v>
      </c>
      <c r="C209" s="595"/>
      <c r="D209" s="449">
        <v>41513</v>
      </c>
      <c r="E209" s="603">
        <v>583</v>
      </c>
      <c r="F209" s="61">
        <v>100000</v>
      </c>
      <c r="G209" s="2"/>
      <c r="H209" s="1"/>
      <c r="I209" s="1"/>
    </row>
    <row r="210" spans="1:9" ht="12.75">
      <c r="A210" s="2">
        <v>201</v>
      </c>
      <c r="B210" s="608" t="s">
        <v>730</v>
      </c>
      <c r="C210" s="595"/>
      <c r="D210" s="627">
        <v>41512</v>
      </c>
      <c r="E210" s="603">
        <v>438</v>
      </c>
      <c r="F210" s="61">
        <v>10000</v>
      </c>
      <c r="G210" s="2"/>
      <c r="H210" s="1"/>
      <c r="I210" s="1"/>
    </row>
    <row r="211" spans="1:9" ht="25.5">
      <c r="A211" s="2">
        <v>202</v>
      </c>
      <c r="B211" s="608" t="s">
        <v>731</v>
      </c>
      <c r="C211" s="595"/>
      <c r="D211" s="449">
        <v>41513</v>
      </c>
      <c r="E211" s="603">
        <v>335</v>
      </c>
      <c r="F211" s="61">
        <v>50000</v>
      </c>
      <c r="G211" s="2"/>
      <c r="H211" s="1"/>
      <c r="I211" s="1"/>
    </row>
    <row r="212" spans="1:11" ht="13.5" thickBot="1">
      <c r="A212" s="315">
        <v>203</v>
      </c>
      <c r="B212" s="643" t="s">
        <v>910</v>
      </c>
      <c r="C212" s="644"/>
      <c r="D212" s="645">
        <v>41513</v>
      </c>
      <c r="E212" s="646">
        <v>236</v>
      </c>
      <c r="F212" s="647">
        <v>10000</v>
      </c>
      <c r="G212" s="315"/>
      <c r="H212" s="648"/>
      <c r="I212" s="648"/>
      <c r="J212" s="648"/>
      <c r="K212" s="648"/>
    </row>
    <row r="213" spans="1:11" ht="13.5" thickTop="1">
      <c r="A213" s="137">
        <v>204</v>
      </c>
      <c r="B213" s="639" t="s">
        <v>626</v>
      </c>
      <c r="C213" s="640"/>
      <c r="D213" s="449">
        <v>41514</v>
      </c>
      <c r="E213" s="641">
        <v>950</v>
      </c>
      <c r="F213" s="642">
        <v>10000</v>
      </c>
      <c r="G213" s="137"/>
      <c r="H213" s="1028">
        <f>SUM(F201:F212)</f>
        <v>2790000</v>
      </c>
      <c r="I213" s="1029"/>
      <c r="J213" s="1049">
        <f>SUM(J201,H213)</f>
        <v>25664400</v>
      </c>
      <c r="K213" s="1050"/>
    </row>
    <row r="214" spans="1:9" ht="22.5">
      <c r="A214" s="2">
        <v>205</v>
      </c>
      <c r="B214" s="649" t="s">
        <v>627</v>
      </c>
      <c r="C214" s="595"/>
      <c r="D214" s="627">
        <v>41514</v>
      </c>
      <c r="E214" s="603">
        <v>782</v>
      </c>
      <c r="F214" s="61">
        <v>10000</v>
      </c>
      <c r="G214" s="2"/>
      <c r="H214" s="1"/>
      <c r="I214" s="1"/>
    </row>
    <row r="215" spans="1:9" ht="22.5">
      <c r="A215" s="2">
        <v>206</v>
      </c>
      <c r="B215" s="649" t="s">
        <v>628</v>
      </c>
      <c r="C215" s="595"/>
      <c r="D215" s="449">
        <v>41514</v>
      </c>
      <c r="E215" s="603">
        <v>586</v>
      </c>
      <c r="F215" s="61">
        <v>5000</v>
      </c>
      <c r="G215" s="2"/>
      <c r="H215" s="1"/>
      <c r="I215" s="1"/>
    </row>
    <row r="216" spans="1:9" ht="12.75">
      <c r="A216" s="2">
        <v>207</v>
      </c>
      <c r="B216" s="608" t="s">
        <v>629</v>
      </c>
      <c r="C216" s="595"/>
      <c r="D216" s="627">
        <v>41514</v>
      </c>
      <c r="E216" s="603">
        <v>57</v>
      </c>
      <c r="F216" s="61">
        <v>10000</v>
      </c>
      <c r="G216" s="2"/>
      <c r="H216" s="1"/>
      <c r="I216" s="1"/>
    </row>
    <row r="217" spans="1:9" ht="12.75">
      <c r="A217" s="2">
        <v>208</v>
      </c>
      <c r="B217" s="608" t="s">
        <v>595</v>
      </c>
      <c r="C217" s="595"/>
      <c r="D217" s="449">
        <v>41514</v>
      </c>
      <c r="E217" s="603">
        <v>497</v>
      </c>
      <c r="F217" s="61">
        <v>10000</v>
      </c>
      <c r="G217" s="2"/>
      <c r="H217" s="1"/>
      <c r="I217" s="1"/>
    </row>
    <row r="218" spans="1:9" ht="12.75">
      <c r="A218" s="2">
        <v>209</v>
      </c>
      <c r="B218" s="608" t="s">
        <v>595</v>
      </c>
      <c r="C218" s="595"/>
      <c r="D218" s="627">
        <v>41514</v>
      </c>
      <c r="E218" s="603">
        <v>467</v>
      </c>
      <c r="F218" s="61">
        <v>100000</v>
      </c>
      <c r="G218" s="2"/>
      <c r="H218" s="1"/>
      <c r="I218" s="1"/>
    </row>
    <row r="219" spans="1:9" ht="12.75">
      <c r="A219" s="2">
        <v>210</v>
      </c>
      <c r="B219" s="608" t="s">
        <v>588</v>
      </c>
      <c r="C219" s="595"/>
      <c r="D219" s="449">
        <v>41514</v>
      </c>
      <c r="E219" s="603">
        <v>474</v>
      </c>
      <c r="F219" s="61">
        <v>10000</v>
      </c>
      <c r="G219" s="2"/>
      <c r="H219" s="1"/>
      <c r="I219" s="1"/>
    </row>
    <row r="220" spans="1:9" ht="12.75">
      <c r="A220" s="2">
        <v>211</v>
      </c>
      <c r="B220" s="608" t="s">
        <v>821</v>
      </c>
      <c r="C220" s="595"/>
      <c r="D220" s="627">
        <v>41512</v>
      </c>
      <c r="E220" s="603">
        <v>422</v>
      </c>
      <c r="F220" s="61">
        <v>100000</v>
      </c>
      <c r="G220" s="2"/>
      <c r="H220" s="1"/>
      <c r="I220" s="1"/>
    </row>
    <row r="221" spans="1:9" ht="12.75">
      <c r="A221" s="2">
        <v>212</v>
      </c>
      <c r="B221" s="608" t="s">
        <v>630</v>
      </c>
      <c r="C221" s="595"/>
      <c r="D221" s="449">
        <v>41514</v>
      </c>
      <c r="E221" s="603">
        <v>401</v>
      </c>
      <c r="F221" s="61">
        <v>10000</v>
      </c>
      <c r="G221" s="2"/>
      <c r="H221" s="1"/>
      <c r="I221" s="1"/>
    </row>
    <row r="222" spans="1:9" ht="12.75">
      <c r="A222" s="2">
        <v>213</v>
      </c>
      <c r="B222" s="608" t="s">
        <v>683</v>
      </c>
      <c r="C222" s="595"/>
      <c r="D222" s="627">
        <v>41514</v>
      </c>
      <c r="E222" s="603">
        <v>24</v>
      </c>
      <c r="F222" s="61">
        <v>50000</v>
      </c>
      <c r="G222" s="2"/>
      <c r="H222" s="1"/>
      <c r="I222" s="1"/>
    </row>
    <row r="223" spans="1:11" ht="13.5" thickBot="1">
      <c r="A223" s="315">
        <v>214</v>
      </c>
      <c r="B223" s="643" t="s">
        <v>760</v>
      </c>
      <c r="C223" s="644"/>
      <c r="D223" s="650">
        <v>41514</v>
      </c>
      <c r="E223" s="646">
        <v>122</v>
      </c>
      <c r="F223" s="647">
        <v>300000</v>
      </c>
      <c r="G223" s="315"/>
      <c r="H223" s="648"/>
      <c r="I223" s="648"/>
      <c r="J223" s="648"/>
      <c r="K223" s="648"/>
    </row>
    <row r="224" spans="1:11" ht="13.5" thickTop="1">
      <c r="A224" s="137">
        <v>215</v>
      </c>
      <c r="B224" s="654" t="s">
        <v>31</v>
      </c>
      <c r="C224" s="640"/>
      <c r="D224" s="449">
        <v>41515</v>
      </c>
      <c r="E224" s="641">
        <v>795</v>
      </c>
      <c r="F224" s="642">
        <v>100000</v>
      </c>
      <c r="G224" s="137"/>
      <c r="H224" s="1028">
        <f>SUM(F213:F223)</f>
        <v>615000</v>
      </c>
      <c r="I224" s="1029"/>
      <c r="J224" s="1049">
        <f>SUM(J213,H224)</f>
        <v>26279400</v>
      </c>
      <c r="K224" s="1050"/>
    </row>
    <row r="225" spans="1:9" ht="12.75">
      <c r="A225" s="2">
        <v>216</v>
      </c>
      <c r="B225" s="654" t="s">
        <v>31</v>
      </c>
      <c r="C225" s="595"/>
      <c r="D225" s="449">
        <v>41515</v>
      </c>
      <c r="E225" s="603">
        <v>794</v>
      </c>
      <c r="F225" s="61">
        <v>100000</v>
      </c>
      <c r="G225" s="2"/>
      <c r="H225" s="1"/>
      <c r="I225" s="1"/>
    </row>
    <row r="226" spans="1:9" ht="22.5">
      <c r="A226" s="137">
        <v>217</v>
      </c>
      <c r="B226" s="649" t="s">
        <v>542</v>
      </c>
      <c r="C226" s="595"/>
      <c r="D226" s="449">
        <v>41515</v>
      </c>
      <c r="E226" s="603">
        <v>359</v>
      </c>
      <c r="F226" s="61">
        <v>500000</v>
      </c>
      <c r="G226" s="2"/>
      <c r="H226" s="1"/>
      <c r="I226" s="1"/>
    </row>
    <row r="227" spans="1:9" ht="12.75">
      <c r="A227" s="2">
        <v>218</v>
      </c>
      <c r="B227" s="608" t="s">
        <v>543</v>
      </c>
      <c r="C227" s="595"/>
      <c r="D227" s="449">
        <v>41515</v>
      </c>
      <c r="E227" s="603">
        <v>28</v>
      </c>
      <c r="F227" s="61">
        <v>10000</v>
      </c>
      <c r="G227" s="2"/>
      <c r="H227" s="1"/>
      <c r="I227" s="1"/>
    </row>
    <row r="228" spans="1:9" ht="22.5">
      <c r="A228" s="137">
        <v>219</v>
      </c>
      <c r="B228" s="649" t="s">
        <v>544</v>
      </c>
      <c r="C228" s="595"/>
      <c r="D228" s="449">
        <v>41515</v>
      </c>
      <c r="E228" s="603">
        <v>242</v>
      </c>
      <c r="F228" s="61">
        <v>10000</v>
      </c>
      <c r="G228" s="2"/>
      <c r="H228" s="1"/>
      <c r="I228" s="1"/>
    </row>
    <row r="229" spans="1:9" ht="22.5">
      <c r="A229" s="2">
        <v>220</v>
      </c>
      <c r="B229" s="649" t="s">
        <v>544</v>
      </c>
      <c r="C229" s="595"/>
      <c r="D229" s="449">
        <v>41515</v>
      </c>
      <c r="E229" s="603">
        <v>241</v>
      </c>
      <c r="F229" s="61">
        <v>10000</v>
      </c>
      <c r="G229" s="2"/>
      <c r="H229" s="1"/>
      <c r="I229" s="1"/>
    </row>
    <row r="230" spans="1:11" ht="13.5" thickBot="1">
      <c r="A230" s="137">
        <v>221</v>
      </c>
      <c r="B230" s="662" t="s">
        <v>545</v>
      </c>
      <c r="C230" s="644"/>
      <c r="D230" s="650">
        <v>41515</v>
      </c>
      <c r="E230" s="646">
        <v>120</v>
      </c>
      <c r="F230" s="647">
        <v>300000</v>
      </c>
      <c r="G230" s="315"/>
      <c r="H230" s="648"/>
      <c r="I230" s="648"/>
      <c r="J230" s="648"/>
      <c r="K230" s="648"/>
    </row>
    <row r="231" spans="1:12" ht="13.5" thickTop="1">
      <c r="A231" s="2">
        <v>222</v>
      </c>
      <c r="B231" s="654"/>
      <c r="C231" s="640"/>
      <c r="D231" s="449"/>
      <c r="E231" s="641"/>
      <c r="F231" s="642"/>
      <c r="G231" s="137"/>
      <c r="H231" s="1028">
        <f>SUM(F224:F230)</f>
        <v>1030000</v>
      </c>
      <c r="I231" s="1029"/>
      <c r="J231" s="1049">
        <f>SUM(J224,H231)</f>
        <v>27309400</v>
      </c>
      <c r="K231" s="1050"/>
      <c r="L231" s="682">
        <v>27429400</v>
      </c>
    </row>
    <row r="232" spans="1:9" ht="12.75">
      <c r="A232" s="137">
        <v>223</v>
      </c>
      <c r="B232" s="608"/>
      <c r="C232" s="595"/>
      <c r="D232" s="449"/>
      <c r="E232" s="603"/>
      <c r="F232" s="61"/>
      <c r="G232" s="2"/>
      <c r="H232" s="1"/>
      <c r="I232" s="1"/>
    </row>
    <row r="233" spans="1:9" ht="12.75">
      <c r="A233" s="2">
        <v>224</v>
      </c>
      <c r="B233" s="608"/>
      <c r="C233" s="595"/>
      <c r="D233" s="449"/>
      <c r="E233" s="603"/>
      <c r="F233" s="61"/>
      <c r="G233" s="2"/>
      <c r="H233" s="1"/>
      <c r="I233" s="1"/>
    </row>
    <row r="234" spans="1:9" ht="12.75">
      <c r="A234" s="137">
        <v>225</v>
      </c>
      <c r="B234" s="608"/>
      <c r="C234" s="595"/>
      <c r="D234" s="449"/>
      <c r="E234" s="603"/>
      <c r="F234" s="61"/>
      <c r="G234" s="2"/>
      <c r="H234" s="1"/>
      <c r="I234" s="1"/>
    </row>
    <row r="235" spans="1:9" ht="12.75">
      <c r="A235" s="2">
        <v>226</v>
      </c>
      <c r="B235" s="608"/>
      <c r="C235" s="595"/>
      <c r="D235" s="449"/>
      <c r="E235" s="603"/>
      <c r="F235" s="61"/>
      <c r="G235" s="2"/>
      <c r="H235" s="1"/>
      <c r="I235" s="1"/>
    </row>
    <row r="236" spans="1:9" ht="12.75">
      <c r="A236" s="137">
        <v>227</v>
      </c>
      <c r="B236" s="608"/>
      <c r="C236" s="595"/>
      <c r="D236" s="449"/>
      <c r="E236" s="603"/>
      <c r="F236" s="61"/>
      <c r="G236" s="2"/>
      <c r="H236" s="1"/>
      <c r="I236" s="1"/>
    </row>
    <row r="237" spans="1:9" ht="12.75">
      <c r="A237" s="2">
        <v>228</v>
      </c>
      <c r="B237" s="608"/>
      <c r="C237" s="595"/>
      <c r="D237" s="449"/>
      <c r="E237" s="603"/>
      <c r="F237" s="61"/>
      <c r="G237" s="2"/>
      <c r="H237" s="1"/>
      <c r="I237" s="1"/>
    </row>
    <row r="238" spans="1:9" ht="12.75">
      <c r="A238" s="137">
        <v>229</v>
      </c>
      <c r="B238" s="608"/>
      <c r="C238" s="595"/>
      <c r="D238" s="449"/>
      <c r="E238" s="603"/>
      <c r="F238" s="61"/>
      <c r="G238" s="2"/>
      <c r="H238" s="1"/>
      <c r="I238" s="1"/>
    </row>
    <row r="239" spans="1:9" ht="12.75">
      <c r="A239" s="2">
        <v>230</v>
      </c>
      <c r="B239" s="608"/>
      <c r="C239" s="595"/>
      <c r="D239" s="70"/>
      <c r="E239" s="603"/>
      <c r="F239" s="61"/>
      <c r="G239" s="2"/>
      <c r="H239" s="1"/>
      <c r="I239" s="1"/>
    </row>
    <row r="240" spans="1:9" ht="12.75">
      <c r="A240" s="137">
        <v>231</v>
      </c>
      <c r="B240" s="608"/>
      <c r="C240" s="595"/>
      <c r="D240" s="70"/>
      <c r="E240" s="603"/>
      <c r="F240" s="61"/>
      <c r="G240" s="2"/>
      <c r="H240" s="1"/>
      <c r="I240" s="1"/>
    </row>
    <row r="241" spans="1:9" ht="12.75">
      <c r="A241" s="2">
        <v>232</v>
      </c>
      <c r="B241" s="608"/>
      <c r="C241" s="595"/>
      <c r="D241" s="70"/>
      <c r="E241" s="603"/>
      <c r="F241" s="61"/>
      <c r="G241" s="2"/>
      <c r="H241" s="1"/>
      <c r="I241" s="1"/>
    </row>
    <row r="242" spans="1:9" ht="12.75">
      <c r="A242" s="137">
        <v>233</v>
      </c>
      <c r="B242" s="608"/>
      <c r="C242" s="595"/>
      <c r="D242" s="70"/>
      <c r="E242" s="603"/>
      <c r="F242" s="61"/>
      <c r="G242" s="2"/>
      <c r="H242" s="1"/>
      <c r="I242" s="1"/>
    </row>
    <row r="243" spans="1:9" ht="12.75">
      <c r="A243" s="2">
        <v>234</v>
      </c>
      <c r="B243" s="608"/>
      <c r="C243" s="595"/>
      <c r="D243" s="70"/>
      <c r="E243" s="603"/>
      <c r="F243" s="61"/>
      <c r="G243" s="2"/>
      <c r="H243" s="1"/>
      <c r="I243" s="1"/>
    </row>
    <row r="244" spans="1:9" ht="12.75">
      <c r="A244" s="137">
        <v>235</v>
      </c>
      <c r="B244" s="608"/>
      <c r="C244" s="595"/>
      <c r="D244" s="70"/>
      <c r="E244" s="603"/>
      <c r="F244" s="61"/>
      <c r="G244" s="2"/>
      <c r="H244" s="1"/>
      <c r="I244" s="1"/>
    </row>
    <row r="245" spans="1:9" ht="12.75">
      <c r="A245" s="2">
        <v>236</v>
      </c>
      <c r="B245" s="608"/>
      <c r="C245" s="595"/>
      <c r="D245" s="70"/>
      <c r="E245" s="603"/>
      <c r="F245" s="61"/>
      <c r="G245" s="2"/>
      <c r="H245" s="1"/>
      <c r="I245" s="1"/>
    </row>
    <row r="246" spans="1:9" ht="12.75">
      <c r="A246" s="137">
        <v>237</v>
      </c>
      <c r="B246" s="608"/>
      <c r="C246" s="595"/>
      <c r="D246" s="70"/>
      <c r="E246" s="603"/>
      <c r="F246" s="61"/>
      <c r="G246" s="2"/>
      <c r="H246" s="1"/>
      <c r="I246" s="1"/>
    </row>
    <row r="247" spans="1:9" ht="12.75">
      <c r="A247" s="2">
        <v>238</v>
      </c>
      <c r="B247" s="608"/>
      <c r="C247" s="595"/>
      <c r="D247" s="70"/>
      <c r="E247" s="603"/>
      <c r="F247" s="61"/>
      <c r="G247" s="2"/>
      <c r="H247" s="1"/>
      <c r="I247" s="1"/>
    </row>
    <row r="248" spans="1:9" ht="12.75">
      <c r="A248" s="137">
        <v>239</v>
      </c>
      <c r="B248" s="608"/>
      <c r="C248" s="595"/>
      <c r="D248" s="70"/>
      <c r="E248" s="603"/>
      <c r="F248" s="61"/>
      <c r="G248" s="2"/>
      <c r="H248" s="1"/>
      <c r="I248" s="1"/>
    </row>
    <row r="249" spans="1:9" ht="12.75">
      <c r="A249" s="2">
        <v>240</v>
      </c>
      <c r="B249" s="608"/>
      <c r="C249" s="595"/>
      <c r="D249" s="70"/>
      <c r="E249" s="603"/>
      <c r="F249" s="70"/>
      <c r="G249" s="2"/>
      <c r="H249" s="1"/>
      <c r="I249" s="1"/>
    </row>
    <row r="250" spans="1:9" ht="12.75">
      <c r="A250" s="137">
        <v>241</v>
      </c>
      <c r="B250" s="608"/>
      <c r="C250" s="595"/>
      <c r="D250" s="70"/>
      <c r="E250" s="603"/>
      <c r="F250" s="70"/>
      <c r="G250" s="2"/>
      <c r="H250" s="1"/>
      <c r="I250" s="1"/>
    </row>
    <row r="251" spans="1:9" ht="12.75">
      <c r="A251" s="2">
        <v>242</v>
      </c>
      <c r="B251" s="608"/>
      <c r="C251" s="595"/>
      <c r="D251" s="70"/>
      <c r="E251" s="603"/>
      <c r="F251" s="70"/>
      <c r="G251" s="2"/>
      <c r="H251" s="1"/>
      <c r="I251" s="1"/>
    </row>
    <row r="252" spans="1:9" ht="12.75">
      <c r="A252" s="137">
        <v>243</v>
      </c>
      <c r="B252" s="608"/>
      <c r="C252" s="595"/>
      <c r="D252" s="70"/>
      <c r="E252" s="603"/>
      <c r="F252" s="70"/>
      <c r="G252" s="2"/>
      <c r="H252" s="1"/>
      <c r="I252" s="1"/>
    </row>
    <row r="253" spans="1:9" ht="12.75">
      <c r="A253" s="2">
        <v>244</v>
      </c>
      <c r="B253" s="608"/>
      <c r="C253" s="595"/>
      <c r="D253" s="70"/>
      <c r="E253" s="603"/>
      <c r="F253" s="70"/>
      <c r="G253" s="2"/>
      <c r="H253" s="1"/>
      <c r="I253" s="1"/>
    </row>
    <row r="254" spans="1:9" ht="12.75">
      <c r="A254" s="137">
        <v>245</v>
      </c>
      <c r="B254" s="608"/>
      <c r="C254" s="595"/>
      <c r="D254" s="70"/>
      <c r="E254" s="603"/>
      <c r="F254" s="70"/>
      <c r="G254" s="2"/>
      <c r="H254" s="1"/>
      <c r="I254" s="1"/>
    </row>
    <row r="255" spans="1:9" ht="12.75">
      <c r="A255" s="2">
        <v>246</v>
      </c>
      <c r="B255" s="608"/>
      <c r="C255" s="595"/>
      <c r="D255" s="70"/>
      <c r="E255" s="603"/>
      <c r="F255" s="70"/>
      <c r="G255" s="2"/>
      <c r="H255" s="1"/>
      <c r="I255" s="1"/>
    </row>
    <row r="256" spans="1:9" ht="12.75">
      <c r="A256" s="137">
        <v>247</v>
      </c>
      <c r="B256" s="608"/>
      <c r="C256" s="595"/>
      <c r="D256" s="70"/>
      <c r="E256" s="603"/>
      <c r="F256" s="70"/>
      <c r="G256" s="2"/>
      <c r="H256" s="1"/>
      <c r="I256" s="1"/>
    </row>
    <row r="257" spans="1:9" ht="12.75">
      <c r="A257" s="2">
        <v>248</v>
      </c>
      <c r="B257" s="608"/>
      <c r="C257" s="595"/>
      <c r="D257" s="70"/>
      <c r="E257" s="603"/>
      <c r="F257" s="70"/>
      <c r="G257" s="2"/>
      <c r="H257" s="1"/>
      <c r="I257" s="1"/>
    </row>
    <row r="258" spans="1:9" ht="12.75">
      <c r="A258" s="137">
        <v>249</v>
      </c>
      <c r="B258" s="608"/>
      <c r="C258" s="595"/>
      <c r="D258" s="70"/>
      <c r="E258" s="603"/>
      <c r="F258" s="70"/>
      <c r="G258" s="2"/>
      <c r="H258" s="1"/>
      <c r="I258" s="1"/>
    </row>
    <row r="259" spans="1:9" ht="12.75">
      <c r="A259" s="2">
        <v>250</v>
      </c>
      <c r="B259" s="608"/>
      <c r="C259" s="595"/>
      <c r="D259" s="70"/>
      <c r="E259" s="603"/>
      <c r="F259" s="70"/>
      <c r="G259" s="2"/>
      <c r="H259" s="1"/>
      <c r="I259" s="1"/>
    </row>
    <row r="260" spans="1:9" ht="12.75">
      <c r="A260" s="137">
        <v>251</v>
      </c>
      <c r="B260" s="608"/>
      <c r="C260" s="595"/>
      <c r="D260" s="70"/>
      <c r="E260" s="603"/>
      <c r="F260" s="70"/>
      <c r="G260" s="2"/>
      <c r="H260" s="1"/>
      <c r="I260" s="1"/>
    </row>
    <row r="261" spans="1:9" ht="12.75">
      <c r="A261" s="2">
        <v>252</v>
      </c>
      <c r="B261" s="608"/>
      <c r="C261" s="595"/>
      <c r="D261" s="70"/>
      <c r="E261" s="603"/>
      <c r="F261" s="70"/>
      <c r="G261" s="2"/>
      <c r="H261" s="1"/>
      <c r="I261" s="1"/>
    </row>
    <row r="262" spans="1:9" ht="12.75">
      <c r="A262" s="137">
        <v>253</v>
      </c>
      <c r="B262" s="608"/>
      <c r="C262" s="595"/>
      <c r="D262" s="70"/>
      <c r="E262" s="603"/>
      <c r="F262" s="70"/>
      <c r="G262" s="2"/>
      <c r="H262" s="1"/>
      <c r="I262" s="1"/>
    </row>
    <row r="263" spans="1:9" ht="12.75">
      <c r="A263" s="2"/>
      <c r="B263" s="608"/>
      <c r="C263" s="595"/>
      <c r="D263" s="70"/>
      <c r="E263" s="603"/>
      <c r="F263" s="70"/>
      <c r="G263" s="2"/>
      <c r="H263" s="1"/>
      <c r="I263" s="1"/>
    </row>
    <row r="264" spans="1:9" ht="12.75">
      <c r="A264" s="2"/>
      <c r="B264" s="608"/>
      <c r="C264" s="595"/>
      <c r="D264" s="70"/>
      <c r="E264" s="603"/>
      <c r="F264" s="70"/>
      <c r="G264" s="2"/>
      <c r="H264" s="1"/>
      <c r="I264" s="1"/>
    </row>
    <row r="265" spans="1:9" ht="12.75">
      <c r="A265" s="2"/>
      <c r="B265" s="608"/>
      <c r="C265" s="595"/>
      <c r="D265" s="70"/>
      <c r="E265" s="603"/>
      <c r="F265" s="70"/>
      <c r="G265" s="2"/>
      <c r="H265" s="1"/>
      <c r="I265" s="1"/>
    </row>
    <row r="266" spans="1:9" ht="12.75">
      <c r="A266" s="2"/>
      <c r="B266" s="608"/>
      <c r="C266" s="595"/>
      <c r="D266" s="70"/>
      <c r="E266" s="603"/>
      <c r="F266" s="70"/>
      <c r="G266" s="2"/>
      <c r="H266" s="1"/>
      <c r="I266" s="1"/>
    </row>
    <row r="267" spans="1:9" ht="12.75">
      <c r="A267" s="2"/>
      <c r="B267" s="608"/>
      <c r="C267" s="595"/>
      <c r="D267" s="70"/>
      <c r="E267" s="603"/>
      <c r="F267" s="70"/>
      <c r="G267" s="2"/>
      <c r="H267" s="1"/>
      <c r="I267" s="1"/>
    </row>
    <row r="268" spans="1:9" ht="12.75">
      <c r="A268" s="2"/>
      <c r="B268" s="608"/>
      <c r="C268" s="595"/>
      <c r="D268" s="70"/>
      <c r="E268" s="603"/>
      <c r="F268" s="70"/>
      <c r="G268" s="2"/>
      <c r="H268" s="1"/>
      <c r="I268" s="1"/>
    </row>
    <row r="269" spans="1:9" ht="12.75">
      <c r="A269" s="2"/>
      <c r="B269" s="610"/>
      <c r="C269" s="595"/>
      <c r="D269" s="70"/>
      <c r="E269" s="603"/>
      <c r="F269" s="70"/>
      <c r="G269" s="2"/>
      <c r="H269" s="1"/>
      <c r="I269" s="1"/>
    </row>
    <row r="270" spans="1:9" ht="12.75">
      <c r="A270" s="2"/>
      <c r="B270" s="610"/>
      <c r="C270" s="595"/>
      <c r="D270" s="70"/>
      <c r="E270" s="603"/>
      <c r="F270" s="70"/>
      <c r="G270" s="2"/>
      <c r="H270" s="1"/>
      <c r="I270" s="1"/>
    </row>
    <row r="271" spans="1:9" ht="12.75">
      <c r="A271" s="2"/>
      <c r="B271" s="610"/>
      <c r="C271" s="595"/>
      <c r="D271" s="70"/>
      <c r="E271" s="603"/>
      <c r="F271" s="70"/>
      <c r="G271" s="2"/>
      <c r="H271" s="1"/>
      <c r="I271" s="1"/>
    </row>
    <row r="272" spans="1:9" ht="12.75">
      <c r="A272" s="2"/>
      <c r="B272" s="610"/>
      <c r="C272" s="595"/>
      <c r="D272" s="70"/>
      <c r="E272" s="603"/>
      <c r="F272" s="70"/>
      <c r="G272" s="2"/>
      <c r="H272" s="1"/>
      <c r="I272" s="1"/>
    </row>
    <row r="273" spans="1:9" ht="12.75">
      <c r="A273" s="2"/>
      <c r="B273" s="610"/>
      <c r="C273" s="595"/>
      <c r="D273" s="70"/>
      <c r="E273" s="603"/>
      <c r="F273" s="70"/>
      <c r="G273" s="2"/>
      <c r="H273" s="1"/>
      <c r="I273" s="1"/>
    </row>
    <row r="274" spans="1:9" ht="12.75">
      <c r="A274" s="2"/>
      <c r="B274" s="610"/>
      <c r="C274" s="595"/>
      <c r="D274" s="70"/>
      <c r="E274" s="603"/>
      <c r="F274" s="70"/>
      <c r="G274" s="2"/>
      <c r="H274" s="1"/>
      <c r="I274" s="1"/>
    </row>
    <row r="275" spans="1:9" ht="12.75">
      <c r="A275" s="2"/>
      <c r="B275" s="610"/>
      <c r="C275" s="595"/>
      <c r="D275" s="70"/>
      <c r="E275" s="603"/>
      <c r="F275" s="70"/>
      <c r="G275" s="2"/>
      <c r="H275" s="1"/>
      <c r="I275" s="1"/>
    </row>
    <row r="276" spans="1:9" ht="12.75">
      <c r="A276" s="2"/>
      <c r="B276" s="610"/>
      <c r="C276" s="595"/>
      <c r="D276" s="70"/>
      <c r="E276" s="603"/>
      <c r="F276" s="70"/>
      <c r="G276" s="2"/>
      <c r="H276" s="1"/>
      <c r="I276" s="1"/>
    </row>
    <row r="277" spans="1:9" ht="12.75">
      <c r="A277" s="2"/>
      <c r="B277" s="610"/>
      <c r="C277" s="595"/>
      <c r="D277" s="70"/>
      <c r="E277" s="603"/>
      <c r="F277" s="70"/>
      <c r="G277" s="2"/>
      <c r="H277" s="1"/>
      <c r="I277" s="1"/>
    </row>
    <row r="278" spans="1:9" ht="12.75">
      <c r="A278" s="2"/>
      <c r="B278" s="610"/>
      <c r="C278" s="595"/>
      <c r="D278" s="70"/>
      <c r="E278" s="603"/>
      <c r="F278" s="70"/>
      <c r="G278" s="2"/>
      <c r="H278" s="1"/>
      <c r="I278" s="1"/>
    </row>
    <row r="279" spans="1:9" ht="12.75">
      <c r="A279" s="2"/>
      <c r="B279" s="610"/>
      <c r="C279" s="595"/>
      <c r="D279" s="70"/>
      <c r="E279" s="603"/>
      <c r="F279" s="70"/>
      <c r="G279" s="2"/>
      <c r="H279" s="1"/>
      <c r="I279" s="1"/>
    </row>
    <row r="280" spans="1:9" ht="12.75">
      <c r="A280" s="2"/>
      <c r="B280" s="610"/>
      <c r="C280" s="595"/>
      <c r="D280" s="70"/>
      <c r="E280" s="603"/>
      <c r="F280" s="70"/>
      <c r="G280" s="2"/>
      <c r="H280" s="1"/>
      <c r="I280" s="1"/>
    </row>
    <row r="281" spans="1:9" ht="12.75">
      <c r="A281" s="2"/>
      <c r="B281" s="610"/>
      <c r="C281" s="595"/>
      <c r="D281" s="70"/>
      <c r="E281" s="603"/>
      <c r="F281" s="70"/>
      <c r="G281" s="2"/>
      <c r="H281" s="1"/>
      <c r="I281" s="1"/>
    </row>
    <row r="282" spans="1:9" ht="12.75">
      <c r="A282" s="2"/>
      <c r="B282" s="610"/>
      <c r="C282" s="595"/>
      <c r="D282" s="70"/>
      <c r="E282" s="603"/>
      <c r="F282" s="70"/>
      <c r="G282" s="2"/>
      <c r="H282" s="1"/>
      <c r="I282" s="1"/>
    </row>
    <row r="283" spans="1:9" ht="12.75">
      <c r="A283" s="2"/>
      <c r="B283" s="610"/>
      <c r="C283" s="595"/>
      <c r="D283" s="70"/>
      <c r="E283" s="603"/>
      <c r="F283" s="70"/>
      <c r="G283" s="2"/>
      <c r="H283" s="1"/>
      <c r="I283" s="1"/>
    </row>
    <row r="284" spans="1:9" ht="12.75">
      <c r="A284" s="2"/>
      <c r="B284" s="610"/>
      <c r="C284" s="595"/>
      <c r="D284" s="70"/>
      <c r="E284" s="603"/>
      <c r="F284" s="70"/>
      <c r="G284" s="2"/>
      <c r="H284" s="1"/>
      <c r="I284" s="1"/>
    </row>
    <row r="285" spans="1:9" ht="12.75">
      <c r="A285" s="2"/>
      <c r="B285" s="610"/>
      <c r="C285" s="595"/>
      <c r="D285" s="70"/>
      <c r="E285" s="603"/>
      <c r="F285" s="70"/>
      <c r="G285" s="2"/>
      <c r="H285" s="1"/>
      <c r="I285" s="1"/>
    </row>
    <row r="286" spans="1:9" ht="12.75">
      <c r="A286" s="2"/>
      <c r="B286" s="610"/>
      <c r="C286" s="595"/>
      <c r="D286" s="70"/>
      <c r="E286" s="603"/>
      <c r="F286" s="70"/>
      <c r="G286" s="2"/>
      <c r="H286" s="1"/>
      <c r="I286" s="1"/>
    </row>
    <row r="287" spans="1:9" ht="12.75">
      <c r="A287" s="2"/>
      <c r="B287" s="610"/>
      <c r="C287" s="595"/>
      <c r="D287" s="70"/>
      <c r="E287" s="603"/>
      <c r="F287" s="70"/>
      <c r="G287" s="2"/>
      <c r="H287" s="1"/>
      <c r="I287" s="1"/>
    </row>
    <row r="288" spans="1:9" ht="12.75">
      <c r="A288" s="2"/>
      <c r="B288" s="610"/>
      <c r="C288" s="595"/>
      <c r="D288" s="70"/>
      <c r="E288" s="603"/>
      <c r="F288" s="70"/>
      <c r="G288" s="2"/>
      <c r="H288" s="1"/>
      <c r="I288" s="1"/>
    </row>
    <row r="289" spans="1:9" ht="12.75">
      <c r="A289" s="2"/>
      <c r="B289" s="610"/>
      <c r="C289" s="595"/>
      <c r="D289" s="70"/>
      <c r="E289" s="603"/>
      <c r="F289" s="70"/>
      <c r="G289" s="2"/>
      <c r="H289" s="1"/>
      <c r="I289" s="1"/>
    </row>
    <row r="290" spans="1:9" ht="12.75">
      <c r="A290" s="2"/>
      <c r="B290" s="610"/>
      <c r="C290" s="595"/>
      <c r="D290" s="70"/>
      <c r="E290" s="603"/>
      <c r="F290" s="70"/>
      <c r="G290" s="2"/>
      <c r="H290" s="1"/>
      <c r="I290" s="1"/>
    </row>
    <row r="291" spans="1:9" ht="12.75">
      <c r="A291" s="2"/>
      <c r="B291" s="610"/>
      <c r="C291" s="595"/>
      <c r="D291" s="70"/>
      <c r="E291" s="603"/>
      <c r="F291" s="70"/>
      <c r="G291" s="2"/>
      <c r="H291" s="1"/>
      <c r="I291" s="1"/>
    </row>
    <row r="292" spans="1:9" ht="12.75">
      <c r="A292" s="2"/>
      <c r="B292" s="610"/>
      <c r="C292" s="595"/>
      <c r="D292" s="70"/>
      <c r="E292" s="603"/>
      <c r="F292" s="70"/>
      <c r="G292" s="2"/>
      <c r="H292" s="1"/>
      <c r="I292" s="1"/>
    </row>
    <row r="293" spans="1:9" ht="12.75">
      <c r="A293" s="2"/>
      <c r="B293" s="610"/>
      <c r="C293" s="595"/>
      <c r="D293" s="70"/>
      <c r="E293" s="603"/>
      <c r="F293" s="70"/>
      <c r="G293" s="2"/>
      <c r="H293" s="1"/>
      <c r="I293" s="1"/>
    </row>
    <row r="294" spans="1:9" ht="12.75">
      <c r="A294" s="2"/>
      <c r="B294" s="610"/>
      <c r="C294" s="595"/>
      <c r="D294" s="70"/>
      <c r="E294" s="603"/>
      <c r="F294" s="70"/>
      <c r="G294" s="2"/>
      <c r="H294" s="1"/>
      <c r="I294" s="1"/>
    </row>
    <row r="295" spans="1:9" ht="12.75">
      <c r="A295" s="2"/>
      <c r="B295" s="610"/>
      <c r="C295" s="595"/>
      <c r="D295" s="70"/>
      <c r="E295" s="603"/>
      <c r="F295" s="70"/>
      <c r="G295" s="2"/>
      <c r="H295" s="1"/>
      <c r="I295" s="1"/>
    </row>
    <row r="296" spans="1:9" ht="12.75">
      <c r="A296" s="2"/>
      <c r="B296" s="610"/>
      <c r="C296" s="595"/>
      <c r="D296" s="70"/>
      <c r="E296" s="603"/>
      <c r="F296" s="70"/>
      <c r="G296" s="2"/>
      <c r="H296" s="1"/>
      <c r="I296" s="1"/>
    </row>
    <row r="297" spans="1:9" ht="12.75">
      <c r="A297" s="2"/>
      <c r="B297" s="610"/>
      <c r="C297" s="595"/>
      <c r="D297" s="70"/>
      <c r="E297" s="603"/>
      <c r="F297" s="70"/>
      <c r="G297" s="2"/>
      <c r="H297" s="1"/>
      <c r="I297" s="1"/>
    </row>
    <row r="298" spans="1:9" ht="12.75">
      <c r="A298" s="2"/>
      <c r="B298" s="610"/>
      <c r="C298" s="595"/>
      <c r="D298" s="70"/>
      <c r="E298" s="603"/>
      <c r="F298" s="70"/>
      <c r="G298" s="2"/>
      <c r="H298" s="1"/>
      <c r="I298" s="1"/>
    </row>
    <row r="299" spans="1:9" ht="12.75">
      <c r="A299" s="2"/>
      <c r="B299" s="610"/>
      <c r="C299" s="595"/>
      <c r="D299" s="70"/>
      <c r="E299" s="603"/>
      <c r="F299" s="70"/>
      <c r="G299" s="2"/>
      <c r="H299" s="1"/>
      <c r="I299" s="1"/>
    </row>
    <row r="300" spans="1:9" ht="12.75">
      <c r="A300" s="2"/>
      <c r="B300" s="610"/>
      <c r="C300" s="595"/>
      <c r="D300" s="70"/>
      <c r="E300" s="603"/>
      <c r="F300" s="70"/>
      <c r="G300" s="2"/>
      <c r="H300" s="1"/>
      <c r="I300" s="1"/>
    </row>
    <row r="301" spans="1:9" ht="12.75">
      <c r="A301" s="2"/>
      <c r="B301" s="610"/>
      <c r="C301" s="595"/>
      <c r="D301" s="70"/>
      <c r="E301" s="603"/>
      <c r="F301" s="70"/>
      <c r="G301" s="2"/>
      <c r="H301" s="1"/>
      <c r="I301" s="1"/>
    </row>
    <row r="302" spans="1:9" ht="12.75">
      <c r="A302" s="2"/>
      <c r="B302" s="610"/>
      <c r="C302" s="595"/>
      <c r="D302" s="70"/>
      <c r="E302" s="603"/>
      <c r="F302" s="70"/>
      <c r="G302" s="2"/>
      <c r="H302" s="1"/>
      <c r="I302" s="1"/>
    </row>
    <row r="303" spans="1:9" ht="12.75">
      <c r="A303" s="2"/>
      <c r="B303" s="610"/>
      <c r="C303" s="595"/>
      <c r="D303" s="70"/>
      <c r="E303" s="603"/>
      <c r="F303" s="70"/>
      <c r="G303" s="2"/>
      <c r="H303" s="1"/>
      <c r="I303" s="1"/>
    </row>
    <row r="304" spans="1:9" ht="12.75">
      <c r="A304" s="2"/>
      <c r="B304" s="610"/>
      <c r="C304" s="595"/>
      <c r="D304" s="70"/>
      <c r="E304" s="603"/>
      <c r="F304" s="70"/>
      <c r="G304" s="2"/>
      <c r="H304" s="1"/>
      <c r="I304" s="1"/>
    </row>
    <row r="305" spans="1:9" ht="12.75">
      <c r="A305" s="2"/>
      <c r="B305" s="610"/>
      <c r="C305" s="595"/>
      <c r="D305" s="70"/>
      <c r="E305" s="603"/>
      <c r="F305" s="70"/>
      <c r="G305" s="2"/>
      <c r="H305" s="1"/>
      <c r="I305" s="1"/>
    </row>
    <row r="306" spans="1:9" ht="12.75">
      <c r="A306" s="2"/>
      <c r="B306" s="610"/>
      <c r="C306" s="595"/>
      <c r="D306" s="70"/>
      <c r="E306" s="603"/>
      <c r="F306" s="70"/>
      <c r="G306" s="2"/>
      <c r="H306" s="1"/>
      <c r="I306" s="1"/>
    </row>
    <row r="307" spans="1:9" ht="12.75">
      <c r="A307" s="2"/>
      <c r="B307" s="610"/>
      <c r="C307" s="595"/>
      <c r="D307" s="70"/>
      <c r="E307" s="603"/>
      <c r="F307" s="70"/>
      <c r="G307" s="2"/>
      <c r="H307" s="1"/>
      <c r="I307" s="1"/>
    </row>
    <row r="308" spans="1:9" ht="12.75">
      <c r="A308" s="2"/>
      <c r="B308" s="610"/>
      <c r="C308" s="595"/>
      <c r="D308" s="70"/>
      <c r="E308" s="603"/>
      <c r="F308" s="70"/>
      <c r="G308" s="2"/>
      <c r="H308" s="1"/>
      <c r="I308" s="1"/>
    </row>
    <row r="309" spans="1:9" ht="12.75">
      <c r="A309" s="2"/>
      <c r="B309" s="610"/>
      <c r="C309" s="595"/>
      <c r="D309" s="70"/>
      <c r="E309" s="603"/>
      <c r="F309" s="70"/>
      <c r="G309" s="2"/>
      <c r="H309" s="1"/>
      <c r="I309" s="1"/>
    </row>
    <row r="310" spans="1:9" ht="12.75">
      <c r="A310" s="2"/>
      <c r="B310" s="610"/>
      <c r="C310" s="595"/>
      <c r="D310" s="70"/>
      <c r="E310" s="603"/>
      <c r="F310" s="70"/>
      <c r="G310" s="2"/>
      <c r="H310" s="1"/>
      <c r="I310" s="1"/>
    </row>
    <row r="311" spans="1:9" ht="12.75">
      <c r="A311" s="2"/>
      <c r="B311" s="610"/>
      <c r="C311" s="595"/>
      <c r="D311" s="70"/>
      <c r="E311" s="603"/>
      <c r="F311" s="70"/>
      <c r="G311" s="2"/>
      <c r="H311" s="1"/>
      <c r="I311" s="1"/>
    </row>
    <row r="312" spans="1:9" ht="12.75">
      <c r="A312" s="2"/>
      <c r="B312" s="610"/>
      <c r="C312" s="595"/>
      <c r="D312" s="70"/>
      <c r="E312" s="603"/>
      <c r="F312" s="70"/>
      <c r="G312" s="2"/>
      <c r="H312" s="1"/>
      <c r="I312" s="1"/>
    </row>
    <row r="313" spans="1:9" ht="12.75">
      <c r="A313" s="2"/>
      <c r="B313" s="610"/>
      <c r="C313" s="595"/>
      <c r="D313" s="70"/>
      <c r="E313" s="603"/>
      <c r="F313" s="70"/>
      <c r="G313" s="2"/>
      <c r="H313" s="1"/>
      <c r="I313" s="1"/>
    </row>
    <row r="314" spans="1:9" ht="12.75">
      <c r="A314" s="2"/>
      <c r="B314" s="610"/>
      <c r="C314" s="595"/>
      <c r="D314" s="70"/>
      <c r="E314" s="603"/>
      <c r="F314" s="70"/>
      <c r="G314" s="2"/>
      <c r="H314" s="1"/>
      <c r="I314" s="1"/>
    </row>
    <row r="315" spans="1:9" ht="12.75">
      <c r="A315" s="2"/>
      <c r="B315" s="610"/>
      <c r="C315" s="595"/>
      <c r="D315" s="70"/>
      <c r="E315" s="603"/>
      <c r="F315" s="70"/>
      <c r="G315" s="2"/>
      <c r="H315" s="1"/>
      <c r="I315" s="1"/>
    </row>
    <row r="316" spans="1:9" ht="12.75">
      <c r="A316" s="2"/>
      <c r="B316" s="610"/>
      <c r="C316" s="595"/>
      <c r="D316" s="70"/>
      <c r="E316" s="603"/>
      <c r="F316" s="70"/>
      <c r="G316" s="2"/>
      <c r="H316" s="1"/>
      <c r="I316" s="1"/>
    </row>
    <row r="317" spans="1:9" ht="12.75">
      <c r="A317" s="2"/>
      <c r="B317" s="610"/>
      <c r="C317" s="595"/>
      <c r="D317" s="70"/>
      <c r="E317" s="603"/>
      <c r="F317" s="70"/>
      <c r="G317" s="2"/>
      <c r="H317" s="1"/>
      <c r="I317" s="1"/>
    </row>
    <row r="318" spans="1:9" ht="12.75">
      <c r="A318" s="2"/>
      <c r="B318" s="610"/>
      <c r="C318" s="595"/>
      <c r="D318" s="70"/>
      <c r="E318" s="603"/>
      <c r="F318" s="70"/>
      <c r="G318" s="2"/>
      <c r="H318" s="1"/>
      <c r="I318" s="1"/>
    </row>
    <row r="319" spans="1:9" ht="12.75">
      <c r="A319" s="2"/>
      <c r="B319" s="610"/>
      <c r="C319" s="595"/>
      <c r="D319" s="70"/>
      <c r="E319" s="603"/>
      <c r="F319" s="70"/>
      <c r="G319" s="2"/>
      <c r="H319" s="1"/>
      <c r="I319" s="1"/>
    </row>
    <row r="320" spans="1:9" ht="12.75">
      <c r="A320" s="2"/>
      <c r="B320" s="610"/>
      <c r="C320" s="595"/>
      <c r="D320" s="70"/>
      <c r="E320" s="603"/>
      <c r="F320" s="70"/>
      <c r="G320" s="2"/>
      <c r="H320" s="1"/>
      <c r="I320" s="1"/>
    </row>
    <row r="321" spans="1:9" ht="12.75">
      <c r="A321" s="2"/>
      <c r="B321" s="610"/>
      <c r="C321" s="595"/>
      <c r="D321" s="70"/>
      <c r="E321" s="603"/>
      <c r="F321" s="70"/>
      <c r="G321" s="2"/>
      <c r="H321" s="1"/>
      <c r="I321" s="1"/>
    </row>
    <row r="322" spans="1:9" ht="12.75">
      <c r="A322" s="2"/>
      <c r="B322" s="610"/>
      <c r="C322" s="595"/>
      <c r="D322" s="70"/>
      <c r="E322" s="603"/>
      <c r="F322" s="70"/>
      <c r="G322" s="2"/>
      <c r="H322" s="1"/>
      <c r="I322" s="1"/>
    </row>
    <row r="323" spans="1:9" ht="12.75">
      <c r="A323" s="2"/>
      <c r="B323" s="610"/>
      <c r="C323" s="595"/>
      <c r="D323" s="70"/>
      <c r="E323" s="603"/>
      <c r="F323" s="70"/>
      <c r="G323" s="2"/>
      <c r="H323" s="1"/>
      <c r="I323" s="1"/>
    </row>
    <row r="324" spans="1:9" ht="12.75">
      <c r="A324" s="2"/>
      <c r="B324" s="610"/>
      <c r="C324" s="595"/>
      <c r="D324" s="70"/>
      <c r="E324" s="603"/>
      <c r="F324" s="70"/>
      <c r="G324" s="2"/>
      <c r="H324" s="1"/>
      <c r="I324" s="1"/>
    </row>
    <row r="325" spans="1:9" ht="12.75">
      <c r="A325" s="2"/>
      <c r="B325" s="610"/>
      <c r="C325" s="595"/>
      <c r="D325" s="70"/>
      <c r="E325" s="603"/>
      <c r="F325" s="70"/>
      <c r="G325" s="2"/>
      <c r="H325" s="1"/>
      <c r="I325" s="1"/>
    </row>
    <row r="326" spans="1:9" ht="12.75">
      <c r="A326" s="2"/>
      <c r="B326" s="610"/>
      <c r="C326" s="595"/>
      <c r="D326" s="70"/>
      <c r="E326" s="603"/>
      <c r="F326" s="70"/>
      <c r="G326" s="2"/>
      <c r="H326" s="1"/>
      <c r="I326" s="1"/>
    </row>
    <row r="327" spans="1:9" ht="12.75">
      <c r="A327" s="2"/>
      <c r="B327" s="610"/>
      <c r="C327" s="595"/>
      <c r="D327" s="70"/>
      <c r="E327" s="603"/>
      <c r="F327" s="70"/>
      <c r="G327" s="2"/>
      <c r="H327" s="1"/>
      <c r="I327" s="1"/>
    </row>
    <row r="328" spans="1:9" ht="12.75">
      <c r="A328" s="2"/>
      <c r="B328" s="610"/>
      <c r="C328" s="595"/>
      <c r="D328" s="70"/>
      <c r="E328" s="603"/>
      <c r="F328" s="70"/>
      <c r="G328" s="2"/>
      <c r="H328" s="1"/>
      <c r="I328" s="1"/>
    </row>
    <row r="329" spans="1:9" ht="12.75">
      <c r="A329" s="2"/>
      <c r="B329" s="610"/>
      <c r="C329" s="595"/>
      <c r="D329" s="70"/>
      <c r="E329" s="603"/>
      <c r="F329" s="70"/>
      <c r="G329" s="2"/>
      <c r="H329" s="1"/>
      <c r="I329" s="1"/>
    </row>
    <row r="330" spans="1:9" ht="12.75">
      <c r="A330" s="2"/>
      <c r="B330" s="610"/>
      <c r="C330" s="595"/>
      <c r="D330" s="70"/>
      <c r="E330" s="603"/>
      <c r="F330" s="70"/>
      <c r="G330" s="2"/>
      <c r="H330" s="1"/>
      <c r="I330" s="1"/>
    </row>
    <row r="331" spans="1:9" ht="12.75">
      <c r="A331" s="2"/>
      <c r="B331" s="610"/>
      <c r="C331" s="595"/>
      <c r="D331" s="70"/>
      <c r="E331" s="603"/>
      <c r="F331" s="70"/>
      <c r="G331" s="2"/>
      <c r="H331" s="1"/>
      <c r="I331" s="1"/>
    </row>
    <row r="332" spans="1:9" ht="12.75">
      <c r="A332" s="2"/>
      <c r="B332" s="610"/>
      <c r="C332" s="595"/>
      <c r="D332" s="70"/>
      <c r="E332" s="603"/>
      <c r="F332" s="70"/>
      <c r="G332" s="2"/>
      <c r="H332" s="1"/>
      <c r="I332" s="1"/>
    </row>
    <row r="333" spans="1:9" ht="12.75">
      <c r="A333" s="2"/>
      <c r="B333" s="610"/>
      <c r="C333" s="595"/>
      <c r="D333" s="70"/>
      <c r="E333" s="603"/>
      <c r="F333" s="70"/>
      <c r="G333" s="2"/>
      <c r="H333" s="1"/>
      <c r="I333" s="1"/>
    </row>
    <row r="334" spans="1:9" ht="12.75">
      <c r="A334" s="2"/>
      <c r="B334" s="610"/>
      <c r="C334" s="595"/>
      <c r="D334" s="70"/>
      <c r="E334" s="603"/>
      <c r="F334" s="70"/>
      <c r="G334" s="2"/>
      <c r="H334" s="1"/>
      <c r="I334" s="1"/>
    </row>
    <row r="335" spans="1:9" ht="12.75">
      <c r="A335" s="2"/>
      <c r="B335" s="610"/>
      <c r="C335" s="595"/>
      <c r="D335" s="70"/>
      <c r="E335" s="603"/>
      <c r="F335" s="70"/>
      <c r="G335" s="2"/>
      <c r="H335" s="1"/>
      <c r="I335" s="1"/>
    </row>
    <row r="336" spans="1:9" ht="12.75">
      <c r="A336" s="2"/>
      <c r="B336" s="610"/>
      <c r="C336" s="595"/>
      <c r="D336" s="70"/>
      <c r="E336" s="603"/>
      <c r="F336" s="70"/>
      <c r="G336" s="2"/>
      <c r="H336" s="1"/>
      <c r="I336" s="1"/>
    </row>
    <row r="337" spans="1:9" ht="12.75">
      <c r="A337" s="2"/>
      <c r="B337" s="610"/>
      <c r="C337" s="595"/>
      <c r="D337" s="70"/>
      <c r="E337" s="603"/>
      <c r="F337" s="70"/>
      <c r="G337" s="2"/>
      <c r="H337" s="1"/>
      <c r="I337" s="1"/>
    </row>
    <row r="338" spans="1:9" ht="12.75">
      <c r="A338" s="2"/>
      <c r="B338" s="610"/>
      <c r="C338" s="595"/>
      <c r="D338" s="70"/>
      <c r="E338" s="603"/>
      <c r="F338" s="70"/>
      <c r="G338" s="2"/>
      <c r="H338" s="1"/>
      <c r="I338" s="1"/>
    </row>
    <row r="339" spans="1:9" ht="12.75">
      <c r="A339" s="2"/>
      <c r="B339" s="610"/>
      <c r="C339" s="595"/>
      <c r="D339" s="70"/>
      <c r="E339" s="603"/>
      <c r="F339" s="70"/>
      <c r="G339" s="2"/>
      <c r="H339" s="1"/>
      <c r="I339" s="1"/>
    </row>
    <row r="340" spans="1:9" ht="12.75">
      <c r="A340" s="2"/>
      <c r="B340" s="610"/>
      <c r="C340" s="595"/>
      <c r="D340" s="70"/>
      <c r="E340" s="603"/>
      <c r="F340" s="70"/>
      <c r="G340" s="2"/>
      <c r="H340" s="1"/>
      <c r="I340" s="1"/>
    </row>
    <row r="341" spans="1:9" ht="12.75">
      <c r="A341" s="2"/>
      <c r="B341" s="610"/>
      <c r="C341" s="595"/>
      <c r="D341" s="70"/>
      <c r="E341" s="603"/>
      <c r="F341" s="70"/>
      <c r="G341" s="2"/>
      <c r="H341" s="1"/>
      <c r="I341" s="1"/>
    </row>
    <row r="342" spans="1:9" ht="12.75">
      <c r="A342" s="2"/>
      <c r="B342" s="610"/>
      <c r="C342" s="595"/>
      <c r="D342" s="70"/>
      <c r="E342" s="603"/>
      <c r="F342" s="70"/>
      <c r="G342" s="2"/>
      <c r="H342" s="1"/>
      <c r="I342" s="1"/>
    </row>
    <row r="343" spans="1:9" ht="12.75">
      <c r="A343" s="2"/>
      <c r="B343" s="610"/>
      <c r="C343" s="595"/>
      <c r="D343" s="70"/>
      <c r="E343" s="603"/>
      <c r="F343" s="70"/>
      <c r="G343" s="2"/>
      <c r="H343" s="1"/>
      <c r="I343" s="1"/>
    </row>
    <row r="344" spans="1:9" ht="12.75">
      <c r="A344" s="2"/>
      <c r="B344" s="610"/>
      <c r="C344" s="595"/>
      <c r="D344" s="70"/>
      <c r="E344" s="603"/>
      <c r="F344" s="70"/>
      <c r="G344" s="2"/>
      <c r="H344" s="1"/>
      <c r="I344" s="1"/>
    </row>
    <row r="345" spans="1:9" ht="12.75">
      <c r="A345" s="2"/>
      <c r="B345" s="610"/>
      <c r="C345" s="595"/>
      <c r="D345" s="70"/>
      <c r="E345" s="603"/>
      <c r="F345" s="70"/>
      <c r="G345" s="2"/>
      <c r="H345" s="1"/>
      <c r="I345" s="1"/>
    </row>
    <row r="346" spans="1:9" ht="12.75">
      <c r="A346" s="2"/>
      <c r="B346" s="610"/>
      <c r="C346" s="595"/>
      <c r="D346" s="70"/>
      <c r="E346" s="603"/>
      <c r="F346" s="70"/>
      <c r="G346" s="2"/>
      <c r="H346" s="1"/>
      <c r="I346" s="1"/>
    </row>
    <row r="347" spans="1:9" ht="12.75">
      <c r="A347" s="2"/>
      <c r="B347" s="610"/>
      <c r="C347" s="595"/>
      <c r="D347" s="70"/>
      <c r="E347" s="603"/>
      <c r="F347" s="70"/>
      <c r="G347" s="2"/>
      <c r="H347" s="1"/>
      <c r="I347" s="1"/>
    </row>
    <row r="348" spans="1:9" ht="12.75">
      <c r="A348" s="2"/>
      <c r="B348" s="610"/>
      <c r="C348" s="595"/>
      <c r="D348" s="70"/>
      <c r="E348" s="603"/>
      <c r="F348" s="70"/>
      <c r="G348" s="2"/>
      <c r="H348" s="1"/>
      <c r="I348" s="1"/>
    </row>
    <row r="349" spans="1:9" ht="12.75">
      <c r="A349" s="2"/>
      <c r="B349" s="610"/>
      <c r="C349" s="595"/>
      <c r="D349" s="70"/>
      <c r="E349" s="603"/>
      <c r="F349" s="70"/>
      <c r="G349" s="2"/>
      <c r="H349" s="1"/>
      <c r="I349" s="1"/>
    </row>
    <row r="350" spans="1:9" ht="12.75">
      <c r="A350" s="2"/>
      <c r="B350" s="610"/>
      <c r="C350" s="595"/>
      <c r="D350" s="70"/>
      <c r="E350" s="603"/>
      <c r="F350" s="70"/>
      <c r="G350" s="2"/>
      <c r="H350" s="1"/>
      <c r="I350" s="1"/>
    </row>
    <row r="351" spans="1:9" ht="12.75">
      <c r="A351" s="2"/>
      <c r="B351" s="610"/>
      <c r="C351" s="595"/>
      <c r="D351" s="70"/>
      <c r="E351" s="603"/>
      <c r="F351" s="70"/>
      <c r="G351" s="2"/>
      <c r="H351" s="1"/>
      <c r="I351" s="1"/>
    </row>
    <row r="352" spans="1:9" ht="12.75">
      <c r="A352" s="2"/>
      <c r="B352" s="610"/>
      <c r="C352" s="595"/>
      <c r="D352" s="70"/>
      <c r="E352" s="603"/>
      <c r="F352" s="70"/>
      <c r="G352" s="2"/>
      <c r="H352" s="1"/>
      <c r="I352" s="1"/>
    </row>
    <row r="353" spans="1:9" ht="12.75">
      <c r="A353" s="2"/>
      <c r="B353" s="610"/>
      <c r="C353" s="595"/>
      <c r="D353" s="70"/>
      <c r="E353" s="603"/>
      <c r="F353" s="70"/>
      <c r="G353" s="2"/>
      <c r="H353" s="1"/>
      <c r="I353" s="1"/>
    </row>
    <row r="354" spans="1:9" ht="12.75">
      <c r="A354" s="2"/>
      <c r="B354" s="610"/>
      <c r="C354" s="595"/>
      <c r="D354" s="70"/>
      <c r="E354" s="603"/>
      <c r="F354" s="70"/>
      <c r="G354" s="2"/>
      <c r="H354" s="1"/>
      <c r="I354" s="1"/>
    </row>
    <row r="355" spans="1:9" ht="12.75">
      <c r="A355" s="2"/>
      <c r="B355" s="610"/>
      <c r="C355" s="595"/>
      <c r="D355" s="70"/>
      <c r="E355" s="603"/>
      <c r="F355" s="70"/>
      <c r="G355" s="2"/>
      <c r="H355" s="1"/>
      <c r="I355" s="1"/>
    </row>
    <row r="356" spans="1:9" ht="12.75">
      <c r="A356" s="2"/>
      <c r="B356" s="610"/>
      <c r="C356" s="595"/>
      <c r="D356" s="70"/>
      <c r="E356" s="603"/>
      <c r="F356" s="70"/>
      <c r="G356" s="2"/>
      <c r="H356" s="1"/>
      <c r="I356" s="1"/>
    </row>
    <row r="357" spans="1:9" ht="12.75">
      <c r="A357" s="2"/>
      <c r="B357" s="610"/>
      <c r="C357" s="595"/>
      <c r="D357" s="70"/>
      <c r="E357" s="603"/>
      <c r="F357" s="70"/>
      <c r="G357" s="2"/>
      <c r="H357" s="1"/>
      <c r="I357" s="1"/>
    </row>
    <row r="358" spans="1:9" ht="12.75">
      <c r="A358" s="2"/>
      <c r="B358" s="610"/>
      <c r="C358" s="595"/>
      <c r="D358" s="70"/>
      <c r="E358" s="603"/>
      <c r="F358" s="70"/>
      <c r="G358" s="2"/>
      <c r="H358" s="1"/>
      <c r="I358" s="1"/>
    </row>
    <row r="359" spans="1:9" ht="12.75">
      <c r="A359" s="2"/>
      <c r="B359" s="610"/>
      <c r="C359" s="595"/>
      <c r="D359" s="70"/>
      <c r="E359" s="603"/>
      <c r="F359" s="70"/>
      <c r="G359" s="2"/>
      <c r="H359" s="1"/>
      <c r="I359" s="1"/>
    </row>
    <row r="360" spans="1:9" ht="12.75">
      <c r="A360" s="2"/>
      <c r="B360" s="610"/>
      <c r="C360" s="595"/>
      <c r="D360" s="70"/>
      <c r="E360" s="603"/>
      <c r="F360" s="70"/>
      <c r="G360" s="2"/>
      <c r="H360" s="1"/>
      <c r="I360" s="1"/>
    </row>
    <row r="361" spans="1:9" ht="12.75">
      <c r="A361" s="2"/>
      <c r="B361" s="610"/>
      <c r="C361" s="595"/>
      <c r="D361" s="70"/>
      <c r="E361" s="603"/>
      <c r="F361" s="70"/>
      <c r="G361" s="2"/>
      <c r="H361" s="1"/>
      <c r="I361" s="1"/>
    </row>
    <row r="362" spans="1:9" ht="12.75">
      <c r="A362" s="2"/>
      <c r="B362" s="610"/>
      <c r="C362" s="595"/>
      <c r="D362" s="70"/>
      <c r="E362" s="603"/>
      <c r="F362" s="70"/>
      <c r="G362" s="2"/>
      <c r="H362" s="1"/>
      <c r="I362" s="1"/>
    </row>
    <row r="363" spans="1:9" ht="12.75">
      <c r="A363" s="2"/>
      <c r="B363" s="610"/>
      <c r="C363" s="595"/>
      <c r="D363" s="70"/>
      <c r="E363" s="603"/>
      <c r="F363" s="70"/>
      <c r="G363" s="2"/>
      <c r="H363" s="1"/>
      <c r="I363" s="1"/>
    </row>
    <row r="364" spans="1:9" ht="12.75">
      <c r="A364" s="2"/>
      <c r="B364" s="610"/>
      <c r="C364" s="595"/>
      <c r="D364" s="70"/>
      <c r="E364" s="603"/>
      <c r="F364" s="70"/>
      <c r="G364" s="2"/>
      <c r="H364" s="1"/>
      <c r="I364" s="1"/>
    </row>
    <row r="365" spans="1:9" ht="12.75">
      <c r="A365" s="2"/>
      <c r="B365" s="610"/>
      <c r="C365" s="595"/>
      <c r="D365" s="70"/>
      <c r="E365" s="603"/>
      <c r="F365" s="70"/>
      <c r="G365" s="2"/>
      <c r="H365" s="1"/>
      <c r="I365" s="1"/>
    </row>
    <row r="366" spans="1:9" ht="12.75">
      <c r="A366" s="2"/>
      <c r="B366" s="610"/>
      <c r="C366" s="595"/>
      <c r="D366" s="70"/>
      <c r="E366" s="603"/>
      <c r="F366" s="70"/>
      <c r="G366" s="2"/>
      <c r="H366" s="1"/>
      <c r="I366" s="1"/>
    </row>
    <row r="367" spans="1:9" ht="12.75">
      <c r="A367" s="2"/>
      <c r="B367" s="610"/>
      <c r="C367" s="595"/>
      <c r="D367" s="70"/>
      <c r="E367" s="603"/>
      <c r="F367" s="70"/>
      <c r="G367" s="2"/>
      <c r="H367" s="1"/>
      <c r="I367" s="1"/>
    </row>
    <row r="368" spans="1:9" ht="12.75">
      <c r="A368" s="2"/>
      <c r="B368" s="610"/>
      <c r="C368" s="595"/>
      <c r="D368" s="70"/>
      <c r="E368" s="603"/>
      <c r="F368" s="70"/>
      <c r="G368" s="2"/>
      <c r="H368" s="1"/>
      <c r="I368" s="1"/>
    </row>
    <row r="369" spans="1:9" ht="12.75">
      <c r="A369" s="2"/>
      <c r="B369" s="610"/>
      <c r="C369" s="595"/>
      <c r="D369" s="70"/>
      <c r="E369" s="603"/>
      <c r="F369" s="70"/>
      <c r="G369" s="2"/>
      <c r="H369" s="1"/>
      <c r="I369" s="1"/>
    </row>
    <row r="370" spans="1:9" ht="12.75">
      <c r="A370" s="2"/>
      <c r="B370" s="610"/>
      <c r="C370" s="595"/>
      <c r="D370" s="70"/>
      <c r="E370" s="603"/>
      <c r="F370" s="70"/>
      <c r="G370" s="2"/>
      <c r="H370" s="1"/>
      <c r="I370" s="1"/>
    </row>
    <row r="371" spans="1:9" ht="12.75">
      <c r="A371" s="2"/>
      <c r="B371" s="610"/>
      <c r="C371" s="595"/>
      <c r="D371" s="70"/>
      <c r="E371" s="603"/>
      <c r="F371" s="70"/>
      <c r="G371" s="2"/>
      <c r="H371" s="1"/>
      <c r="I371" s="1"/>
    </row>
    <row r="372" spans="1:9" ht="12.75">
      <c r="A372" s="2"/>
      <c r="B372" s="610"/>
      <c r="C372" s="595"/>
      <c r="D372" s="70"/>
      <c r="E372" s="603"/>
      <c r="F372" s="70"/>
      <c r="G372" s="2"/>
      <c r="H372" s="1"/>
      <c r="I372" s="1"/>
    </row>
    <row r="373" spans="1:9" ht="12.75">
      <c r="A373" s="2"/>
      <c r="B373" s="610"/>
      <c r="C373" s="595"/>
      <c r="D373" s="70"/>
      <c r="E373" s="603"/>
      <c r="F373" s="70"/>
      <c r="G373" s="2"/>
      <c r="H373" s="1"/>
      <c r="I373" s="1"/>
    </row>
    <row r="374" spans="1:9" ht="12.75">
      <c r="A374" s="2"/>
      <c r="B374" s="610"/>
      <c r="C374" s="595"/>
      <c r="D374" s="70"/>
      <c r="E374" s="603"/>
      <c r="F374" s="70"/>
      <c r="G374" s="2"/>
      <c r="H374" s="1"/>
      <c r="I374" s="1"/>
    </row>
    <row r="375" spans="1:9" ht="12.75">
      <c r="A375" s="2"/>
      <c r="B375" s="610"/>
      <c r="C375" s="595"/>
      <c r="D375" s="70"/>
      <c r="E375" s="603"/>
      <c r="F375" s="70"/>
      <c r="G375" s="2"/>
      <c r="H375" s="1"/>
      <c r="I375" s="1"/>
    </row>
    <row r="376" spans="1:9" ht="12.75">
      <c r="A376" s="2"/>
      <c r="B376" s="610"/>
      <c r="C376" s="595"/>
      <c r="D376" s="70"/>
      <c r="E376" s="603"/>
      <c r="F376" s="70"/>
      <c r="G376" s="2"/>
      <c r="H376" s="1"/>
      <c r="I376" s="1"/>
    </row>
    <row r="377" spans="1:9" ht="12.75">
      <c r="A377" s="2"/>
      <c r="B377" s="610"/>
      <c r="C377" s="595"/>
      <c r="D377" s="70"/>
      <c r="E377" s="603"/>
      <c r="F377" s="70"/>
      <c r="G377" s="2"/>
      <c r="H377" s="1"/>
      <c r="I377" s="1"/>
    </row>
    <row r="378" spans="1:9" ht="12.75">
      <c r="A378" s="2"/>
      <c r="B378" s="610"/>
      <c r="C378" s="595"/>
      <c r="D378" s="70"/>
      <c r="E378" s="603"/>
      <c r="F378" s="70"/>
      <c r="G378" s="2"/>
      <c r="H378" s="1"/>
      <c r="I378" s="1"/>
    </row>
    <row r="379" spans="1:9" ht="12.75">
      <c r="A379" s="2"/>
      <c r="B379" s="610"/>
      <c r="C379" s="595"/>
      <c r="D379" s="70"/>
      <c r="E379" s="603"/>
      <c r="F379" s="70"/>
      <c r="G379" s="2"/>
      <c r="H379" s="1"/>
      <c r="I379" s="1"/>
    </row>
    <row r="380" spans="1:9" ht="12.75">
      <c r="A380" s="2"/>
      <c r="B380" s="610"/>
      <c r="C380" s="595"/>
      <c r="D380" s="70"/>
      <c r="E380" s="603"/>
      <c r="F380" s="70"/>
      <c r="G380" s="2"/>
      <c r="H380" s="1"/>
      <c r="I380" s="1"/>
    </row>
    <row r="381" spans="1:9" ht="12.75">
      <c r="A381" s="2"/>
      <c r="B381" s="610"/>
      <c r="C381" s="595"/>
      <c r="D381" s="70"/>
      <c r="E381" s="603"/>
      <c r="F381" s="70"/>
      <c r="G381" s="2"/>
      <c r="H381" s="1"/>
      <c r="I381" s="1"/>
    </row>
    <row r="382" spans="1:9" ht="12.75">
      <c r="A382" s="2"/>
      <c r="B382" s="610"/>
      <c r="C382" s="595"/>
      <c r="D382" s="70"/>
      <c r="E382" s="603"/>
      <c r="F382" s="70"/>
      <c r="G382" s="2"/>
      <c r="H382" s="1"/>
      <c r="I382" s="1"/>
    </row>
    <row r="383" spans="1:9" ht="12.75">
      <c r="A383" s="2"/>
      <c r="B383" s="610"/>
      <c r="C383" s="595"/>
      <c r="D383" s="70"/>
      <c r="E383" s="603"/>
      <c r="F383" s="70"/>
      <c r="G383" s="2"/>
      <c r="H383" s="1"/>
      <c r="I383" s="1"/>
    </row>
    <row r="384" spans="1:9" ht="12.75">
      <c r="A384" s="2"/>
      <c r="B384" s="610"/>
      <c r="C384" s="595"/>
      <c r="D384" s="70"/>
      <c r="E384" s="603"/>
      <c r="F384" s="70"/>
      <c r="G384" s="2"/>
      <c r="H384" s="1"/>
      <c r="I384" s="1"/>
    </row>
    <row r="385" spans="1:9" ht="12.75">
      <c r="A385" s="2"/>
      <c r="B385" s="610"/>
      <c r="C385" s="595"/>
      <c r="D385" s="70"/>
      <c r="E385" s="603"/>
      <c r="F385" s="70"/>
      <c r="G385" s="2"/>
      <c r="H385" s="1"/>
      <c r="I385" s="1"/>
    </row>
    <row r="386" spans="1:9" ht="12.75">
      <c r="A386" s="2"/>
      <c r="B386" s="610"/>
      <c r="C386" s="595"/>
      <c r="D386" s="70"/>
      <c r="E386" s="603"/>
      <c r="F386" s="70"/>
      <c r="G386" s="2"/>
      <c r="H386" s="1"/>
      <c r="I386" s="1"/>
    </row>
    <row r="387" spans="1:9" ht="12.75">
      <c r="A387" s="2"/>
      <c r="B387" s="610"/>
      <c r="C387" s="595"/>
      <c r="D387" s="70"/>
      <c r="E387" s="603"/>
      <c r="F387" s="70"/>
      <c r="G387" s="2"/>
      <c r="H387" s="1"/>
      <c r="I387" s="1"/>
    </row>
    <row r="388" spans="1:9" ht="12.75">
      <c r="A388" s="2"/>
      <c r="B388" s="610"/>
      <c r="C388" s="595"/>
      <c r="D388" s="70"/>
      <c r="E388" s="603"/>
      <c r="F388" s="70"/>
      <c r="G388" s="2"/>
      <c r="H388" s="1"/>
      <c r="I388" s="1"/>
    </row>
    <row r="389" spans="1:9" ht="12.75">
      <c r="A389" s="2"/>
      <c r="B389" s="610"/>
      <c r="C389" s="595"/>
      <c r="D389" s="70"/>
      <c r="E389" s="603"/>
      <c r="F389" s="70"/>
      <c r="G389" s="2"/>
      <c r="H389" s="1"/>
      <c r="I389" s="1"/>
    </row>
    <row r="390" spans="1:9" ht="12.75">
      <c r="A390" s="2"/>
      <c r="B390" s="610"/>
      <c r="C390" s="595"/>
      <c r="D390" s="70"/>
      <c r="E390" s="603"/>
      <c r="F390" s="70"/>
      <c r="G390" s="2"/>
      <c r="H390" s="1"/>
      <c r="I390" s="1"/>
    </row>
    <row r="391" spans="1:9" ht="12.75">
      <c r="A391" s="2"/>
      <c r="B391" s="610"/>
      <c r="C391" s="595"/>
      <c r="D391" s="70"/>
      <c r="E391" s="603"/>
      <c r="F391" s="70"/>
      <c r="G391" s="2"/>
      <c r="H391" s="1"/>
      <c r="I391" s="1"/>
    </row>
    <row r="392" spans="1:9" ht="12.75">
      <c r="A392" s="2"/>
      <c r="B392" s="610"/>
      <c r="C392" s="595"/>
      <c r="D392" s="70"/>
      <c r="E392" s="603"/>
      <c r="F392" s="70"/>
      <c r="G392" s="2"/>
      <c r="H392" s="1"/>
      <c r="I392" s="1"/>
    </row>
    <row r="393" spans="1:9" ht="12.75">
      <c r="A393" s="2"/>
      <c r="B393" s="610"/>
      <c r="C393" s="595"/>
      <c r="D393" s="70"/>
      <c r="E393" s="603"/>
      <c r="F393" s="70"/>
      <c r="G393" s="2"/>
      <c r="H393" s="1"/>
      <c r="I393" s="1"/>
    </row>
    <row r="394" spans="1:9" ht="12.75">
      <c r="A394" s="2"/>
      <c r="B394" s="610"/>
      <c r="C394" s="595"/>
      <c r="D394" s="70"/>
      <c r="E394" s="603"/>
      <c r="F394" s="70"/>
      <c r="G394" s="2"/>
      <c r="H394" s="1"/>
      <c r="I394" s="1"/>
    </row>
    <row r="395" spans="1:9" ht="12.75">
      <c r="A395" s="2"/>
      <c r="B395" s="610"/>
      <c r="C395" s="595"/>
      <c r="D395" s="70"/>
      <c r="E395" s="603"/>
      <c r="F395" s="70"/>
      <c r="G395" s="2"/>
      <c r="H395" s="1"/>
      <c r="I395" s="1"/>
    </row>
    <row r="396" spans="1:9" ht="12.75">
      <c r="A396" s="2"/>
      <c r="B396" s="610"/>
      <c r="C396" s="595"/>
      <c r="D396" s="70"/>
      <c r="E396" s="603"/>
      <c r="F396" s="70"/>
      <c r="G396" s="2"/>
      <c r="H396" s="1"/>
      <c r="I396" s="1"/>
    </row>
    <row r="397" spans="1:9" ht="12.75">
      <c r="A397" s="2"/>
      <c r="B397" s="610"/>
      <c r="C397" s="595"/>
      <c r="D397" s="70"/>
      <c r="E397" s="603"/>
      <c r="F397" s="70"/>
      <c r="G397" s="2"/>
      <c r="H397" s="1"/>
      <c r="I397" s="1"/>
    </row>
    <row r="398" spans="1:9" ht="12.75">
      <c r="A398" s="2"/>
      <c r="B398" s="610"/>
      <c r="C398" s="595"/>
      <c r="D398" s="70"/>
      <c r="E398" s="603"/>
      <c r="F398" s="70"/>
      <c r="G398" s="2"/>
      <c r="H398" s="1"/>
      <c r="I398" s="1"/>
    </row>
    <row r="399" spans="1:9" ht="12.75">
      <c r="A399" s="2"/>
      <c r="B399" s="610"/>
      <c r="C399" s="595"/>
      <c r="D399" s="70"/>
      <c r="E399" s="603"/>
      <c r="F399" s="70"/>
      <c r="G399" s="2"/>
      <c r="H399" s="1"/>
      <c r="I399" s="1"/>
    </row>
    <row r="400" spans="1:9" ht="12.75">
      <c r="A400" s="2"/>
      <c r="B400" s="610"/>
      <c r="C400" s="595"/>
      <c r="D400" s="70"/>
      <c r="E400" s="603"/>
      <c r="F400" s="70"/>
      <c r="G400" s="2"/>
      <c r="H400" s="1"/>
      <c r="I400" s="1"/>
    </row>
    <row r="401" spans="1:9" ht="12.75">
      <c r="A401" s="2"/>
      <c r="B401" s="610"/>
      <c r="C401" s="595"/>
      <c r="D401" s="70"/>
      <c r="E401" s="603"/>
      <c r="F401" s="70"/>
      <c r="G401" s="2"/>
      <c r="H401" s="1"/>
      <c r="I401" s="1"/>
    </row>
    <row r="402" spans="1:9" ht="12.75">
      <c r="A402" s="2"/>
      <c r="B402" s="610"/>
      <c r="C402" s="595"/>
      <c r="D402" s="70"/>
      <c r="E402" s="603"/>
      <c r="F402" s="70"/>
      <c r="G402" s="2"/>
      <c r="H402" s="1"/>
      <c r="I402" s="1"/>
    </row>
    <row r="403" spans="1:9" ht="12.75">
      <c r="A403" s="2"/>
      <c r="B403" s="610"/>
      <c r="C403" s="595"/>
      <c r="D403" s="70"/>
      <c r="E403" s="603"/>
      <c r="F403" s="70"/>
      <c r="G403" s="2"/>
      <c r="H403" s="1"/>
      <c r="I403" s="1"/>
    </row>
    <row r="404" spans="1:9" ht="12.75">
      <c r="A404" s="2"/>
      <c r="B404" s="610"/>
      <c r="C404" s="595"/>
      <c r="D404" s="70"/>
      <c r="E404" s="603"/>
      <c r="F404" s="70"/>
      <c r="G404" s="2"/>
      <c r="H404" s="1"/>
      <c r="I404" s="1"/>
    </row>
    <row r="405" spans="1:9" ht="12.75">
      <c r="A405" s="2"/>
      <c r="B405" s="610"/>
      <c r="C405" s="595"/>
      <c r="D405" s="70"/>
      <c r="E405" s="603"/>
      <c r="F405" s="70"/>
      <c r="G405" s="2"/>
      <c r="H405" s="1"/>
      <c r="I405" s="1"/>
    </row>
    <row r="406" spans="1:9" ht="12.75">
      <c r="A406" s="2"/>
      <c r="B406" s="610"/>
      <c r="C406" s="595"/>
      <c r="D406" s="70"/>
      <c r="E406" s="603"/>
      <c r="F406" s="70"/>
      <c r="G406" s="2"/>
      <c r="H406" s="1"/>
      <c r="I406" s="1"/>
    </row>
    <row r="407" spans="1:9" ht="12.75">
      <c r="A407" s="2"/>
      <c r="B407" s="610"/>
      <c r="C407" s="595"/>
      <c r="D407" s="70"/>
      <c r="E407" s="603"/>
      <c r="F407" s="70"/>
      <c r="G407" s="2"/>
      <c r="H407" s="1"/>
      <c r="I407" s="1"/>
    </row>
    <row r="408" spans="1:9" ht="12.75">
      <c r="A408" s="2"/>
      <c r="B408" s="610"/>
      <c r="C408" s="595"/>
      <c r="D408" s="70"/>
      <c r="E408" s="603"/>
      <c r="F408" s="70"/>
      <c r="G408" s="2"/>
      <c r="H408" s="1"/>
      <c r="I408" s="1"/>
    </row>
    <row r="409" spans="1:9" ht="12.75">
      <c r="A409" s="2"/>
      <c r="B409" s="610"/>
      <c r="C409" s="595"/>
      <c r="D409" s="70"/>
      <c r="E409" s="603"/>
      <c r="F409" s="70"/>
      <c r="G409" s="2"/>
      <c r="H409" s="1"/>
      <c r="I409" s="1"/>
    </row>
    <row r="410" spans="1:9" ht="12.75">
      <c r="A410" s="2"/>
      <c r="B410" s="610"/>
      <c r="C410" s="595"/>
      <c r="D410" s="70"/>
      <c r="E410" s="603"/>
      <c r="F410" s="70"/>
      <c r="G410" s="2"/>
      <c r="H410" s="1"/>
      <c r="I410" s="1"/>
    </row>
    <row r="411" spans="1:9" ht="12.75">
      <c r="A411" s="2"/>
      <c r="B411" s="610"/>
      <c r="C411" s="595"/>
      <c r="D411" s="37"/>
      <c r="E411" s="605"/>
      <c r="F411" s="599"/>
      <c r="G411" s="2"/>
      <c r="H411" s="1"/>
      <c r="I411" s="1"/>
    </row>
    <row r="412" spans="1:9" ht="12.75">
      <c r="A412" s="2"/>
      <c r="B412" s="610"/>
      <c r="C412" s="595"/>
      <c r="D412" s="37"/>
      <c r="E412" s="605"/>
      <c r="F412" s="599"/>
      <c r="G412" s="2"/>
      <c r="H412" s="1"/>
      <c r="I412" s="1"/>
    </row>
    <row r="413" spans="1:9" ht="12.75">
      <c r="A413" s="2"/>
      <c r="B413" s="610"/>
      <c r="C413" s="595"/>
      <c r="D413" s="37"/>
      <c r="E413" s="605"/>
      <c r="F413" s="599"/>
      <c r="G413" s="2"/>
      <c r="H413" s="1"/>
      <c r="I413" s="1"/>
    </row>
    <row r="414" spans="1:9" ht="12.75">
      <c r="A414" s="2"/>
      <c r="B414" s="610"/>
      <c r="C414" s="595"/>
      <c r="D414" s="37"/>
      <c r="E414" s="605"/>
      <c r="F414" s="599"/>
      <c r="G414" s="2"/>
      <c r="H414" s="1"/>
      <c r="I414" s="1"/>
    </row>
    <row r="415" spans="1:9" ht="12.75">
      <c r="A415" s="2"/>
      <c r="B415" s="610"/>
      <c r="C415" s="595"/>
      <c r="D415" s="37"/>
      <c r="E415" s="605"/>
      <c r="F415" s="599"/>
      <c r="G415" s="2"/>
      <c r="H415" s="1"/>
      <c r="I415" s="1"/>
    </row>
    <row r="416" spans="1:9" ht="12.75">
      <c r="A416" s="2"/>
      <c r="B416" s="610"/>
      <c r="C416" s="595"/>
      <c r="D416" s="37"/>
      <c r="E416" s="605"/>
      <c r="F416" s="599"/>
      <c r="G416" s="2"/>
      <c r="H416" s="1"/>
      <c r="I416" s="1"/>
    </row>
    <row r="417" spans="1:9" ht="12.75">
      <c r="A417" s="2"/>
      <c r="B417" s="610"/>
      <c r="C417" s="595"/>
      <c r="D417" s="37"/>
      <c r="E417" s="605"/>
      <c r="F417" s="599"/>
      <c r="G417" s="2"/>
      <c r="H417" s="1"/>
      <c r="I417" s="1"/>
    </row>
    <row r="418" spans="1:9" ht="12.75">
      <c r="A418" s="2"/>
      <c r="B418" s="610"/>
      <c r="C418" s="595"/>
      <c r="D418" s="37"/>
      <c r="E418" s="605"/>
      <c r="F418" s="599"/>
      <c r="G418" s="2"/>
      <c r="H418" s="1"/>
      <c r="I418" s="1"/>
    </row>
    <row r="419" spans="1:9" ht="12.75">
      <c r="A419" s="2"/>
      <c r="B419" s="610"/>
      <c r="C419" s="595"/>
      <c r="D419" s="37"/>
      <c r="E419" s="605"/>
      <c r="F419" s="599"/>
      <c r="G419" s="2"/>
      <c r="H419" s="1"/>
      <c r="I419" s="1"/>
    </row>
    <row r="420" spans="1:9" ht="12.75">
      <c r="A420" s="2"/>
      <c r="B420" s="610"/>
      <c r="C420" s="595"/>
      <c r="D420" s="37"/>
      <c r="E420" s="605"/>
      <c r="F420" s="599"/>
      <c r="G420" s="2"/>
      <c r="H420" s="1"/>
      <c r="I420" s="1"/>
    </row>
    <row r="421" spans="1:9" ht="12.75">
      <c r="A421" s="2"/>
      <c r="B421" s="610"/>
      <c r="C421" s="595"/>
      <c r="D421" s="37"/>
      <c r="E421" s="605"/>
      <c r="F421" s="599"/>
      <c r="G421" s="2"/>
      <c r="H421" s="1"/>
      <c r="I421" s="1"/>
    </row>
    <row r="422" spans="1:9" ht="12.75">
      <c r="A422" s="2"/>
      <c r="B422" s="610"/>
      <c r="C422" s="595"/>
      <c r="D422" s="37"/>
      <c r="E422" s="605"/>
      <c r="F422" s="599"/>
      <c r="G422" s="2"/>
      <c r="H422" s="1"/>
      <c r="I422" s="1"/>
    </row>
    <row r="423" spans="1:9" ht="12.75">
      <c r="A423" s="2"/>
      <c r="B423" s="610"/>
      <c r="C423" s="595"/>
      <c r="D423" s="37"/>
      <c r="E423" s="605"/>
      <c r="F423" s="599"/>
      <c r="G423" s="2"/>
      <c r="H423" s="1"/>
      <c r="I423" s="1"/>
    </row>
    <row r="424" spans="1:9" ht="12.75">
      <c r="A424" s="2"/>
      <c r="B424" s="610"/>
      <c r="C424" s="595"/>
      <c r="D424" s="37"/>
      <c r="E424" s="605"/>
      <c r="F424" s="599"/>
      <c r="G424" s="2"/>
      <c r="H424" s="1"/>
      <c r="I424" s="1"/>
    </row>
    <row r="425" spans="1:9" ht="12.75">
      <c r="A425" s="2"/>
      <c r="B425" s="610"/>
      <c r="C425" s="595"/>
      <c r="D425" s="37"/>
      <c r="E425" s="605"/>
      <c r="F425" s="599"/>
      <c r="G425" s="2"/>
      <c r="H425" s="1"/>
      <c r="I425" s="1"/>
    </row>
    <row r="426" spans="1:9" ht="12.75">
      <c r="A426" s="2"/>
      <c r="B426" s="610"/>
      <c r="C426" s="595"/>
      <c r="D426" s="37"/>
      <c r="E426" s="605"/>
      <c r="F426" s="599"/>
      <c r="G426" s="2"/>
      <c r="H426" s="1"/>
      <c r="I426" s="1"/>
    </row>
    <row r="427" spans="1:9" ht="12.75">
      <c r="A427" s="2"/>
      <c r="B427" s="610"/>
      <c r="C427" s="595"/>
      <c r="D427" s="37"/>
      <c r="E427" s="605"/>
      <c r="F427" s="599"/>
      <c r="G427" s="2"/>
      <c r="H427" s="1"/>
      <c r="I427" s="1"/>
    </row>
    <row r="428" spans="1:9" ht="12.75">
      <c r="A428" s="2"/>
      <c r="B428" s="610"/>
      <c r="C428" s="595"/>
      <c r="D428" s="37"/>
      <c r="E428" s="605"/>
      <c r="F428" s="599"/>
      <c r="G428" s="2"/>
      <c r="H428" s="1"/>
      <c r="I428" s="1"/>
    </row>
    <row r="429" spans="1:9" ht="12.75">
      <c r="A429" s="2"/>
      <c r="B429" s="610"/>
      <c r="C429" s="595"/>
      <c r="D429" s="37"/>
      <c r="E429" s="605"/>
      <c r="F429" s="599"/>
      <c r="G429" s="2"/>
      <c r="H429" s="1"/>
      <c r="I429" s="1"/>
    </row>
    <row r="430" spans="1:9" ht="12.75">
      <c r="A430" s="2"/>
      <c r="B430" s="610"/>
      <c r="C430" s="595"/>
      <c r="D430" s="37"/>
      <c r="E430" s="605"/>
      <c r="F430" s="599"/>
      <c r="G430" s="2"/>
      <c r="H430" s="1"/>
      <c r="I430" s="1"/>
    </row>
    <row r="431" spans="1:9" ht="12.75">
      <c r="A431" s="2"/>
      <c r="B431" s="610"/>
      <c r="C431" s="595"/>
      <c r="D431" s="37"/>
      <c r="E431" s="605"/>
      <c r="F431" s="599"/>
      <c r="G431" s="2"/>
      <c r="H431" s="1"/>
      <c r="I431" s="1"/>
    </row>
    <row r="432" spans="1:9" ht="12.75">
      <c r="A432" s="2"/>
      <c r="B432" s="610"/>
      <c r="C432" s="595"/>
      <c r="D432" s="37"/>
      <c r="E432" s="605"/>
      <c r="F432" s="599"/>
      <c r="G432" s="2"/>
      <c r="H432" s="1"/>
      <c r="I432" s="1"/>
    </row>
    <row r="433" spans="1:9" ht="12.75">
      <c r="A433" s="2"/>
      <c r="B433" s="610"/>
      <c r="C433" s="595"/>
      <c r="D433" s="37"/>
      <c r="E433" s="605"/>
      <c r="F433" s="599"/>
      <c r="G433" s="2"/>
      <c r="H433" s="1"/>
      <c r="I433" s="1"/>
    </row>
    <row r="434" spans="1:9" ht="12.75">
      <c r="A434" s="2"/>
      <c r="B434" s="610"/>
      <c r="C434" s="595"/>
      <c r="D434" s="37"/>
      <c r="E434" s="605"/>
      <c r="F434" s="599"/>
      <c r="G434" s="2"/>
      <c r="H434" s="1"/>
      <c r="I434" s="1"/>
    </row>
    <row r="435" spans="1:9" ht="12.75">
      <c r="A435" s="2"/>
      <c r="B435" s="610"/>
      <c r="C435" s="595"/>
      <c r="D435" s="37"/>
      <c r="E435" s="605"/>
      <c r="F435" s="599"/>
      <c r="G435" s="2"/>
      <c r="H435" s="1"/>
      <c r="I435" s="1"/>
    </row>
    <row r="436" spans="1:9" ht="12.75">
      <c r="A436" s="2"/>
      <c r="B436" s="610"/>
      <c r="C436" s="595"/>
      <c r="D436" s="37"/>
      <c r="E436" s="605"/>
      <c r="F436" s="599"/>
      <c r="G436" s="2"/>
      <c r="H436" s="1"/>
      <c r="I436" s="1"/>
    </row>
    <row r="437" spans="1:9" ht="12.75">
      <c r="A437" s="2"/>
      <c r="B437" s="610"/>
      <c r="C437" s="595"/>
      <c r="D437" s="37"/>
      <c r="E437" s="605"/>
      <c r="F437" s="599"/>
      <c r="G437" s="2"/>
      <c r="H437" s="1"/>
      <c r="I437" s="1"/>
    </row>
    <row r="438" spans="1:9" ht="12.75">
      <c r="A438" s="2"/>
      <c r="B438" s="610"/>
      <c r="C438" s="595"/>
      <c r="D438" s="37"/>
      <c r="E438" s="605"/>
      <c r="F438" s="599"/>
      <c r="G438" s="2"/>
      <c r="H438" s="1"/>
      <c r="I438" s="1"/>
    </row>
    <row r="439" spans="1:9" ht="12.75">
      <c r="A439" s="2"/>
      <c r="B439" s="610"/>
      <c r="C439" s="595"/>
      <c r="D439" s="37"/>
      <c r="E439" s="605"/>
      <c r="F439" s="599"/>
      <c r="G439" s="2"/>
      <c r="H439" s="1"/>
      <c r="I439" s="1"/>
    </row>
    <row r="440" spans="1:9" ht="12.75">
      <c r="A440" s="2"/>
      <c r="B440" s="610"/>
      <c r="C440" s="595"/>
      <c r="D440" s="37"/>
      <c r="E440" s="605"/>
      <c r="F440" s="599"/>
      <c r="G440" s="2"/>
      <c r="H440" s="1"/>
      <c r="I440" s="1"/>
    </row>
    <row r="441" spans="1:9" ht="12.75">
      <c r="A441" s="2"/>
      <c r="B441" s="610"/>
      <c r="C441" s="595"/>
      <c r="D441" s="37"/>
      <c r="E441" s="605"/>
      <c r="F441" s="599"/>
      <c r="G441" s="2"/>
      <c r="H441" s="1"/>
      <c r="I441" s="1"/>
    </row>
    <row r="442" spans="1:9" ht="12.75">
      <c r="A442" s="2"/>
      <c r="B442" s="610"/>
      <c r="C442" s="595"/>
      <c r="D442" s="37"/>
      <c r="E442" s="605"/>
      <c r="F442" s="599"/>
      <c r="G442" s="2"/>
      <c r="H442" s="1"/>
      <c r="I442" s="1"/>
    </row>
    <row r="443" spans="1:9" ht="12.75">
      <c r="A443" s="2"/>
      <c r="B443" s="610"/>
      <c r="C443" s="595"/>
      <c r="D443" s="37"/>
      <c r="E443" s="605"/>
      <c r="F443" s="599"/>
      <c r="G443" s="2"/>
      <c r="H443" s="1"/>
      <c r="I443" s="1"/>
    </row>
    <row r="444" spans="1:9" ht="12.75">
      <c r="A444" s="2"/>
      <c r="B444" s="610"/>
      <c r="C444" s="595"/>
      <c r="D444" s="37"/>
      <c r="E444" s="605"/>
      <c r="F444" s="599"/>
      <c r="G444" s="2"/>
      <c r="H444" s="1"/>
      <c r="I444" s="1"/>
    </row>
    <row r="445" spans="1:9" ht="12.75">
      <c r="A445" s="2"/>
      <c r="B445" s="610"/>
      <c r="C445" s="595"/>
      <c r="D445" s="37"/>
      <c r="E445" s="605"/>
      <c r="F445" s="599"/>
      <c r="G445" s="2"/>
      <c r="H445" s="1"/>
      <c r="I445" s="1"/>
    </row>
    <row r="446" spans="1:9" ht="12.75">
      <c r="A446" s="2"/>
      <c r="B446" s="610"/>
      <c r="C446" s="595"/>
      <c r="D446" s="37"/>
      <c r="E446" s="605"/>
      <c r="F446" s="599"/>
      <c r="G446" s="2"/>
      <c r="H446" s="1"/>
      <c r="I446" s="1"/>
    </row>
    <row r="447" spans="1:9" ht="12.75">
      <c r="A447" s="2"/>
      <c r="B447" s="610"/>
      <c r="C447" s="595"/>
      <c r="D447" s="37"/>
      <c r="E447" s="605"/>
      <c r="F447" s="599"/>
      <c r="G447" s="2"/>
      <c r="H447" s="1"/>
      <c r="I447" s="1"/>
    </row>
    <row r="448" spans="1:9" ht="12.75">
      <c r="A448" s="2"/>
      <c r="B448" s="610"/>
      <c r="C448" s="595"/>
      <c r="D448" s="37"/>
      <c r="E448" s="605"/>
      <c r="F448" s="599"/>
      <c r="G448" s="2"/>
      <c r="H448" s="1"/>
      <c r="I448" s="1"/>
    </row>
    <row r="449" spans="1:9" ht="12.75">
      <c r="A449" s="2"/>
      <c r="B449" s="610"/>
      <c r="C449" s="595"/>
      <c r="D449" s="37"/>
      <c r="E449" s="605"/>
      <c r="F449" s="599"/>
      <c r="G449" s="2"/>
      <c r="H449" s="1"/>
      <c r="I449" s="1"/>
    </row>
    <row r="450" spans="1:9" ht="12.75">
      <c r="A450" s="2"/>
      <c r="B450" s="610"/>
      <c r="C450" s="595"/>
      <c r="D450" s="37"/>
      <c r="E450" s="605"/>
      <c r="F450" s="599"/>
      <c r="G450" s="2"/>
      <c r="H450" s="1"/>
      <c r="I450" s="1"/>
    </row>
    <row r="451" spans="1:9" ht="12.75">
      <c r="A451" s="2"/>
      <c r="B451" s="610"/>
      <c r="C451" s="595"/>
      <c r="D451" s="37"/>
      <c r="E451" s="605"/>
      <c r="F451" s="599"/>
      <c r="G451" s="2"/>
      <c r="H451" s="1"/>
      <c r="I451" s="1"/>
    </row>
    <row r="452" spans="1:9" ht="12.75">
      <c r="A452" s="2"/>
      <c r="B452" s="610"/>
      <c r="C452" s="595"/>
      <c r="D452" s="37"/>
      <c r="E452" s="605"/>
      <c r="F452" s="599"/>
      <c r="G452" s="2"/>
      <c r="H452" s="1"/>
      <c r="I452" s="1"/>
    </row>
    <row r="453" spans="1:9" ht="12.75">
      <c r="A453" s="2"/>
      <c r="B453" s="610"/>
      <c r="C453" s="595"/>
      <c r="D453" s="37"/>
      <c r="E453" s="605"/>
      <c r="F453" s="599"/>
      <c r="G453" s="2"/>
      <c r="H453" s="1"/>
      <c r="I453" s="1"/>
    </row>
    <row r="454" spans="1:9" ht="12.75">
      <c r="A454" s="2"/>
      <c r="B454" s="610"/>
      <c r="C454" s="595"/>
      <c r="D454" s="37"/>
      <c r="E454" s="605"/>
      <c r="F454" s="599"/>
      <c r="G454" s="2"/>
      <c r="H454" s="1"/>
      <c r="I454" s="1"/>
    </row>
    <row r="455" spans="1:9" ht="12.75">
      <c r="A455" s="2"/>
      <c r="B455" s="610"/>
      <c r="C455" s="595"/>
      <c r="D455" s="37"/>
      <c r="E455" s="605"/>
      <c r="F455" s="599"/>
      <c r="G455" s="2"/>
      <c r="H455" s="1"/>
      <c r="I455" s="1"/>
    </row>
    <row r="456" spans="1:9" ht="12.75">
      <c r="A456" s="2"/>
      <c r="B456" s="610"/>
      <c r="C456" s="595"/>
      <c r="D456" s="37"/>
      <c r="E456" s="605"/>
      <c r="F456" s="599"/>
      <c r="G456" s="2"/>
      <c r="H456" s="1"/>
      <c r="I456" s="1"/>
    </row>
    <row r="457" spans="1:9" ht="12.75">
      <c r="A457" s="2"/>
      <c r="B457" s="610"/>
      <c r="C457" s="595"/>
      <c r="D457" s="37"/>
      <c r="E457" s="605"/>
      <c r="F457" s="599"/>
      <c r="G457" s="2"/>
      <c r="H457" s="1"/>
      <c r="I457" s="1"/>
    </row>
    <row r="458" spans="1:9" ht="12.75">
      <c r="A458" s="2"/>
      <c r="B458" s="610"/>
      <c r="C458" s="595"/>
      <c r="D458" s="37"/>
      <c r="E458" s="605"/>
      <c r="F458" s="599"/>
      <c r="G458" s="2"/>
      <c r="H458" s="1"/>
      <c r="I458" s="1"/>
    </row>
    <row r="459" spans="2:6" ht="12.75">
      <c r="B459" s="611"/>
      <c r="C459" s="597"/>
      <c r="D459" s="39"/>
      <c r="E459" s="606"/>
      <c r="F459" s="600"/>
    </row>
    <row r="460" spans="2:6" ht="12.75">
      <c r="B460" s="611"/>
      <c r="C460" s="597"/>
      <c r="D460" s="39"/>
      <c r="E460" s="606"/>
      <c r="F460" s="600"/>
    </row>
    <row r="461" spans="2:6" ht="12.75">
      <c r="B461" s="611"/>
      <c r="C461" s="597"/>
      <c r="D461" s="39"/>
      <c r="E461" s="606"/>
      <c r="F461" s="600"/>
    </row>
    <row r="462" spans="2:6" ht="12.75">
      <c r="B462" s="611"/>
      <c r="C462" s="597"/>
      <c r="D462" s="39"/>
      <c r="E462" s="606"/>
      <c r="F462" s="600"/>
    </row>
    <row r="463" spans="2:6" ht="12.75">
      <c r="B463" s="611"/>
      <c r="C463" s="597"/>
      <c r="D463" s="39"/>
      <c r="E463" s="606"/>
      <c r="F463" s="600"/>
    </row>
    <row r="464" spans="2:6" ht="12.75">
      <c r="B464" s="611"/>
      <c r="C464" s="597"/>
      <c r="D464" s="39"/>
      <c r="E464" s="606"/>
      <c r="F464" s="600"/>
    </row>
    <row r="465" spans="2:6" ht="12.75">
      <c r="B465" s="611"/>
      <c r="C465" s="597"/>
      <c r="D465" s="39"/>
      <c r="E465" s="606"/>
      <c r="F465" s="600"/>
    </row>
    <row r="466" spans="2:6" ht="12.75">
      <c r="B466" s="611"/>
      <c r="C466" s="597"/>
      <c r="D466" s="39"/>
      <c r="E466" s="606"/>
      <c r="F466" s="600"/>
    </row>
    <row r="467" spans="2:6" ht="12.75">
      <c r="B467" s="611"/>
      <c r="C467" s="597"/>
      <c r="D467" s="39"/>
      <c r="E467" s="606"/>
      <c r="F467" s="600"/>
    </row>
    <row r="468" spans="2:6" ht="12.75">
      <c r="B468" s="611"/>
      <c r="C468" s="597"/>
      <c r="D468" s="39"/>
      <c r="E468" s="606"/>
      <c r="F468" s="600"/>
    </row>
    <row r="469" spans="2:6" ht="12.75">
      <c r="B469" s="611"/>
      <c r="C469" s="597"/>
      <c r="D469" s="39"/>
      <c r="E469" s="606"/>
      <c r="F469" s="600"/>
    </row>
    <row r="470" spans="2:6" ht="12.75">
      <c r="B470" s="611"/>
      <c r="C470" s="597"/>
      <c r="D470" s="39"/>
      <c r="E470" s="606"/>
      <c r="F470" s="600"/>
    </row>
    <row r="471" spans="2:6" ht="12.75">
      <c r="B471" s="611"/>
      <c r="C471" s="597"/>
      <c r="D471" s="39"/>
      <c r="E471" s="606"/>
      <c r="F471" s="600"/>
    </row>
    <row r="472" spans="2:6" ht="12.75">
      <c r="B472" s="611"/>
      <c r="C472" s="597"/>
      <c r="D472" s="39"/>
      <c r="E472" s="606"/>
      <c r="F472" s="600"/>
    </row>
    <row r="473" spans="2:6" ht="12.75">
      <c r="B473" s="611"/>
      <c r="C473" s="597"/>
      <c r="D473" s="39"/>
      <c r="E473" s="606"/>
      <c r="F473" s="600"/>
    </row>
    <row r="474" spans="2:6" ht="12.75">
      <c r="B474" s="611"/>
      <c r="C474" s="597"/>
      <c r="D474" s="39"/>
      <c r="E474" s="606"/>
      <c r="F474" s="600"/>
    </row>
    <row r="475" spans="2:6" ht="12.75">
      <c r="B475" s="611"/>
      <c r="C475" s="597"/>
      <c r="D475" s="39"/>
      <c r="E475" s="606"/>
      <c r="F475" s="600"/>
    </row>
    <row r="476" spans="2:6" ht="12.75">
      <c r="B476" s="611"/>
      <c r="C476" s="597"/>
      <c r="D476" s="39"/>
      <c r="E476" s="606"/>
      <c r="F476" s="600"/>
    </row>
    <row r="477" spans="2:6" ht="12.75">
      <c r="B477" s="611"/>
      <c r="C477" s="597"/>
      <c r="D477" s="39"/>
      <c r="E477" s="606"/>
      <c r="F477" s="600"/>
    </row>
    <row r="478" spans="2:6" ht="12.75">
      <c r="B478" s="611"/>
      <c r="C478" s="597"/>
      <c r="D478" s="39"/>
      <c r="E478" s="606"/>
      <c r="F478" s="600"/>
    </row>
    <row r="479" spans="2:6" ht="12.75">
      <c r="B479" s="611"/>
      <c r="C479" s="597"/>
      <c r="D479" s="39"/>
      <c r="E479" s="606"/>
      <c r="F479" s="600"/>
    </row>
    <row r="480" spans="2:6" ht="12.75">
      <c r="B480" s="611"/>
      <c r="C480" s="597"/>
      <c r="D480" s="39"/>
      <c r="E480" s="606"/>
      <c r="F480" s="600"/>
    </row>
    <row r="481" spans="2:6" ht="12.75">
      <c r="B481" s="611"/>
      <c r="C481" s="597"/>
      <c r="D481" s="39"/>
      <c r="E481" s="606"/>
      <c r="F481" s="600"/>
    </row>
    <row r="482" spans="2:6" ht="12.75">
      <c r="B482" s="611"/>
      <c r="C482" s="597"/>
      <c r="D482" s="39"/>
      <c r="E482" s="606"/>
      <c r="F482" s="600"/>
    </row>
    <row r="483" spans="2:6" ht="12.75">
      <c r="B483" s="611"/>
      <c r="C483" s="597"/>
      <c r="D483" s="39"/>
      <c r="E483" s="606"/>
      <c r="F483" s="600"/>
    </row>
    <row r="484" spans="2:6" ht="12.75">
      <c r="B484" s="611"/>
      <c r="C484" s="597"/>
      <c r="D484" s="39"/>
      <c r="E484" s="606"/>
      <c r="F484" s="600"/>
    </row>
    <row r="485" spans="2:6" ht="12.75">
      <c r="B485" s="611"/>
      <c r="C485" s="597"/>
      <c r="D485" s="39"/>
      <c r="E485" s="606"/>
      <c r="F485" s="600"/>
    </row>
    <row r="486" spans="2:6" ht="12.75">
      <c r="B486" s="611"/>
      <c r="C486" s="597"/>
      <c r="D486" s="39"/>
      <c r="E486" s="606"/>
      <c r="F486" s="600"/>
    </row>
    <row r="487" spans="2:6" ht="12.75">
      <c r="B487" s="611"/>
      <c r="C487" s="597"/>
      <c r="D487" s="39"/>
      <c r="E487" s="606"/>
      <c r="F487" s="600"/>
    </row>
    <row r="488" spans="2:6" ht="12.75">
      <c r="B488" s="611"/>
      <c r="C488" s="597"/>
      <c r="D488" s="39"/>
      <c r="E488" s="606"/>
      <c r="F488" s="600"/>
    </row>
    <row r="489" spans="2:6" ht="12.75">
      <c r="B489" s="611"/>
      <c r="C489" s="597"/>
      <c r="D489" s="39"/>
      <c r="E489" s="606"/>
      <c r="F489" s="600"/>
    </row>
    <row r="490" spans="2:6" ht="12.75">
      <c r="B490" s="611"/>
      <c r="C490" s="597"/>
      <c r="D490" s="39"/>
      <c r="E490" s="606"/>
      <c r="F490" s="600"/>
    </row>
    <row r="491" spans="2:6" ht="12.75">
      <c r="B491" s="611"/>
      <c r="C491" s="597"/>
      <c r="D491" s="39"/>
      <c r="E491" s="606"/>
      <c r="F491" s="600"/>
    </row>
    <row r="492" spans="2:6" ht="12.75">
      <c r="B492" s="611"/>
      <c r="C492" s="597"/>
      <c r="D492" s="39"/>
      <c r="E492" s="606"/>
      <c r="F492" s="600"/>
    </row>
    <row r="493" spans="2:6" ht="12.75">
      <c r="B493" s="611"/>
      <c r="C493" s="597"/>
      <c r="D493" s="39"/>
      <c r="E493" s="606"/>
      <c r="F493" s="600"/>
    </row>
    <row r="494" spans="2:6" ht="12.75">
      <c r="B494" s="611"/>
      <c r="C494" s="597"/>
      <c r="D494" s="39"/>
      <c r="E494" s="606"/>
      <c r="F494" s="600"/>
    </row>
    <row r="495" spans="2:6" ht="12.75">
      <c r="B495" s="611"/>
      <c r="C495" s="597"/>
      <c r="D495" s="39"/>
      <c r="E495" s="606"/>
      <c r="F495" s="600"/>
    </row>
    <row r="496" spans="2:6" ht="12.75">
      <c r="B496" s="611"/>
      <c r="C496" s="597"/>
      <c r="D496" s="39"/>
      <c r="E496" s="606"/>
      <c r="F496" s="600"/>
    </row>
    <row r="497" spans="2:6" ht="12.75">
      <c r="B497" s="611"/>
      <c r="C497" s="597"/>
      <c r="D497" s="39"/>
      <c r="E497" s="606"/>
      <c r="F497" s="600"/>
    </row>
    <row r="498" spans="2:6" ht="12.75">
      <c r="B498" s="611"/>
      <c r="C498" s="597"/>
      <c r="D498" s="39"/>
      <c r="E498" s="606"/>
      <c r="F498" s="600"/>
    </row>
    <row r="499" spans="2:6" ht="12.75">
      <c r="B499" s="611"/>
      <c r="C499" s="597"/>
      <c r="D499" s="39"/>
      <c r="E499" s="606"/>
      <c r="F499" s="600"/>
    </row>
    <row r="500" spans="2:6" ht="12.75">
      <c r="B500" s="611"/>
      <c r="C500" s="597"/>
      <c r="D500" s="39"/>
      <c r="E500" s="606"/>
      <c r="F500" s="600"/>
    </row>
    <row r="501" spans="2:6" ht="12.75">
      <c r="B501" s="611"/>
      <c r="C501" s="597"/>
      <c r="D501" s="39"/>
      <c r="E501" s="606"/>
      <c r="F501" s="600"/>
    </row>
    <row r="502" spans="2:6" ht="12.75">
      <c r="B502" s="611"/>
      <c r="C502" s="597"/>
      <c r="D502" s="39"/>
      <c r="E502" s="606"/>
      <c r="F502" s="600"/>
    </row>
    <row r="503" spans="2:6" ht="12.75">
      <c r="B503" s="611"/>
      <c r="C503" s="597"/>
      <c r="D503" s="39"/>
      <c r="E503" s="606"/>
      <c r="F503" s="600"/>
    </row>
    <row r="504" spans="2:6" ht="12.75">
      <c r="B504" s="611"/>
      <c r="C504" s="597"/>
      <c r="D504" s="39"/>
      <c r="E504" s="606"/>
      <c r="F504" s="600"/>
    </row>
    <row r="505" spans="2:6" ht="12.75">
      <c r="B505" s="611"/>
      <c r="C505" s="597"/>
      <c r="D505" s="39"/>
      <c r="E505" s="606"/>
      <c r="F505" s="600"/>
    </row>
    <row r="506" spans="2:6" ht="12.75">
      <c r="B506" s="611"/>
      <c r="C506" s="597"/>
      <c r="D506" s="39"/>
      <c r="E506" s="606"/>
      <c r="F506" s="600"/>
    </row>
    <row r="507" spans="2:6" ht="12.75">
      <c r="B507" s="611"/>
      <c r="C507" s="597"/>
      <c r="D507" s="39"/>
      <c r="E507" s="606"/>
      <c r="F507" s="600"/>
    </row>
    <row r="508" spans="2:6" ht="12.75">
      <c r="B508" s="611"/>
      <c r="C508" s="597"/>
      <c r="D508" s="39"/>
      <c r="E508" s="606"/>
      <c r="F508" s="600"/>
    </row>
    <row r="509" spans="2:6" ht="12.75">
      <c r="B509" s="611"/>
      <c r="C509" s="597"/>
      <c r="D509" s="39"/>
      <c r="E509" s="606"/>
      <c r="F509" s="600"/>
    </row>
    <row r="510" spans="2:6" ht="12.75">
      <c r="B510" s="611"/>
      <c r="C510" s="597"/>
      <c r="D510" s="39"/>
      <c r="E510" s="606"/>
      <c r="F510" s="600"/>
    </row>
    <row r="511" spans="2:6" ht="12.75">
      <c r="B511" s="611"/>
      <c r="C511" s="597"/>
      <c r="D511" s="39"/>
      <c r="E511" s="606"/>
      <c r="F511" s="600"/>
    </row>
    <row r="512" spans="2:6" ht="12.75">
      <c r="B512" s="611"/>
      <c r="C512" s="597"/>
      <c r="D512" s="39"/>
      <c r="E512" s="606"/>
      <c r="F512" s="600"/>
    </row>
    <row r="513" spans="2:6" ht="12.75">
      <c r="B513" s="611"/>
      <c r="C513" s="597"/>
      <c r="D513" s="39"/>
      <c r="E513" s="606"/>
      <c r="F513" s="600"/>
    </row>
    <row r="514" spans="2:6" ht="12.75">
      <c r="B514" s="611"/>
      <c r="C514" s="597"/>
      <c r="D514" s="39"/>
      <c r="E514" s="606"/>
      <c r="F514" s="600"/>
    </row>
    <row r="515" spans="2:6" ht="12.75">
      <c r="B515" s="611"/>
      <c r="C515" s="597"/>
      <c r="D515" s="39"/>
      <c r="E515" s="606"/>
      <c r="F515" s="600"/>
    </row>
    <row r="516" spans="2:6" ht="12.75">
      <c r="B516" s="611"/>
      <c r="C516" s="597"/>
      <c r="D516" s="39"/>
      <c r="E516" s="606"/>
      <c r="F516" s="600"/>
    </row>
    <row r="517" spans="2:6" ht="12.75">
      <c r="B517" s="611"/>
      <c r="C517" s="597"/>
      <c r="D517" s="39"/>
      <c r="E517" s="606"/>
      <c r="F517" s="600"/>
    </row>
    <row r="518" spans="2:6" ht="12.75">
      <c r="B518" s="611"/>
      <c r="C518" s="597"/>
      <c r="D518" s="39"/>
      <c r="E518" s="606"/>
      <c r="F518" s="600"/>
    </row>
    <row r="519" spans="2:6" ht="12.75">
      <c r="B519" s="611"/>
      <c r="C519" s="597"/>
      <c r="D519" s="39"/>
      <c r="E519" s="606"/>
      <c r="F519" s="600"/>
    </row>
    <row r="520" spans="2:6" ht="12.75">
      <c r="B520" s="611"/>
      <c r="C520" s="597"/>
      <c r="D520" s="39"/>
      <c r="E520" s="606"/>
      <c r="F520" s="600"/>
    </row>
    <row r="521" spans="2:6" ht="12.75">
      <c r="B521" s="611"/>
      <c r="C521" s="597"/>
      <c r="D521" s="39"/>
      <c r="E521" s="606"/>
      <c r="F521" s="600"/>
    </row>
    <row r="522" spans="2:6" ht="12.75">
      <c r="B522" s="611"/>
      <c r="C522" s="597"/>
      <c r="D522" s="39"/>
      <c r="E522" s="606"/>
      <c r="F522" s="600"/>
    </row>
    <row r="523" spans="2:6" ht="12.75">
      <c r="B523" s="611"/>
      <c r="C523" s="597"/>
      <c r="D523" s="39"/>
      <c r="E523" s="606"/>
      <c r="F523" s="600"/>
    </row>
    <row r="524" spans="2:6" ht="12.75">
      <c r="B524" s="611"/>
      <c r="C524" s="597"/>
      <c r="D524" s="39"/>
      <c r="E524" s="606"/>
      <c r="F524" s="600"/>
    </row>
    <row r="525" spans="2:6" ht="12.75">
      <c r="B525" s="611"/>
      <c r="C525" s="597"/>
      <c r="D525" s="39"/>
      <c r="E525" s="606"/>
      <c r="F525" s="600"/>
    </row>
    <row r="526" spans="2:6" ht="12.75">
      <c r="B526" s="611"/>
      <c r="C526" s="597"/>
      <c r="D526" s="39"/>
      <c r="E526" s="606"/>
      <c r="F526" s="600"/>
    </row>
    <row r="527" spans="2:6" ht="12.75">
      <c r="B527" s="611"/>
      <c r="C527" s="597"/>
      <c r="D527" s="39"/>
      <c r="E527" s="606"/>
      <c r="F527" s="600"/>
    </row>
    <row r="528" spans="2:6" ht="12.75">
      <c r="B528" s="611"/>
      <c r="C528" s="597"/>
      <c r="D528" s="39"/>
      <c r="E528" s="606"/>
      <c r="F528" s="600"/>
    </row>
    <row r="529" spans="2:6" ht="12.75">
      <c r="B529" s="611"/>
      <c r="C529" s="597"/>
      <c r="D529" s="39"/>
      <c r="E529" s="606"/>
      <c r="F529" s="600"/>
    </row>
    <row r="530" spans="2:6" ht="12.75">
      <c r="B530" s="611"/>
      <c r="C530" s="597"/>
      <c r="D530" s="39"/>
      <c r="E530" s="606"/>
      <c r="F530" s="600"/>
    </row>
    <row r="531" spans="2:6" ht="12.75">
      <c r="B531" s="611"/>
      <c r="C531" s="597"/>
      <c r="D531" s="39"/>
      <c r="E531" s="606"/>
      <c r="F531" s="600"/>
    </row>
    <row r="532" spans="2:6" ht="12.75">
      <c r="B532" s="611"/>
      <c r="C532" s="597"/>
      <c r="D532" s="39"/>
      <c r="E532" s="606"/>
      <c r="F532" s="600"/>
    </row>
    <row r="533" spans="2:6" ht="12.75">
      <c r="B533" s="611"/>
      <c r="C533" s="597"/>
      <c r="D533" s="39"/>
      <c r="E533" s="606"/>
      <c r="F533" s="600"/>
    </row>
    <row r="534" spans="2:6" ht="12.75">
      <c r="B534" s="611"/>
      <c r="C534" s="597"/>
      <c r="D534" s="39"/>
      <c r="E534" s="606"/>
      <c r="F534" s="600"/>
    </row>
    <row r="535" spans="2:6" ht="12.75">
      <c r="B535" s="611"/>
      <c r="C535" s="597"/>
      <c r="D535" s="39"/>
      <c r="E535" s="606"/>
      <c r="F535" s="600"/>
    </row>
    <row r="536" spans="2:6" ht="12.75">
      <c r="B536" s="611"/>
      <c r="C536" s="597"/>
      <c r="D536" s="39"/>
      <c r="E536" s="606"/>
      <c r="F536" s="600"/>
    </row>
    <row r="537" spans="2:6" ht="12.75">
      <c r="B537" s="611"/>
      <c r="C537" s="597"/>
      <c r="D537" s="39"/>
      <c r="E537" s="606"/>
      <c r="F537" s="600"/>
    </row>
    <row r="538" spans="2:6" ht="12.75">
      <c r="B538" s="611"/>
      <c r="C538" s="597"/>
      <c r="D538" s="39"/>
      <c r="E538" s="606"/>
      <c r="F538" s="600"/>
    </row>
    <row r="539" spans="2:6" ht="12.75">
      <c r="B539" s="611"/>
      <c r="C539" s="597"/>
      <c r="D539" s="39"/>
      <c r="E539" s="606"/>
      <c r="F539" s="600"/>
    </row>
    <row r="540" spans="2:6" ht="12.75">
      <c r="B540" s="611"/>
      <c r="C540" s="597"/>
      <c r="D540" s="39"/>
      <c r="E540" s="606"/>
      <c r="F540" s="600"/>
    </row>
    <row r="541" spans="2:6" ht="12.75">
      <c r="B541" s="611"/>
      <c r="C541" s="597"/>
      <c r="D541" s="39"/>
      <c r="E541" s="606"/>
      <c r="F541" s="600"/>
    </row>
    <row r="542" spans="2:6" ht="12.75">
      <c r="B542" s="611"/>
      <c r="C542" s="597"/>
      <c r="D542" s="39"/>
      <c r="E542" s="606"/>
      <c r="F542" s="600"/>
    </row>
    <row r="543" spans="2:6" ht="12.75">
      <c r="B543" s="611"/>
      <c r="C543" s="597"/>
      <c r="D543" s="39"/>
      <c r="E543" s="606"/>
      <c r="F543" s="600"/>
    </row>
    <row r="544" spans="2:6" ht="12.75">
      <c r="B544" s="611"/>
      <c r="C544" s="597"/>
      <c r="D544" s="39"/>
      <c r="E544" s="606"/>
      <c r="F544" s="600"/>
    </row>
    <row r="545" spans="2:6" ht="12.75">
      <c r="B545" s="611"/>
      <c r="C545" s="597"/>
      <c r="D545" s="39"/>
      <c r="E545" s="606"/>
      <c r="F545" s="600"/>
    </row>
    <row r="546" spans="2:6" ht="12.75">
      <c r="B546" s="611"/>
      <c r="C546" s="597"/>
      <c r="D546" s="39"/>
      <c r="E546" s="606"/>
      <c r="F546" s="600"/>
    </row>
    <row r="547" spans="2:6" ht="12.75">
      <c r="B547" s="611"/>
      <c r="C547" s="597"/>
      <c r="D547" s="39"/>
      <c r="E547" s="606"/>
      <c r="F547" s="600"/>
    </row>
    <row r="548" spans="2:6" ht="12.75">
      <c r="B548" s="611"/>
      <c r="C548" s="597"/>
      <c r="D548" s="39"/>
      <c r="E548" s="606"/>
      <c r="F548" s="600"/>
    </row>
    <row r="549" spans="2:6" ht="12.75">
      <c r="B549" s="611"/>
      <c r="C549" s="597"/>
      <c r="D549" s="39"/>
      <c r="E549" s="606"/>
      <c r="F549" s="600"/>
    </row>
    <row r="550" spans="2:6" ht="12.75">
      <c r="B550" s="611"/>
      <c r="C550" s="597"/>
      <c r="D550" s="39"/>
      <c r="E550" s="606"/>
      <c r="F550" s="600"/>
    </row>
    <row r="551" spans="2:6" ht="12.75">
      <c r="B551" s="611"/>
      <c r="C551" s="597"/>
      <c r="D551" s="39"/>
      <c r="E551" s="606"/>
      <c r="F551" s="600"/>
    </row>
    <row r="552" spans="2:6" ht="12.75">
      <c r="B552" s="611"/>
      <c r="C552" s="597"/>
      <c r="D552" s="39"/>
      <c r="E552" s="606"/>
      <c r="F552" s="600"/>
    </row>
    <row r="553" spans="2:6" ht="12.75">
      <c r="B553" s="611"/>
      <c r="C553" s="597"/>
      <c r="D553" s="39"/>
      <c r="E553" s="606"/>
      <c r="F553" s="600"/>
    </row>
    <row r="554" spans="2:6" ht="12.75">
      <c r="B554" s="611"/>
      <c r="C554" s="597"/>
      <c r="D554" s="39"/>
      <c r="E554" s="606"/>
      <c r="F554" s="600"/>
    </row>
    <row r="555" spans="2:6" ht="12.75">
      <c r="B555" s="611"/>
      <c r="C555" s="597"/>
      <c r="D555" s="39"/>
      <c r="E555" s="606"/>
      <c r="F555" s="600"/>
    </row>
    <row r="556" spans="2:6" ht="12.75">
      <c r="B556" s="611"/>
      <c r="C556" s="597"/>
      <c r="D556" s="39"/>
      <c r="E556" s="606"/>
      <c r="F556" s="600"/>
    </row>
    <row r="557" spans="2:6" ht="12.75">
      <c r="B557" s="611"/>
      <c r="C557" s="597"/>
      <c r="D557" s="39"/>
      <c r="E557" s="606"/>
      <c r="F557" s="600"/>
    </row>
    <row r="558" spans="2:6" ht="12.75">
      <c r="B558" s="611"/>
      <c r="C558" s="597"/>
      <c r="D558" s="39"/>
      <c r="E558" s="606"/>
      <c r="F558" s="600"/>
    </row>
    <row r="559" spans="2:6" ht="12.75">
      <c r="B559" s="611"/>
      <c r="C559" s="597"/>
      <c r="D559" s="39"/>
      <c r="E559" s="606"/>
      <c r="F559" s="600"/>
    </row>
    <row r="560" spans="2:6" ht="12.75">
      <c r="B560" s="611"/>
      <c r="C560" s="597"/>
      <c r="D560" s="39"/>
      <c r="E560" s="606"/>
      <c r="F560" s="600"/>
    </row>
    <row r="561" spans="2:6" ht="12.75">
      <c r="B561" s="611"/>
      <c r="C561" s="597"/>
      <c r="D561" s="39"/>
      <c r="E561" s="606"/>
      <c r="F561" s="600"/>
    </row>
    <row r="562" spans="2:6" ht="12.75">
      <c r="B562" s="611"/>
      <c r="C562" s="597"/>
      <c r="D562" s="39"/>
      <c r="E562" s="606"/>
      <c r="F562" s="600"/>
    </row>
    <row r="563" spans="2:6" ht="12.75">
      <c r="B563" s="611"/>
      <c r="C563" s="597"/>
      <c r="D563" s="39"/>
      <c r="E563" s="606"/>
      <c r="F563" s="600"/>
    </row>
    <row r="564" spans="2:6" ht="12.75">
      <c r="B564" s="611"/>
      <c r="C564" s="597"/>
      <c r="D564" s="39"/>
      <c r="E564" s="606"/>
      <c r="F564" s="600"/>
    </row>
    <row r="565" spans="2:6" ht="12.75">
      <c r="B565" s="611"/>
      <c r="C565" s="597"/>
      <c r="D565" s="39"/>
      <c r="E565" s="606"/>
      <c r="F565" s="600"/>
    </row>
    <row r="566" spans="2:6" ht="12.75">
      <c r="B566" s="611"/>
      <c r="C566" s="597"/>
      <c r="D566" s="39"/>
      <c r="E566" s="606"/>
      <c r="F566" s="600"/>
    </row>
    <row r="567" spans="2:6" ht="12.75">
      <c r="B567" s="611"/>
      <c r="C567" s="597"/>
      <c r="D567" s="39"/>
      <c r="E567" s="606"/>
      <c r="F567" s="600"/>
    </row>
    <row r="568" spans="2:6" ht="12.75">
      <c r="B568" s="611"/>
      <c r="C568" s="597"/>
      <c r="D568" s="39"/>
      <c r="E568" s="606"/>
      <c r="F568" s="600"/>
    </row>
    <row r="569" spans="2:6" ht="12.75">
      <c r="B569" s="611"/>
      <c r="C569" s="597"/>
      <c r="D569" s="39"/>
      <c r="E569" s="606"/>
      <c r="F569" s="600"/>
    </row>
    <row r="570" spans="2:6" ht="12.75">
      <c r="B570" s="611"/>
      <c r="C570" s="597"/>
      <c r="D570" s="39"/>
      <c r="E570" s="606"/>
      <c r="F570" s="600"/>
    </row>
    <row r="571" spans="2:6" ht="12.75">
      <c r="B571" s="611"/>
      <c r="C571" s="597"/>
      <c r="D571" s="39"/>
      <c r="E571" s="606"/>
      <c r="F571" s="600"/>
    </row>
    <row r="572" spans="2:6" ht="12.75">
      <c r="B572" s="611"/>
      <c r="C572" s="597"/>
      <c r="D572" s="39"/>
      <c r="E572" s="606"/>
      <c r="F572" s="600"/>
    </row>
    <row r="573" spans="2:6" ht="12.75">
      <c r="B573" s="611"/>
      <c r="C573" s="597"/>
      <c r="D573" s="39"/>
      <c r="E573" s="606"/>
      <c r="F573" s="600"/>
    </row>
    <row r="574" spans="2:6" ht="12.75">
      <c r="B574" s="611"/>
      <c r="C574" s="597"/>
      <c r="D574" s="39"/>
      <c r="E574" s="606"/>
      <c r="F574" s="600"/>
    </row>
    <row r="575" spans="2:6" ht="12.75">
      <c r="B575" s="611"/>
      <c r="C575" s="597"/>
      <c r="D575" s="39"/>
      <c r="E575" s="606"/>
      <c r="F575" s="600"/>
    </row>
    <row r="576" spans="2:6" ht="12.75">
      <c r="B576" s="611"/>
      <c r="C576" s="597"/>
      <c r="D576" s="39"/>
      <c r="E576" s="606"/>
      <c r="F576" s="600"/>
    </row>
    <row r="577" spans="2:6" ht="12.75">
      <c r="B577" s="611"/>
      <c r="C577" s="597"/>
      <c r="D577" s="39"/>
      <c r="E577" s="606"/>
      <c r="F577" s="600"/>
    </row>
    <row r="578" spans="2:6" ht="12.75">
      <c r="B578" s="611"/>
      <c r="C578" s="597"/>
      <c r="D578" s="39"/>
      <c r="E578" s="606"/>
      <c r="F578" s="600"/>
    </row>
    <row r="579" spans="2:6" ht="12.75">
      <c r="B579" s="611"/>
      <c r="C579" s="597"/>
      <c r="D579" s="39"/>
      <c r="E579" s="606"/>
      <c r="F579" s="600"/>
    </row>
    <row r="580" spans="2:6" ht="12.75">
      <c r="B580" s="611"/>
      <c r="C580" s="597"/>
      <c r="D580" s="39"/>
      <c r="E580" s="606"/>
      <c r="F580" s="600"/>
    </row>
    <row r="581" spans="2:6" ht="12.75">
      <c r="B581" s="611"/>
      <c r="C581" s="597"/>
      <c r="D581" s="39"/>
      <c r="E581" s="606"/>
      <c r="F581" s="600"/>
    </row>
    <row r="582" spans="2:6" ht="12.75">
      <c r="B582" s="611"/>
      <c r="C582" s="597"/>
      <c r="D582" s="39"/>
      <c r="E582" s="606"/>
      <c r="F582" s="600"/>
    </row>
    <row r="583" spans="2:6" ht="12.75">
      <c r="B583" s="611"/>
      <c r="C583" s="597"/>
      <c r="D583" s="39"/>
      <c r="E583" s="606"/>
      <c r="F583" s="600"/>
    </row>
    <row r="584" spans="2:6" ht="12.75">
      <c r="B584" s="611"/>
      <c r="C584" s="597"/>
      <c r="D584" s="39"/>
      <c r="E584" s="606"/>
      <c r="F584" s="600"/>
    </row>
    <row r="585" spans="2:6" ht="12.75">
      <c r="B585" s="611"/>
      <c r="C585" s="597"/>
      <c r="D585" s="39"/>
      <c r="E585" s="606"/>
      <c r="F585" s="600"/>
    </row>
    <row r="586" spans="2:6" ht="12.75">
      <c r="B586" s="611"/>
      <c r="C586" s="597"/>
      <c r="D586" s="39"/>
      <c r="E586" s="606"/>
      <c r="F586" s="600"/>
    </row>
    <row r="587" spans="2:6" ht="12.75">
      <c r="B587" s="611"/>
      <c r="C587" s="597"/>
      <c r="D587" s="39"/>
      <c r="E587" s="606"/>
      <c r="F587" s="600"/>
    </row>
    <row r="588" spans="2:6" ht="12.75">
      <c r="B588" s="611"/>
      <c r="C588" s="597"/>
      <c r="D588" s="39"/>
      <c r="E588" s="606"/>
      <c r="F588" s="600"/>
    </row>
    <row r="589" spans="2:6" ht="12.75">
      <c r="B589" s="611"/>
      <c r="C589" s="597"/>
      <c r="D589" s="39"/>
      <c r="E589" s="606"/>
      <c r="F589" s="600"/>
    </row>
    <row r="590" spans="2:6" ht="12.75">
      <c r="B590" s="611"/>
      <c r="C590" s="597"/>
      <c r="D590" s="39"/>
      <c r="E590" s="606"/>
      <c r="F590" s="600"/>
    </row>
    <row r="591" spans="2:6" ht="12.75">
      <c r="B591" s="611"/>
      <c r="C591" s="597"/>
      <c r="D591" s="39"/>
      <c r="E591" s="606"/>
      <c r="F591" s="600"/>
    </row>
    <row r="592" spans="2:6" ht="12.75">
      <c r="B592" s="611"/>
      <c r="C592" s="597"/>
      <c r="D592" s="39"/>
      <c r="E592" s="606"/>
      <c r="F592" s="600"/>
    </row>
    <row r="593" spans="2:6" ht="12.75">
      <c r="B593" s="611"/>
      <c r="C593" s="597"/>
      <c r="D593" s="39"/>
      <c r="E593" s="606"/>
      <c r="F593" s="600"/>
    </row>
    <row r="594" spans="2:6" ht="12.75">
      <c r="B594" s="611"/>
      <c r="C594" s="597"/>
      <c r="D594" s="39"/>
      <c r="E594" s="606"/>
      <c r="F594" s="600"/>
    </row>
    <row r="595" spans="2:6" ht="12.75">
      <c r="B595" s="611"/>
      <c r="C595" s="597"/>
      <c r="D595" s="39"/>
      <c r="E595" s="606"/>
      <c r="F595" s="600"/>
    </row>
    <row r="596" spans="2:6" ht="12.75">
      <c r="B596" s="611"/>
      <c r="C596" s="597"/>
      <c r="D596" s="39"/>
      <c r="E596" s="606"/>
      <c r="F596" s="600"/>
    </row>
    <row r="597" spans="2:6" ht="12.75">
      <c r="B597" s="611"/>
      <c r="C597" s="597"/>
      <c r="D597" s="39"/>
      <c r="E597" s="606"/>
      <c r="F597" s="600"/>
    </row>
    <row r="598" spans="2:6" ht="12.75">
      <c r="B598" s="611"/>
      <c r="C598" s="597"/>
      <c r="D598" s="39"/>
      <c r="E598" s="606"/>
      <c r="F598" s="600"/>
    </row>
    <row r="599" spans="2:6" ht="12.75">
      <c r="B599" s="611"/>
      <c r="C599" s="597"/>
      <c r="D599" s="39"/>
      <c r="E599" s="606"/>
      <c r="F599" s="600"/>
    </row>
    <row r="600" spans="2:6" ht="12.75">
      <c r="B600" s="611"/>
      <c r="C600" s="597"/>
      <c r="D600" s="39"/>
      <c r="E600" s="606"/>
      <c r="F600" s="600"/>
    </row>
    <row r="601" spans="2:6" ht="12.75">
      <c r="B601" s="611"/>
      <c r="C601" s="597"/>
      <c r="D601" s="39"/>
      <c r="E601" s="606"/>
      <c r="F601" s="600"/>
    </row>
    <row r="602" spans="2:6" ht="12.75">
      <c r="B602" s="611"/>
      <c r="C602" s="597"/>
      <c r="D602" s="39"/>
      <c r="E602" s="606"/>
      <c r="F602" s="600"/>
    </row>
    <row r="603" spans="2:6" ht="12.75">
      <c r="B603" s="611"/>
      <c r="C603" s="597"/>
      <c r="D603" s="39"/>
      <c r="E603" s="606"/>
      <c r="F603" s="600"/>
    </row>
    <row r="604" spans="2:6" ht="12.75">
      <c r="B604" s="611"/>
      <c r="C604" s="597"/>
      <c r="D604" s="39"/>
      <c r="E604" s="606"/>
      <c r="F604" s="600"/>
    </row>
    <row r="605" spans="2:6" ht="12.75">
      <c r="B605" s="611"/>
      <c r="C605" s="597"/>
      <c r="D605" s="39"/>
      <c r="E605" s="606"/>
      <c r="F605" s="600"/>
    </row>
    <row r="606" spans="2:6" ht="12.75">
      <c r="B606" s="611"/>
      <c r="C606" s="597"/>
      <c r="D606" s="39"/>
      <c r="E606" s="606"/>
      <c r="F606" s="600"/>
    </row>
    <row r="607" spans="2:6" ht="12.75">
      <c r="B607" s="611"/>
      <c r="C607" s="597"/>
      <c r="D607" s="39"/>
      <c r="E607" s="606"/>
      <c r="F607" s="600"/>
    </row>
    <row r="608" spans="2:6" ht="12.75">
      <c r="B608" s="611"/>
      <c r="C608" s="597"/>
      <c r="D608" s="39"/>
      <c r="E608" s="606"/>
      <c r="F608" s="600"/>
    </row>
    <row r="609" spans="2:6" ht="12.75">
      <c r="B609" s="611"/>
      <c r="C609" s="597"/>
      <c r="D609" s="39"/>
      <c r="E609" s="606"/>
      <c r="F609" s="600"/>
    </row>
    <row r="610" spans="2:6" ht="12.75">
      <c r="B610" s="611"/>
      <c r="C610" s="597"/>
      <c r="D610" s="39"/>
      <c r="E610" s="606"/>
      <c r="F610" s="600"/>
    </row>
    <row r="611" spans="2:6" ht="12.75">
      <c r="B611" s="593"/>
      <c r="C611" s="597"/>
      <c r="D611" s="39"/>
      <c r="E611" s="606"/>
      <c r="F611" s="600"/>
    </row>
    <row r="612" spans="2:6" ht="12.75">
      <c r="B612" s="593"/>
      <c r="C612" s="597"/>
      <c r="D612" s="39"/>
      <c r="E612" s="606"/>
      <c r="F612" s="600"/>
    </row>
    <row r="613" spans="2:6" ht="12.75">
      <c r="B613" s="593"/>
      <c r="C613" s="597"/>
      <c r="D613" s="39"/>
      <c r="E613" s="606"/>
      <c r="F613" s="600"/>
    </row>
    <row r="614" spans="2:6" ht="12.75">
      <c r="B614" s="593"/>
      <c r="C614" s="597"/>
      <c r="E614" s="606"/>
      <c r="F614" s="600"/>
    </row>
    <row r="615" spans="2:6" ht="12.75">
      <c r="B615" s="593"/>
      <c r="C615" s="597"/>
      <c r="E615" s="606"/>
      <c r="F615" s="600"/>
    </row>
    <row r="616" spans="2:6" ht="12.75">
      <c r="B616" s="593"/>
      <c r="C616" s="597"/>
      <c r="E616" s="606"/>
      <c r="F616" s="600"/>
    </row>
    <row r="617" spans="2:6" ht="12.75">
      <c r="B617" s="593"/>
      <c r="C617" s="597"/>
      <c r="E617" s="606"/>
      <c r="F617" s="600"/>
    </row>
    <row r="618" spans="2:6" ht="12.75">
      <c r="B618" s="593"/>
      <c r="C618" s="597"/>
      <c r="E618" s="606"/>
      <c r="F618" s="600"/>
    </row>
    <row r="619" spans="3:6" ht="12.75">
      <c r="C619" s="597"/>
      <c r="E619" s="606"/>
      <c r="F619" s="600"/>
    </row>
    <row r="620" spans="3:6" ht="12.75">
      <c r="C620" s="597"/>
      <c r="E620" s="606"/>
      <c r="F620" s="600"/>
    </row>
    <row r="621" spans="3:6" ht="12.75">
      <c r="C621" s="597"/>
      <c r="E621" s="606"/>
      <c r="F621" s="600"/>
    </row>
    <row r="622" spans="3:6" ht="12.75">
      <c r="C622" s="597"/>
      <c r="E622" s="606"/>
      <c r="F622" s="600"/>
    </row>
    <row r="623" spans="3:6" ht="12.75">
      <c r="C623" s="597"/>
      <c r="E623" s="606"/>
      <c r="F623" s="600"/>
    </row>
    <row r="624" spans="3:6" ht="12.75">
      <c r="C624" s="597"/>
      <c r="E624" s="606"/>
      <c r="F624" s="600"/>
    </row>
    <row r="625" spans="3:6" ht="12.75">
      <c r="C625" s="597"/>
      <c r="E625" s="606"/>
      <c r="F625" s="600"/>
    </row>
    <row r="626" spans="3:6" ht="12.75">
      <c r="C626" s="597"/>
      <c r="E626" s="606"/>
      <c r="F626" s="600"/>
    </row>
    <row r="627" spans="3:6" ht="12.75">
      <c r="C627" s="597"/>
      <c r="E627" s="606"/>
      <c r="F627" s="600"/>
    </row>
    <row r="628" spans="3:6" ht="12.75">
      <c r="C628" s="597"/>
      <c r="E628" s="606"/>
      <c r="F628" s="600"/>
    </row>
    <row r="629" spans="3:6" ht="12.75">
      <c r="C629" s="597"/>
      <c r="E629" s="606"/>
      <c r="F629" s="600"/>
    </row>
    <row r="630" spans="3:6" ht="12.75">
      <c r="C630" s="597"/>
      <c r="E630" s="606"/>
      <c r="F630" s="600"/>
    </row>
    <row r="631" spans="3:6" ht="12.75">
      <c r="C631" s="597"/>
      <c r="E631" s="606"/>
      <c r="F631" s="600"/>
    </row>
    <row r="632" spans="3:6" ht="12.75">
      <c r="C632" s="597"/>
      <c r="E632" s="606"/>
      <c r="F632" s="600"/>
    </row>
    <row r="633" spans="3:6" ht="12.75">
      <c r="C633" s="597"/>
      <c r="E633" s="606"/>
      <c r="F633" s="600"/>
    </row>
    <row r="634" spans="3:6" ht="12.75">
      <c r="C634" s="597"/>
      <c r="E634" s="606"/>
      <c r="F634" s="600"/>
    </row>
    <row r="635" spans="3:6" ht="12.75">
      <c r="C635" s="597"/>
      <c r="E635" s="606"/>
      <c r="F635" s="600"/>
    </row>
    <row r="636" spans="3:6" ht="12.75">
      <c r="C636" s="597"/>
      <c r="E636" s="606"/>
      <c r="F636" s="600"/>
    </row>
    <row r="637" spans="3:6" ht="12.75">
      <c r="C637" s="597"/>
      <c r="E637" s="606"/>
      <c r="F637" s="600"/>
    </row>
    <row r="638" spans="3:6" ht="12.75">
      <c r="C638" s="597"/>
      <c r="E638" s="606"/>
      <c r="F638" s="600"/>
    </row>
    <row r="639" spans="3:6" ht="12.75">
      <c r="C639" s="597"/>
      <c r="E639" s="606"/>
      <c r="F639" s="600"/>
    </row>
    <row r="640" spans="3:6" ht="12.75">
      <c r="C640" s="597"/>
      <c r="E640" s="606"/>
      <c r="F640" s="600"/>
    </row>
    <row r="641" spans="3:6" ht="12.75">
      <c r="C641" s="597"/>
      <c r="E641" s="606"/>
      <c r="F641" s="600"/>
    </row>
    <row r="642" spans="3:6" ht="12.75">
      <c r="C642" s="597"/>
      <c r="E642" s="606"/>
      <c r="F642" s="600"/>
    </row>
    <row r="643" spans="3:6" ht="12.75">
      <c r="C643" s="597"/>
      <c r="E643" s="606"/>
      <c r="F643" s="600"/>
    </row>
    <row r="644" spans="3:6" ht="12.75">
      <c r="C644" s="597"/>
      <c r="E644" s="606"/>
      <c r="F644" s="600"/>
    </row>
    <row r="645" spans="3:6" ht="12.75">
      <c r="C645" s="597"/>
      <c r="E645" s="606"/>
      <c r="F645" s="600"/>
    </row>
    <row r="646" spans="3:6" ht="12.75">
      <c r="C646" s="597"/>
      <c r="E646" s="606"/>
      <c r="F646" s="600"/>
    </row>
    <row r="647" spans="3:6" ht="12.75">
      <c r="C647" s="597"/>
      <c r="E647" s="606"/>
      <c r="F647" s="600"/>
    </row>
    <row r="648" spans="3:6" ht="12.75">
      <c r="C648" s="597"/>
      <c r="E648" s="606"/>
      <c r="F648" s="600"/>
    </row>
    <row r="649" spans="3:6" ht="12.75">
      <c r="C649" s="597"/>
      <c r="E649" s="606"/>
      <c r="F649" s="600"/>
    </row>
    <row r="650" spans="3:6" ht="12.75">
      <c r="C650" s="597"/>
      <c r="E650" s="606"/>
      <c r="F650" s="600"/>
    </row>
    <row r="651" spans="3:6" ht="12.75">
      <c r="C651" s="597"/>
      <c r="E651" s="606"/>
      <c r="F651" s="600"/>
    </row>
    <row r="652" spans="3:6" ht="12.75">
      <c r="C652" s="597"/>
      <c r="E652" s="606"/>
      <c r="F652" s="600"/>
    </row>
    <row r="653" spans="3:6" ht="12.75">
      <c r="C653" s="597"/>
      <c r="E653" s="606"/>
      <c r="F653" s="600"/>
    </row>
    <row r="654" spans="3:6" ht="12.75">
      <c r="C654" s="597"/>
      <c r="E654" s="606"/>
      <c r="F654" s="600"/>
    </row>
    <row r="655" spans="3:6" ht="12.75">
      <c r="C655" s="597"/>
      <c r="E655" s="606"/>
      <c r="F655" s="600"/>
    </row>
    <row r="656" spans="3:6" ht="12.75">
      <c r="C656" s="597"/>
      <c r="E656" s="606"/>
      <c r="F656" s="600"/>
    </row>
    <row r="657" spans="3:6" ht="12.75">
      <c r="C657" s="597"/>
      <c r="E657" s="606"/>
      <c r="F657" s="600"/>
    </row>
    <row r="658" spans="3:6" ht="12.75">
      <c r="C658" s="597"/>
      <c r="E658" s="606"/>
      <c r="F658" s="600"/>
    </row>
    <row r="659" spans="3:6" ht="12.75">
      <c r="C659" s="597"/>
      <c r="E659" s="606"/>
      <c r="F659" s="600"/>
    </row>
    <row r="660" spans="3:6" ht="12.75">
      <c r="C660" s="597"/>
      <c r="E660" s="606"/>
      <c r="F660" s="600"/>
    </row>
    <row r="661" spans="3:6" ht="12.75">
      <c r="C661" s="597"/>
      <c r="E661" s="606"/>
      <c r="F661" s="600"/>
    </row>
    <row r="662" spans="3:6" ht="12.75">
      <c r="C662" s="597"/>
      <c r="E662" s="606"/>
      <c r="F662" s="600"/>
    </row>
    <row r="663" spans="3:6" ht="12.75">
      <c r="C663" s="597"/>
      <c r="E663" s="606"/>
      <c r="F663" s="600"/>
    </row>
    <row r="664" spans="3:6" ht="12.75">
      <c r="C664" s="597"/>
      <c r="E664" s="606"/>
      <c r="F664" s="600"/>
    </row>
    <row r="665" spans="3:6" ht="12.75">
      <c r="C665" s="597"/>
      <c r="E665" s="606"/>
      <c r="F665" s="600"/>
    </row>
    <row r="666" spans="3:6" ht="12.75">
      <c r="C666" s="597"/>
      <c r="E666" s="606"/>
      <c r="F666" s="600"/>
    </row>
    <row r="667" spans="3:6" ht="12.75">
      <c r="C667" s="597"/>
      <c r="E667" s="606"/>
      <c r="F667" s="600"/>
    </row>
    <row r="668" spans="3:6" ht="12.75">
      <c r="C668" s="597"/>
      <c r="E668" s="606"/>
      <c r="F668" s="600"/>
    </row>
    <row r="669" spans="3:6" ht="12.75">
      <c r="C669" s="597"/>
      <c r="E669" s="606"/>
      <c r="F669" s="600"/>
    </row>
    <row r="670" spans="3:6" ht="12.75">
      <c r="C670" s="597"/>
      <c r="E670" s="606"/>
      <c r="F670" s="600"/>
    </row>
    <row r="671" spans="3:6" ht="12.75">
      <c r="C671" s="597"/>
      <c r="E671" s="606"/>
      <c r="F671" s="600"/>
    </row>
    <row r="672" spans="3:6" ht="12.75">
      <c r="C672" s="597"/>
      <c r="E672" s="606"/>
      <c r="F672" s="600"/>
    </row>
    <row r="673" spans="3:6" ht="12.75">
      <c r="C673" s="597"/>
      <c r="E673" s="606"/>
      <c r="F673" s="600"/>
    </row>
    <row r="674" spans="3:6" ht="12.75">
      <c r="C674" s="597"/>
      <c r="E674" s="606"/>
      <c r="F674" s="600"/>
    </row>
    <row r="675" spans="3:6" ht="12.75">
      <c r="C675" s="597"/>
      <c r="E675" s="606"/>
      <c r="F675" s="600"/>
    </row>
    <row r="676" spans="3:6" ht="12.75">
      <c r="C676" s="597"/>
      <c r="E676" s="606"/>
      <c r="F676" s="600"/>
    </row>
    <row r="677" spans="3:6" ht="12.75">
      <c r="C677" s="597"/>
      <c r="E677" s="606"/>
      <c r="F677" s="600"/>
    </row>
    <row r="678" spans="3:6" ht="12.75">
      <c r="C678" s="597"/>
      <c r="E678" s="606"/>
      <c r="F678" s="600"/>
    </row>
    <row r="679" spans="3:6" ht="12.75">
      <c r="C679" s="597"/>
      <c r="E679" s="606"/>
      <c r="F679" s="600"/>
    </row>
    <row r="680" spans="3:6" ht="12.75">
      <c r="C680" s="597"/>
      <c r="E680" s="606"/>
      <c r="F680" s="600"/>
    </row>
    <row r="681" spans="3:6" ht="12.75">
      <c r="C681" s="597"/>
      <c r="E681" s="606"/>
      <c r="F681" s="600"/>
    </row>
    <row r="682" spans="3:6" ht="12.75">
      <c r="C682" s="597"/>
      <c r="E682" s="606"/>
      <c r="F682" s="600"/>
    </row>
    <row r="683" spans="3:6" ht="12.75">
      <c r="C683" s="597"/>
      <c r="E683" s="606"/>
      <c r="F683" s="600"/>
    </row>
    <row r="684" spans="3:6" ht="12.75">
      <c r="C684" s="597"/>
      <c r="E684" s="606"/>
      <c r="F684" s="600"/>
    </row>
    <row r="685" spans="3:6" ht="12.75">
      <c r="C685" s="597"/>
      <c r="E685" s="606"/>
      <c r="F685" s="600"/>
    </row>
    <row r="686" spans="3:6" ht="12.75">
      <c r="C686" s="597"/>
      <c r="E686" s="606"/>
      <c r="F686" s="600"/>
    </row>
    <row r="687" spans="3:6" ht="12.75">
      <c r="C687" s="597"/>
      <c r="E687" s="606"/>
      <c r="F687" s="600"/>
    </row>
    <row r="688" spans="3:6" ht="12.75">
      <c r="C688" s="597"/>
      <c r="E688" s="606"/>
      <c r="F688" s="600"/>
    </row>
    <row r="689" spans="3:6" ht="12.75">
      <c r="C689" s="597"/>
      <c r="E689" s="606"/>
      <c r="F689" s="600"/>
    </row>
    <row r="690" spans="3:6" ht="12.75">
      <c r="C690" s="597"/>
      <c r="E690" s="606"/>
      <c r="F690" s="600"/>
    </row>
    <row r="691" spans="3:6" ht="12.75">
      <c r="C691" s="597"/>
      <c r="E691" s="606"/>
      <c r="F691" s="600"/>
    </row>
    <row r="692" spans="3:6" ht="12.75">
      <c r="C692" s="597"/>
      <c r="E692" s="606"/>
      <c r="F692" s="600"/>
    </row>
    <row r="693" spans="3:6" ht="12.75">
      <c r="C693" s="597"/>
      <c r="E693" s="606"/>
      <c r="F693" s="600"/>
    </row>
    <row r="694" spans="3:6" ht="12.75">
      <c r="C694" s="597"/>
      <c r="E694" s="606"/>
      <c r="F694" s="600"/>
    </row>
    <row r="695" spans="3:6" ht="12.75">
      <c r="C695" s="597"/>
      <c r="E695" s="606"/>
      <c r="F695" s="600"/>
    </row>
    <row r="696" spans="3:6" ht="12.75">
      <c r="C696" s="597"/>
      <c r="E696" s="606"/>
      <c r="F696" s="600"/>
    </row>
    <row r="697" spans="3:6" ht="12.75">
      <c r="C697" s="597"/>
      <c r="E697" s="606"/>
      <c r="F697" s="600"/>
    </row>
    <row r="698" spans="3:6" ht="12.75">
      <c r="C698" s="597"/>
      <c r="E698" s="606"/>
      <c r="F698" s="600"/>
    </row>
    <row r="699" spans="3:6" ht="12.75">
      <c r="C699" s="597"/>
      <c r="E699" s="606"/>
      <c r="F699" s="600"/>
    </row>
    <row r="700" spans="3:6" ht="12.75">
      <c r="C700" s="597"/>
      <c r="E700" s="606"/>
      <c r="F700" s="600"/>
    </row>
    <row r="701" spans="3:6" ht="12.75">
      <c r="C701" s="597"/>
      <c r="E701" s="606"/>
      <c r="F701" s="600"/>
    </row>
    <row r="702" spans="3:6" ht="12.75">
      <c r="C702" s="597"/>
      <c r="E702" s="606"/>
      <c r="F702" s="600"/>
    </row>
    <row r="703" spans="3:6" ht="12.75">
      <c r="C703" s="597"/>
      <c r="E703" s="606"/>
      <c r="F703" s="600"/>
    </row>
    <row r="704" spans="3:6" ht="12.75">
      <c r="C704" s="597"/>
      <c r="E704" s="606"/>
      <c r="F704" s="600"/>
    </row>
    <row r="705" spans="3:6" ht="12.75">
      <c r="C705" s="597"/>
      <c r="E705" s="606"/>
      <c r="F705" s="600"/>
    </row>
    <row r="706" spans="3:6" ht="12.75">
      <c r="C706" s="597"/>
      <c r="E706" s="606"/>
      <c r="F706" s="600"/>
    </row>
    <row r="707" spans="3:6" ht="12.75">
      <c r="C707" s="597"/>
      <c r="E707" s="606"/>
      <c r="F707" s="600"/>
    </row>
    <row r="708" spans="3:6" ht="12.75">
      <c r="C708" s="597"/>
      <c r="E708" s="606"/>
      <c r="F708" s="600"/>
    </row>
    <row r="709" spans="3:6" ht="12.75">
      <c r="C709" s="597"/>
      <c r="E709" s="606"/>
      <c r="F709" s="600"/>
    </row>
    <row r="710" spans="3:6" ht="12.75">
      <c r="C710" s="597"/>
      <c r="E710" s="606"/>
      <c r="F710" s="600"/>
    </row>
    <row r="711" spans="3:6" ht="12.75">
      <c r="C711" s="597"/>
      <c r="E711" s="606"/>
      <c r="F711" s="600"/>
    </row>
    <row r="712" spans="3:6" ht="12.75">
      <c r="C712" s="597"/>
      <c r="E712" s="606"/>
      <c r="F712" s="600"/>
    </row>
    <row r="713" spans="3:6" ht="12.75">
      <c r="C713" s="597"/>
      <c r="E713" s="606"/>
      <c r="F713" s="600"/>
    </row>
    <row r="714" spans="3:6" ht="12.75">
      <c r="C714" s="597"/>
      <c r="E714" s="606"/>
      <c r="F714" s="600"/>
    </row>
    <row r="715" spans="3:6" ht="12.75">
      <c r="C715" s="597"/>
      <c r="E715" s="606"/>
      <c r="F715" s="600"/>
    </row>
    <row r="716" spans="3:6" ht="12.75">
      <c r="C716" s="597"/>
      <c r="E716" s="606"/>
      <c r="F716" s="600"/>
    </row>
    <row r="717" spans="3:6" ht="12.75">
      <c r="C717" s="597"/>
      <c r="E717" s="606"/>
      <c r="F717" s="600"/>
    </row>
    <row r="718" spans="3:6" ht="12.75">
      <c r="C718" s="597"/>
      <c r="E718" s="606"/>
      <c r="F718" s="600"/>
    </row>
    <row r="719" spans="3:6" ht="12.75">
      <c r="C719" s="597"/>
      <c r="E719" s="606"/>
      <c r="F719" s="600"/>
    </row>
    <row r="720" spans="3:6" ht="12.75">
      <c r="C720" s="597"/>
      <c r="E720" s="606"/>
      <c r="F720" s="600"/>
    </row>
    <row r="721" spans="3:6" ht="12.75">
      <c r="C721" s="597"/>
      <c r="E721" s="606"/>
      <c r="F721" s="600"/>
    </row>
    <row r="722" spans="3:6" ht="12.75">
      <c r="C722" s="597"/>
      <c r="E722" s="606"/>
      <c r="F722" s="600"/>
    </row>
    <row r="723" spans="3:6" ht="12.75">
      <c r="C723" s="597"/>
      <c r="E723" s="606"/>
      <c r="F723" s="600"/>
    </row>
    <row r="724" spans="3:6" ht="12.75">
      <c r="C724" s="597"/>
      <c r="E724" s="606"/>
      <c r="F724" s="600"/>
    </row>
    <row r="725" spans="3:6" ht="12.75">
      <c r="C725" s="597"/>
      <c r="E725" s="606"/>
      <c r="F725" s="600"/>
    </row>
    <row r="726" spans="3:6" ht="12.75">
      <c r="C726" s="597"/>
      <c r="E726" s="606"/>
      <c r="F726" s="600"/>
    </row>
    <row r="727" spans="3:6" ht="12.75">
      <c r="C727" s="597"/>
      <c r="E727" s="606"/>
      <c r="F727" s="600"/>
    </row>
    <row r="728" spans="3:6" ht="12.75">
      <c r="C728" s="597"/>
      <c r="E728" s="606"/>
      <c r="F728" s="600"/>
    </row>
    <row r="729" spans="3:6" ht="12.75">
      <c r="C729" s="597"/>
      <c r="E729" s="606"/>
      <c r="F729" s="600"/>
    </row>
    <row r="730" spans="3:6" ht="12.75">
      <c r="C730" s="597"/>
      <c r="E730" s="606"/>
      <c r="F730" s="600"/>
    </row>
    <row r="731" spans="3:6" ht="12.75">
      <c r="C731" s="597"/>
      <c r="E731" s="606"/>
      <c r="F731" s="600"/>
    </row>
    <row r="732" spans="3:6" ht="12.75">
      <c r="C732" s="597"/>
      <c r="E732" s="606"/>
      <c r="F732" s="600"/>
    </row>
    <row r="733" spans="3:6" ht="12.75">
      <c r="C733" s="597"/>
      <c r="E733" s="606"/>
      <c r="F733" s="600"/>
    </row>
    <row r="734" spans="3:6" ht="12.75">
      <c r="C734" s="597"/>
      <c r="E734" s="606"/>
      <c r="F734" s="600"/>
    </row>
    <row r="735" spans="3:6" ht="12.75">
      <c r="C735" s="597"/>
      <c r="E735" s="606"/>
      <c r="F735" s="600"/>
    </row>
    <row r="736" spans="3:6" ht="12.75">
      <c r="C736" s="597"/>
      <c r="E736" s="607"/>
      <c r="F736" s="600"/>
    </row>
    <row r="737" spans="3:5" ht="12.75">
      <c r="C737" s="597"/>
      <c r="E737" s="607"/>
    </row>
    <row r="738" spans="3:5" ht="12.75">
      <c r="C738" s="597"/>
      <c r="E738" s="607"/>
    </row>
    <row r="739" spans="3:5" ht="12.75">
      <c r="C739" s="597"/>
      <c r="E739" s="607"/>
    </row>
    <row r="740" spans="3:5" ht="12.75">
      <c r="C740" s="597"/>
      <c r="E740" s="607"/>
    </row>
    <row r="741" spans="3:5" ht="12.75">
      <c r="C741" s="597"/>
      <c r="E741" s="607"/>
    </row>
    <row r="742" spans="3:5" ht="12.75">
      <c r="C742" s="597"/>
      <c r="E742" s="607"/>
    </row>
    <row r="743" spans="3:5" ht="12.75">
      <c r="C743" s="597"/>
      <c r="E743" s="607"/>
    </row>
    <row r="744" spans="3:5" ht="12.75">
      <c r="C744" s="597"/>
      <c r="E744" s="607"/>
    </row>
    <row r="745" spans="3:5" ht="12.75">
      <c r="C745" s="597"/>
      <c r="E745" s="607"/>
    </row>
    <row r="746" spans="3:5" ht="12.75">
      <c r="C746" s="597"/>
      <c r="E746" s="607"/>
    </row>
    <row r="747" spans="3:5" ht="12.75">
      <c r="C747" s="597"/>
      <c r="E747" s="607"/>
    </row>
    <row r="748" spans="3:5" ht="12.75">
      <c r="C748" s="597"/>
      <c r="E748" s="607"/>
    </row>
    <row r="749" spans="3:5" ht="12.75">
      <c r="C749" s="597"/>
      <c r="E749" s="607"/>
    </row>
    <row r="750" spans="3:5" ht="12.75">
      <c r="C750" s="597"/>
      <c r="E750" s="607"/>
    </row>
    <row r="751" spans="3:5" ht="12.75">
      <c r="C751" s="597"/>
      <c r="E751" s="607"/>
    </row>
    <row r="752" spans="3:5" ht="12.75">
      <c r="C752" s="597"/>
      <c r="E752" s="607"/>
    </row>
    <row r="753" spans="3:5" ht="12.75">
      <c r="C753" s="597"/>
      <c r="E753" s="607"/>
    </row>
    <row r="754" spans="3:5" ht="12.75">
      <c r="C754" s="597"/>
      <c r="E754" s="607"/>
    </row>
    <row r="755" spans="3:5" ht="12.75">
      <c r="C755" s="597"/>
      <c r="E755" s="607"/>
    </row>
    <row r="756" spans="3:5" ht="12.75">
      <c r="C756" s="597"/>
      <c r="E756" s="607"/>
    </row>
    <row r="757" spans="3:5" ht="12.75">
      <c r="C757" s="597"/>
      <c r="E757" s="607"/>
    </row>
    <row r="758" spans="3:5" ht="12.75">
      <c r="C758" s="597"/>
      <c r="E758" s="607"/>
    </row>
    <row r="759" spans="3:5" ht="12.75">
      <c r="C759" s="597"/>
      <c r="E759" s="607"/>
    </row>
    <row r="760" spans="3:5" ht="12.75">
      <c r="C760" s="597"/>
      <c r="E760" s="607"/>
    </row>
    <row r="761" spans="3:5" ht="12.75">
      <c r="C761" s="597"/>
      <c r="E761" s="607"/>
    </row>
    <row r="762" spans="3:5" ht="12.75">
      <c r="C762" s="597"/>
      <c r="E762" s="607"/>
    </row>
    <row r="763" spans="3:5" ht="12.75">
      <c r="C763" s="597"/>
      <c r="E763" s="607"/>
    </row>
    <row r="764" spans="3:5" ht="12.75">
      <c r="C764" s="597"/>
      <c r="E764" s="607"/>
    </row>
    <row r="765" spans="3:5" ht="12.75">
      <c r="C765" s="597"/>
      <c r="E765" s="607"/>
    </row>
    <row r="766" spans="3:5" ht="12.75">
      <c r="C766" s="597"/>
      <c r="E766" s="607"/>
    </row>
    <row r="767" spans="3:5" ht="12.75">
      <c r="C767" s="597"/>
      <c r="E767" s="607"/>
    </row>
    <row r="768" spans="3:5" ht="12.75">
      <c r="C768" s="597"/>
      <c r="E768" s="607"/>
    </row>
    <row r="769" spans="3:5" ht="12.75">
      <c r="C769" s="597"/>
      <c r="E769" s="607"/>
    </row>
    <row r="770" spans="3:5" ht="12.75">
      <c r="C770" s="597"/>
      <c r="E770" s="607"/>
    </row>
    <row r="771" spans="3:5" ht="12.75">
      <c r="C771" s="597"/>
      <c r="E771" s="607"/>
    </row>
    <row r="772" ht="12.75">
      <c r="E772" s="607"/>
    </row>
    <row r="773" ht="12.75">
      <c r="E773" s="607"/>
    </row>
    <row r="774" ht="12.75">
      <c r="E774" s="607"/>
    </row>
    <row r="775" ht="12.75">
      <c r="E775" s="607"/>
    </row>
    <row r="776" ht="12.75">
      <c r="E776" s="607"/>
    </row>
    <row r="777" ht="12.75">
      <c r="E777" s="607"/>
    </row>
    <row r="778" ht="12.75">
      <c r="E778" s="607"/>
    </row>
    <row r="779" ht="12.75">
      <c r="E779" s="607"/>
    </row>
    <row r="780" ht="12.75">
      <c r="E780" s="607"/>
    </row>
    <row r="781" ht="12.75">
      <c r="E781" s="607"/>
    </row>
    <row r="782" ht="12.75">
      <c r="E782" s="607"/>
    </row>
    <row r="783" ht="12.75">
      <c r="E783" s="607"/>
    </row>
    <row r="784" ht="12.75">
      <c r="E784" s="607"/>
    </row>
    <row r="785" ht="12.75">
      <c r="E785" s="607"/>
    </row>
    <row r="786" ht="12.75">
      <c r="E786" s="607"/>
    </row>
    <row r="787" ht="12.75">
      <c r="E787" s="607"/>
    </row>
    <row r="788" ht="12.75">
      <c r="E788" s="607"/>
    </row>
    <row r="789" ht="12.75">
      <c r="E789" s="607"/>
    </row>
    <row r="790" ht="12.75">
      <c r="E790" s="607"/>
    </row>
    <row r="791" ht="12.75">
      <c r="E791" s="607"/>
    </row>
    <row r="792" ht="12.75">
      <c r="E792" s="607"/>
    </row>
    <row r="793" ht="12.75">
      <c r="E793" s="607"/>
    </row>
    <row r="794" ht="12.75">
      <c r="E794" s="607"/>
    </row>
    <row r="795" ht="12.75">
      <c r="E795" s="607"/>
    </row>
    <row r="796" ht="12.75">
      <c r="E796" s="607"/>
    </row>
    <row r="797" ht="12.75">
      <c r="E797" s="607"/>
    </row>
    <row r="798" ht="12.75">
      <c r="E798" s="607"/>
    </row>
    <row r="799" ht="12.75">
      <c r="E799" s="607"/>
    </row>
    <row r="800" ht="12.75">
      <c r="E800" s="607"/>
    </row>
    <row r="801" ht="12.75">
      <c r="E801" s="607"/>
    </row>
    <row r="802" ht="12.75">
      <c r="E802" s="607"/>
    </row>
    <row r="803" ht="12.75">
      <c r="E803" s="607"/>
    </row>
    <row r="804" ht="12.75">
      <c r="E804" s="607"/>
    </row>
    <row r="805" ht="12.75">
      <c r="E805" s="607"/>
    </row>
    <row r="806" ht="12.75">
      <c r="E806" s="607"/>
    </row>
    <row r="807" ht="12.75">
      <c r="E807" s="607"/>
    </row>
    <row r="808" ht="12.75">
      <c r="E808" s="607"/>
    </row>
    <row r="809" ht="12.75">
      <c r="E809" s="607"/>
    </row>
    <row r="810" ht="12.75">
      <c r="E810" s="607"/>
    </row>
    <row r="811" ht="12.75">
      <c r="E811" s="607"/>
    </row>
    <row r="812" ht="12.75">
      <c r="E812" s="607"/>
    </row>
    <row r="813" ht="12.75">
      <c r="E813" s="607"/>
    </row>
    <row r="814" ht="12.75">
      <c r="E814" s="607"/>
    </row>
    <row r="815" ht="12.75">
      <c r="E815" s="607"/>
    </row>
    <row r="816" ht="12.75">
      <c r="E816" s="607"/>
    </row>
    <row r="817" ht="12.75">
      <c r="E817" s="607"/>
    </row>
    <row r="818" ht="12.75">
      <c r="E818" s="607"/>
    </row>
    <row r="819" ht="12.75">
      <c r="E819" s="607"/>
    </row>
    <row r="820" ht="12.75">
      <c r="E820" s="607"/>
    </row>
    <row r="821" ht="12.75">
      <c r="E821" s="607"/>
    </row>
    <row r="822" ht="12.75">
      <c r="E822" s="607"/>
    </row>
    <row r="823" ht="12.75">
      <c r="E823" s="607"/>
    </row>
    <row r="824" ht="12.75">
      <c r="E824" s="607"/>
    </row>
    <row r="825" ht="12.75">
      <c r="E825" s="607"/>
    </row>
    <row r="826" ht="12.75">
      <c r="E826" s="607"/>
    </row>
    <row r="827" ht="12.75">
      <c r="E827" s="607"/>
    </row>
    <row r="828" ht="12.75">
      <c r="E828" s="607"/>
    </row>
    <row r="829" ht="12.75">
      <c r="E829" s="607"/>
    </row>
    <row r="830" ht="12.75">
      <c r="E830" s="607"/>
    </row>
    <row r="831" ht="12.75">
      <c r="E831" s="607"/>
    </row>
    <row r="65535" ht="12.75">
      <c r="D65535" s="627"/>
    </row>
  </sheetData>
  <sheetProtection/>
  <mergeCells count="87">
    <mergeCell ref="H231:I231"/>
    <mergeCell ref="J231:K231"/>
    <mergeCell ref="H213:I213"/>
    <mergeCell ref="J213:K213"/>
    <mergeCell ref="H224:I224"/>
    <mergeCell ref="J224:K224"/>
    <mergeCell ref="H201:I201"/>
    <mergeCell ref="J201:K201"/>
    <mergeCell ref="H153:I153"/>
    <mergeCell ref="J153:K153"/>
    <mergeCell ref="H171:I171"/>
    <mergeCell ref="J165:K165"/>
    <mergeCell ref="H198:K198"/>
    <mergeCell ref="H199:K199"/>
    <mergeCell ref="H164:I164"/>
    <mergeCell ref="H178:I178"/>
    <mergeCell ref="O129:P129"/>
    <mergeCell ref="H194:I194"/>
    <mergeCell ref="J194:K194"/>
    <mergeCell ref="H187:I187"/>
    <mergeCell ref="J129:K129"/>
    <mergeCell ref="H144:I144"/>
    <mergeCell ref="H167:I167"/>
    <mergeCell ref="M171:N171"/>
    <mergeCell ref="J187:K187"/>
    <mergeCell ref="H136:I136"/>
    <mergeCell ref="L128:N128"/>
    <mergeCell ref="H88:I88"/>
    <mergeCell ref="H77:I77"/>
    <mergeCell ref="Q128:R128"/>
    <mergeCell ref="H122:I122"/>
    <mergeCell ref="J122:K122"/>
    <mergeCell ref="L122:N122"/>
    <mergeCell ref="Q122:R123"/>
    <mergeCell ref="Q104:R104"/>
    <mergeCell ref="Q112:R112"/>
    <mergeCell ref="Q105:R105"/>
    <mergeCell ref="L112:N112"/>
    <mergeCell ref="J77:K77"/>
    <mergeCell ref="H85:I85"/>
    <mergeCell ref="H104:I104"/>
    <mergeCell ref="J104:K104"/>
    <mergeCell ref="L104:N104"/>
    <mergeCell ref="J101:K101"/>
    <mergeCell ref="O104:P104"/>
    <mergeCell ref="J112:K112"/>
    <mergeCell ref="J45:K45"/>
    <mergeCell ref="J55:K55"/>
    <mergeCell ref="G18:H18"/>
    <mergeCell ref="G19:H19"/>
    <mergeCell ref="G20:H20"/>
    <mergeCell ref="J25:K25"/>
    <mergeCell ref="G41:H41"/>
    <mergeCell ref="H42:I42"/>
    <mergeCell ref="G21:H21"/>
    <mergeCell ref="G22:H22"/>
    <mergeCell ref="G17:H17"/>
    <mergeCell ref="E1:G1"/>
    <mergeCell ref="E2:G2"/>
    <mergeCell ref="E3:G3"/>
    <mergeCell ref="B5:F5"/>
    <mergeCell ref="A7:A9"/>
    <mergeCell ref="B7:B9"/>
    <mergeCell ref="C7:G7"/>
    <mergeCell ref="C8:G8"/>
    <mergeCell ref="H25:I25"/>
    <mergeCell ref="J43:K43"/>
    <mergeCell ref="J26:K26"/>
    <mergeCell ref="J28:K28"/>
    <mergeCell ref="J42:K42"/>
    <mergeCell ref="J128:K128"/>
    <mergeCell ref="H128:I128"/>
    <mergeCell ref="H112:I112"/>
    <mergeCell ref="J144:K144"/>
    <mergeCell ref="J178:K178"/>
    <mergeCell ref="J171:K171"/>
    <mergeCell ref="H165:I165"/>
    <mergeCell ref="H138:I138"/>
    <mergeCell ref="H54:I54"/>
    <mergeCell ref="J66:K66"/>
    <mergeCell ref="J54:K54"/>
    <mergeCell ref="H63:I63"/>
    <mergeCell ref="J63:K63"/>
    <mergeCell ref="J88:K88"/>
    <mergeCell ref="H101:I101"/>
    <mergeCell ref="J57:K57"/>
    <mergeCell ref="J64:K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9"/>
  <sheetViews>
    <sheetView zoomScalePageLayoutView="0" workbookViewId="0" topLeftCell="A43">
      <selection activeCell="H56" sqref="H56:J56"/>
    </sheetView>
  </sheetViews>
  <sheetFormatPr defaultColWidth="9.00390625" defaultRowHeight="12.75"/>
  <cols>
    <col min="1" max="1" width="4.00390625" style="0" bestFit="1" customWidth="1"/>
    <col min="2" max="2" width="28.375" style="683" customWidth="1"/>
    <col min="3" max="3" width="16.00390625" style="694" customWidth="1"/>
    <col min="4" max="4" width="10.125" style="607" customWidth="1"/>
    <col min="5" max="5" width="9.125" style="421" customWidth="1"/>
    <col min="6" max="6" width="12.75390625" style="107" bestFit="1" customWidth="1"/>
    <col min="7" max="7" width="9.75390625" style="0" customWidth="1"/>
    <col min="8" max="8" width="9.375" style="0" customWidth="1"/>
  </cols>
  <sheetData>
    <row r="1" spans="4:9" ht="18" customHeight="1">
      <c r="D1" s="685"/>
      <c r="E1" s="987" t="s">
        <v>1340</v>
      </c>
      <c r="F1" s="987"/>
      <c r="G1" s="987"/>
      <c r="H1" s="9"/>
      <c r="I1" s="1"/>
    </row>
    <row r="2" spans="4:9" ht="12.75">
      <c r="D2" s="685"/>
      <c r="E2" s="987" t="s">
        <v>1333</v>
      </c>
      <c r="F2" s="987"/>
      <c r="G2" s="987"/>
      <c r="H2" s="6"/>
      <c r="I2" s="1"/>
    </row>
    <row r="3" spans="1:9" ht="12.75" customHeight="1">
      <c r="A3" s="12"/>
      <c r="B3" s="13"/>
      <c r="C3" s="695"/>
      <c r="D3" s="686"/>
      <c r="E3" s="988" t="s">
        <v>1626</v>
      </c>
      <c r="F3" s="988"/>
      <c r="G3" s="988"/>
      <c r="H3" s="25"/>
      <c r="I3" s="1"/>
    </row>
    <row r="4" spans="1:9" ht="12.75">
      <c r="A4" s="12"/>
      <c r="B4" s="13"/>
      <c r="C4" s="695"/>
      <c r="D4" s="686"/>
      <c r="F4" s="17"/>
      <c r="G4" s="18"/>
      <c r="H4" s="25"/>
      <c r="I4" s="1"/>
    </row>
    <row r="5" spans="1:9" ht="33" customHeight="1">
      <c r="A5" s="12"/>
      <c r="B5" s="989" t="s">
        <v>1326</v>
      </c>
      <c r="C5" s="990"/>
      <c r="D5" s="990"/>
      <c r="E5" s="990"/>
      <c r="F5" s="990"/>
      <c r="G5" s="18"/>
      <c r="H5" s="6"/>
      <c r="I5" s="1"/>
    </row>
    <row r="6" spans="1:9" ht="15" customHeight="1">
      <c r="A6" s="12"/>
      <c r="B6" s="13"/>
      <c r="C6" s="695"/>
      <c r="D6" s="686"/>
      <c r="F6" s="17"/>
      <c r="G6" s="18"/>
      <c r="H6" s="10"/>
      <c r="I6" s="1"/>
    </row>
    <row r="7" spans="1:9" ht="12.75">
      <c r="A7" s="980" t="s">
        <v>1334</v>
      </c>
      <c r="B7" s="1069" t="s">
        <v>1319</v>
      </c>
      <c r="C7" s="981" t="s">
        <v>1341</v>
      </c>
      <c r="D7" s="982"/>
      <c r="E7" s="982"/>
      <c r="F7" s="982"/>
      <c r="G7" s="983"/>
      <c r="H7" s="1"/>
      <c r="I7" s="1"/>
    </row>
    <row r="8" spans="1:9" ht="44.25" customHeight="1">
      <c r="A8" s="980"/>
      <c r="B8" s="1069"/>
      <c r="C8" s="984" t="s">
        <v>1339</v>
      </c>
      <c r="D8" s="984"/>
      <c r="E8" s="984"/>
      <c r="F8" s="984"/>
      <c r="G8" s="984"/>
      <c r="H8" s="1"/>
      <c r="I8" s="1"/>
    </row>
    <row r="9" spans="1:9" ht="25.5">
      <c r="A9" s="980"/>
      <c r="B9" s="1069"/>
      <c r="C9" s="19" t="s">
        <v>1335</v>
      </c>
      <c r="D9" s="687" t="s">
        <v>1336</v>
      </c>
      <c r="E9" s="422" t="s">
        <v>1337</v>
      </c>
      <c r="F9" s="22" t="s">
        <v>1338</v>
      </c>
      <c r="G9" s="23" t="s">
        <v>1320</v>
      </c>
      <c r="H9" s="1"/>
      <c r="I9" s="1"/>
    </row>
    <row r="10" spans="1:9" ht="13.5" customHeight="1">
      <c r="A10" s="2">
        <v>1</v>
      </c>
      <c r="B10" s="154" t="s">
        <v>546</v>
      </c>
      <c r="C10" s="696"/>
      <c r="D10" s="688">
        <v>41516</v>
      </c>
      <c r="E10" s="423">
        <v>650</v>
      </c>
      <c r="F10" s="58">
        <v>500000</v>
      </c>
      <c r="G10" s="2"/>
      <c r="H10" s="1"/>
      <c r="I10" s="1"/>
    </row>
    <row r="11" spans="1:9" ht="33.75">
      <c r="A11" s="2">
        <v>2</v>
      </c>
      <c r="B11" s="154" t="s">
        <v>547</v>
      </c>
      <c r="C11" s="19"/>
      <c r="D11" s="688">
        <v>41516</v>
      </c>
      <c r="E11" s="423">
        <v>609</v>
      </c>
      <c r="F11" s="58">
        <v>100000</v>
      </c>
      <c r="G11" s="2"/>
      <c r="H11" s="1"/>
      <c r="I11" s="1"/>
    </row>
    <row r="12" spans="1:9" ht="25.5">
      <c r="A12" s="2">
        <v>3</v>
      </c>
      <c r="B12" s="684" t="s">
        <v>548</v>
      </c>
      <c r="C12" s="697"/>
      <c r="D12" s="688">
        <v>41516</v>
      </c>
      <c r="E12" s="423">
        <v>46</v>
      </c>
      <c r="F12" s="58">
        <v>300000</v>
      </c>
      <c r="G12" s="2"/>
      <c r="H12" s="1"/>
      <c r="I12" s="1"/>
    </row>
    <row r="13" spans="1:11" ht="13.5" thickBot="1">
      <c r="A13" s="315">
        <v>4</v>
      </c>
      <c r="B13" s="705" t="s">
        <v>762</v>
      </c>
      <c r="C13" s="718"/>
      <c r="D13" s="707">
        <v>41516</v>
      </c>
      <c r="E13" s="708">
        <v>132</v>
      </c>
      <c r="F13" s="314">
        <v>300000</v>
      </c>
      <c r="G13" s="315"/>
      <c r="H13" s="648"/>
      <c r="I13" s="648"/>
      <c r="J13" s="648"/>
      <c r="K13" s="648"/>
    </row>
    <row r="14" spans="1:9" ht="36.75" thickTop="1">
      <c r="A14" s="137">
        <v>5</v>
      </c>
      <c r="B14" s="713" t="s">
        <v>412</v>
      </c>
      <c r="C14" s="714" t="s">
        <v>413</v>
      </c>
      <c r="D14" s="715">
        <v>41411</v>
      </c>
      <c r="E14" s="533">
        <v>812</v>
      </c>
      <c r="F14" s="716">
        <v>-20000</v>
      </c>
      <c r="G14" s="717"/>
      <c r="H14" s="1"/>
      <c r="I14" s="1"/>
    </row>
    <row r="15" spans="1:9" ht="24">
      <c r="A15" s="2">
        <v>6</v>
      </c>
      <c r="B15" s="690" t="s">
        <v>686</v>
      </c>
      <c r="C15" s="693" t="s">
        <v>414</v>
      </c>
      <c r="D15" s="692">
        <v>41444</v>
      </c>
      <c r="E15" s="691">
        <v>992</v>
      </c>
      <c r="F15" s="391">
        <v>-10000</v>
      </c>
      <c r="G15" s="2"/>
      <c r="H15" s="1"/>
      <c r="I15" s="1"/>
    </row>
    <row r="16" spans="1:9" ht="12.75">
      <c r="A16" s="2">
        <v>7</v>
      </c>
      <c r="B16" s="699" t="s">
        <v>415</v>
      </c>
      <c r="C16" s="693" t="s">
        <v>416</v>
      </c>
      <c r="D16" s="700">
        <v>41099</v>
      </c>
      <c r="E16" s="691">
        <v>39</v>
      </c>
      <c r="F16" s="391">
        <v>-10000</v>
      </c>
      <c r="G16" s="2"/>
      <c r="H16" s="1"/>
      <c r="I16" s="1"/>
    </row>
    <row r="17" spans="1:9" ht="12.75">
      <c r="A17" s="2">
        <v>8</v>
      </c>
      <c r="B17" s="154" t="s">
        <v>417</v>
      </c>
      <c r="C17" s="159"/>
      <c r="D17" s="688">
        <v>41519</v>
      </c>
      <c r="E17" s="423">
        <v>568</v>
      </c>
      <c r="F17" s="58">
        <v>100000</v>
      </c>
      <c r="G17" s="2"/>
      <c r="H17" s="1"/>
      <c r="I17" s="1"/>
    </row>
    <row r="18" spans="1:9" ht="12.75">
      <c r="A18" s="2">
        <v>9</v>
      </c>
      <c r="B18" s="154" t="s">
        <v>417</v>
      </c>
      <c r="C18" s="159"/>
      <c r="D18" s="688">
        <v>41519</v>
      </c>
      <c r="E18" s="423">
        <v>567</v>
      </c>
      <c r="F18" s="58">
        <v>100000</v>
      </c>
      <c r="G18" s="2"/>
      <c r="H18" s="1"/>
      <c r="I18" s="1"/>
    </row>
    <row r="19" spans="1:9" ht="39">
      <c r="A19" s="2">
        <v>10</v>
      </c>
      <c r="B19" s="701" t="s">
        <v>418</v>
      </c>
      <c r="C19" s="159"/>
      <c r="D19" s="688">
        <v>41516</v>
      </c>
      <c r="E19" s="423">
        <v>487</v>
      </c>
      <c r="F19" s="58">
        <v>10000</v>
      </c>
      <c r="G19" s="2"/>
      <c r="H19" s="1"/>
      <c r="I19" s="1"/>
    </row>
    <row r="20" spans="1:9" ht="12.75">
      <c r="A20" s="2">
        <v>11</v>
      </c>
      <c r="B20" s="154" t="s">
        <v>419</v>
      </c>
      <c r="C20" s="159"/>
      <c r="D20" s="688">
        <v>41519</v>
      </c>
      <c r="E20" s="423">
        <v>471</v>
      </c>
      <c r="F20" s="58">
        <v>50000</v>
      </c>
      <c r="G20" s="2"/>
      <c r="H20" s="1"/>
      <c r="I20" s="1"/>
    </row>
    <row r="21" spans="1:9" ht="22.5">
      <c r="A21" s="2">
        <v>12</v>
      </c>
      <c r="B21" s="154" t="s">
        <v>420</v>
      </c>
      <c r="C21" s="159"/>
      <c r="D21" s="688">
        <v>41519</v>
      </c>
      <c r="E21" s="423">
        <v>35</v>
      </c>
      <c r="F21" s="58">
        <v>300000</v>
      </c>
      <c r="G21" s="2"/>
      <c r="H21" s="1"/>
      <c r="I21" s="1"/>
    </row>
    <row r="22" spans="1:9" ht="12.75">
      <c r="A22" s="2">
        <v>13</v>
      </c>
      <c r="B22" s="154" t="s">
        <v>421</v>
      </c>
      <c r="C22" s="159"/>
      <c r="D22" s="688">
        <v>41519</v>
      </c>
      <c r="E22" s="423">
        <v>286</v>
      </c>
      <c r="F22" s="58">
        <v>10000</v>
      </c>
      <c r="G22" s="2"/>
      <c r="H22" s="1"/>
      <c r="I22" s="1"/>
    </row>
    <row r="23" spans="1:11" ht="13.5" thickBot="1">
      <c r="A23" s="315">
        <v>14</v>
      </c>
      <c r="B23" s="711" t="s">
        <v>422</v>
      </c>
      <c r="C23" s="712"/>
      <c r="D23" s="707">
        <v>41519</v>
      </c>
      <c r="E23" s="708">
        <v>184</v>
      </c>
      <c r="F23" s="314">
        <v>90000</v>
      </c>
      <c r="G23" s="315"/>
      <c r="H23" s="648"/>
      <c r="I23" s="648"/>
      <c r="J23" s="648"/>
      <c r="K23" s="648"/>
    </row>
    <row r="24" spans="1:9" ht="13.5" thickTop="1">
      <c r="A24" s="137">
        <v>15</v>
      </c>
      <c r="B24" s="709" t="s">
        <v>423</v>
      </c>
      <c r="C24" s="710"/>
      <c r="D24" s="704">
        <v>41520</v>
      </c>
      <c r="E24" s="437">
        <v>927</v>
      </c>
      <c r="F24" s="143">
        <v>100000</v>
      </c>
      <c r="G24" s="137"/>
      <c r="H24" s="1"/>
      <c r="I24" s="1"/>
    </row>
    <row r="25" spans="1:9" ht="33.75">
      <c r="A25" s="2">
        <v>16</v>
      </c>
      <c r="B25" s="154" t="s">
        <v>424</v>
      </c>
      <c r="C25" s="159"/>
      <c r="D25" s="688">
        <v>41520</v>
      </c>
      <c r="E25" s="423">
        <v>72</v>
      </c>
      <c r="F25" s="58">
        <v>10000</v>
      </c>
      <c r="G25" s="2"/>
      <c r="H25" s="1"/>
      <c r="I25" s="1"/>
    </row>
    <row r="26" spans="1:9" ht="22.5">
      <c r="A26" s="2">
        <v>17</v>
      </c>
      <c r="B26" s="154" t="s">
        <v>425</v>
      </c>
      <c r="C26" s="696"/>
      <c r="D26" s="688">
        <v>41520</v>
      </c>
      <c r="E26" s="423">
        <v>581</v>
      </c>
      <c r="F26" s="58">
        <v>10000</v>
      </c>
      <c r="G26" s="2"/>
      <c r="H26" s="1"/>
      <c r="I26" s="1"/>
    </row>
    <row r="27" spans="1:9" ht="12.75">
      <c r="A27" s="2">
        <v>18</v>
      </c>
      <c r="B27" s="154" t="s">
        <v>426</v>
      </c>
      <c r="C27" s="696"/>
      <c r="D27" s="688">
        <v>41520</v>
      </c>
      <c r="E27" s="423">
        <v>5</v>
      </c>
      <c r="F27" s="58">
        <v>50000</v>
      </c>
      <c r="G27" s="2"/>
      <c r="H27" s="1"/>
      <c r="I27" s="1"/>
    </row>
    <row r="28" spans="1:9" ht="12.75">
      <c r="A28" s="2">
        <v>19</v>
      </c>
      <c r="B28" s="154" t="s">
        <v>427</v>
      </c>
      <c r="C28" s="696"/>
      <c r="D28" s="688">
        <v>41520</v>
      </c>
      <c r="E28" s="423">
        <v>306</v>
      </c>
      <c r="F28" s="58">
        <v>300000</v>
      </c>
      <c r="G28" s="2"/>
      <c r="H28" s="1"/>
      <c r="I28" s="1"/>
    </row>
    <row r="29" spans="1:9" ht="22.5">
      <c r="A29" s="2">
        <v>20</v>
      </c>
      <c r="B29" s="154" t="s">
        <v>428</v>
      </c>
      <c r="C29" s="696"/>
      <c r="D29" s="688">
        <v>41520</v>
      </c>
      <c r="E29" s="424">
        <v>249</v>
      </c>
      <c r="F29" s="58">
        <v>10000</v>
      </c>
      <c r="G29" s="2"/>
      <c r="H29" s="1"/>
      <c r="I29" s="1"/>
    </row>
    <row r="30" spans="1:9" ht="12.75">
      <c r="A30" s="2">
        <v>21</v>
      </c>
      <c r="B30" s="684" t="s">
        <v>429</v>
      </c>
      <c r="C30" s="696"/>
      <c r="D30" s="688">
        <v>41520</v>
      </c>
      <c r="E30" s="424">
        <v>226</v>
      </c>
      <c r="F30" s="58">
        <v>100000</v>
      </c>
      <c r="G30" s="2"/>
      <c r="H30" s="1"/>
      <c r="I30" s="1"/>
    </row>
    <row r="31" spans="1:9" ht="12.75" customHeight="1">
      <c r="A31" s="2">
        <v>22</v>
      </c>
      <c r="B31" s="684" t="s">
        <v>430</v>
      </c>
      <c r="C31" s="19"/>
      <c r="D31" s="688">
        <v>41520</v>
      </c>
      <c r="E31" s="423">
        <v>140</v>
      </c>
      <c r="F31" s="58">
        <v>100000</v>
      </c>
      <c r="G31" s="2"/>
      <c r="H31" s="1"/>
      <c r="I31" s="1"/>
    </row>
    <row r="32" spans="1:11" ht="13.5" thickBot="1">
      <c r="A32" s="315">
        <v>23</v>
      </c>
      <c r="B32" s="705" t="s">
        <v>431</v>
      </c>
      <c r="C32" s="706"/>
      <c r="D32" s="707">
        <v>41520</v>
      </c>
      <c r="E32" s="708">
        <v>107</v>
      </c>
      <c r="F32" s="314">
        <v>10000</v>
      </c>
      <c r="G32" s="315"/>
      <c r="H32" s="648"/>
      <c r="I32" s="648"/>
      <c r="J32" s="648"/>
      <c r="K32" s="648"/>
    </row>
    <row r="33" spans="1:9" ht="13.5" thickTop="1">
      <c r="A33" s="137">
        <v>24</v>
      </c>
      <c r="B33" s="702" t="s">
        <v>162</v>
      </c>
      <c r="C33" s="703"/>
      <c r="D33" s="704">
        <v>41521</v>
      </c>
      <c r="E33" s="437">
        <v>797</v>
      </c>
      <c r="F33" s="143">
        <v>10000</v>
      </c>
      <c r="G33" s="137"/>
      <c r="H33" s="1"/>
      <c r="I33" s="1"/>
    </row>
    <row r="34" spans="1:9" ht="25.5">
      <c r="A34" s="2">
        <v>25</v>
      </c>
      <c r="B34" s="684" t="s">
        <v>163</v>
      </c>
      <c r="C34" s="696"/>
      <c r="D34" s="688">
        <v>41521</v>
      </c>
      <c r="E34" s="423">
        <v>695</v>
      </c>
      <c r="F34" s="58">
        <v>40000</v>
      </c>
      <c r="G34" s="2"/>
      <c r="H34" s="1"/>
      <c r="I34" s="1"/>
    </row>
    <row r="35" spans="1:9" ht="12.75">
      <c r="A35" s="2">
        <v>26</v>
      </c>
      <c r="B35" s="719" t="s">
        <v>164</v>
      </c>
      <c r="C35" s="167"/>
      <c r="D35" s="704">
        <v>41521</v>
      </c>
      <c r="E35" s="423">
        <v>607</v>
      </c>
      <c r="F35" s="58">
        <v>5000</v>
      </c>
      <c r="G35" s="2"/>
      <c r="H35" s="1"/>
      <c r="I35" s="1"/>
    </row>
    <row r="36" spans="1:9" ht="12.75">
      <c r="A36" s="2">
        <v>27</v>
      </c>
      <c r="B36" s="720" t="s">
        <v>165</v>
      </c>
      <c r="C36" s="698"/>
      <c r="D36" s="688">
        <v>41521</v>
      </c>
      <c r="E36" s="423">
        <v>326</v>
      </c>
      <c r="F36" s="58">
        <v>300000</v>
      </c>
      <c r="G36" s="2"/>
      <c r="H36" s="1"/>
      <c r="I36" s="1"/>
    </row>
    <row r="37" spans="1:9" ht="12.75">
      <c r="A37" s="2">
        <v>28</v>
      </c>
      <c r="B37" s="720" t="s">
        <v>166</v>
      </c>
      <c r="C37" s="698"/>
      <c r="D37" s="704">
        <v>41521</v>
      </c>
      <c r="E37" s="423">
        <v>300</v>
      </c>
      <c r="F37" s="58">
        <v>10000</v>
      </c>
      <c r="G37" s="2"/>
      <c r="H37" s="1"/>
      <c r="I37" s="1"/>
    </row>
    <row r="38" spans="1:9" ht="25.5">
      <c r="A38" s="2">
        <v>29</v>
      </c>
      <c r="B38" s="720" t="s">
        <v>167</v>
      </c>
      <c r="C38" s="696"/>
      <c r="D38" s="688">
        <v>41521</v>
      </c>
      <c r="E38" s="423">
        <v>207</v>
      </c>
      <c r="F38" s="58">
        <v>10000</v>
      </c>
      <c r="G38" s="2"/>
      <c r="H38" s="1"/>
      <c r="I38" s="1"/>
    </row>
    <row r="39" spans="1:9" ht="12.75">
      <c r="A39" s="2">
        <v>30</v>
      </c>
      <c r="B39" s="720" t="s">
        <v>168</v>
      </c>
      <c r="C39" s="696"/>
      <c r="D39" s="704">
        <v>41521</v>
      </c>
      <c r="E39" s="423">
        <v>185</v>
      </c>
      <c r="F39" s="58">
        <v>10000</v>
      </c>
      <c r="G39" s="2"/>
      <c r="H39" s="1"/>
      <c r="I39" s="1"/>
    </row>
    <row r="40" spans="1:9" ht="12.75">
      <c r="A40" s="2">
        <v>31</v>
      </c>
      <c r="B40" s="720" t="s">
        <v>169</v>
      </c>
      <c r="C40" s="696"/>
      <c r="D40" s="688">
        <v>41521</v>
      </c>
      <c r="E40" s="423">
        <v>16</v>
      </c>
      <c r="F40" s="58">
        <v>10000</v>
      </c>
      <c r="G40" s="2"/>
      <c r="H40" s="1"/>
      <c r="I40" s="1"/>
    </row>
    <row r="41" spans="1:11" ht="13.5" thickBot="1">
      <c r="A41" s="442">
        <v>32</v>
      </c>
      <c r="B41" s="723" t="s">
        <v>170</v>
      </c>
      <c r="C41" s="724"/>
      <c r="D41" s="725">
        <v>41520</v>
      </c>
      <c r="E41" s="441">
        <v>100</v>
      </c>
      <c r="F41" s="539">
        <v>10000</v>
      </c>
      <c r="G41" s="442"/>
      <c r="H41" s="443"/>
      <c r="I41" s="443"/>
      <c r="J41" s="443"/>
      <c r="K41" s="443"/>
    </row>
    <row r="42" spans="1:9" ht="12.75">
      <c r="A42" s="137">
        <v>33</v>
      </c>
      <c r="B42" s="721" t="s">
        <v>897</v>
      </c>
      <c r="C42" s="722"/>
      <c r="D42" s="704">
        <v>41522</v>
      </c>
      <c r="E42" s="437">
        <v>803</v>
      </c>
      <c r="F42" s="143">
        <v>100000</v>
      </c>
      <c r="G42" s="137"/>
      <c r="H42" s="1"/>
      <c r="I42" s="1"/>
    </row>
    <row r="43" spans="1:9" ht="25.5">
      <c r="A43" s="2">
        <v>34</v>
      </c>
      <c r="B43" s="720" t="s">
        <v>1257</v>
      </c>
      <c r="C43" s="696"/>
      <c r="D43" s="726">
        <v>41522</v>
      </c>
      <c r="E43" s="423">
        <v>680</v>
      </c>
      <c r="F43" s="58">
        <v>100000</v>
      </c>
      <c r="G43" s="2"/>
      <c r="H43" s="1"/>
      <c r="I43" s="1"/>
    </row>
    <row r="44" spans="1:9" ht="12.75">
      <c r="A44" s="2">
        <v>35</v>
      </c>
      <c r="B44" s="720" t="s">
        <v>625</v>
      </c>
      <c r="C44" s="696"/>
      <c r="D44" s="726">
        <v>41521</v>
      </c>
      <c r="E44" s="423">
        <v>64</v>
      </c>
      <c r="F44" s="58">
        <v>10000</v>
      </c>
      <c r="G44" s="2"/>
      <c r="H44" s="1"/>
      <c r="I44" s="1"/>
    </row>
    <row r="45" spans="1:9" ht="12.75">
      <c r="A45" s="2">
        <v>36</v>
      </c>
      <c r="B45" s="720" t="s">
        <v>1800</v>
      </c>
      <c r="C45" s="696"/>
      <c r="D45" s="726">
        <v>41522</v>
      </c>
      <c r="E45" s="423">
        <v>547</v>
      </c>
      <c r="F45" s="58">
        <v>300000</v>
      </c>
      <c r="G45" s="2"/>
      <c r="H45" s="1"/>
      <c r="I45" s="1"/>
    </row>
    <row r="46" spans="1:9" ht="12.75">
      <c r="A46" s="2">
        <v>37</v>
      </c>
      <c r="B46" s="720" t="s">
        <v>171</v>
      </c>
      <c r="C46" s="696"/>
      <c r="D46" s="726">
        <v>41522</v>
      </c>
      <c r="E46" s="423">
        <v>54</v>
      </c>
      <c r="F46" s="58">
        <v>100000</v>
      </c>
      <c r="G46" s="2"/>
      <c r="H46" s="1"/>
      <c r="I46" s="1"/>
    </row>
    <row r="47" spans="1:9" ht="12.75">
      <c r="A47" s="2">
        <v>38</v>
      </c>
      <c r="B47" s="684" t="s">
        <v>172</v>
      </c>
      <c r="C47" s="696"/>
      <c r="D47" s="726">
        <v>41522</v>
      </c>
      <c r="E47" s="423">
        <v>313</v>
      </c>
      <c r="F47" s="58">
        <v>10000</v>
      </c>
      <c r="G47" s="2"/>
      <c r="H47" s="1"/>
      <c r="I47" s="1"/>
    </row>
    <row r="48" spans="1:9" ht="12.75">
      <c r="A48" s="2">
        <v>39</v>
      </c>
      <c r="B48" s="684" t="s">
        <v>172</v>
      </c>
      <c r="C48" s="696"/>
      <c r="D48" s="726">
        <v>41522</v>
      </c>
      <c r="E48" s="423">
        <v>312</v>
      </c>
      <c r="F48" s="58">
        <v>10000</v>
      </c>
      <c r="G48" s="2"/>
      <c r="H48" s="1"/>
      <c r="I48" s="1"/>
    </row>
    <row r="49" spans="1:9" ht="12.75">
      <c r="A49" s="2">
        <v>40</v>
      </c>
      <c r="B49" s="684" t="s">
        <v>172</v>
      </c>
      <c r="C49" s="696"/>
      <c r="D49" s="726">
        <v>41522</v>
      </c>
      <c r="E49" s="423">
        <v>311</v>
      </c>
      <c r="F49" s="58">
        <v>10000</v>
      </c>
      <c r="G49" s="2"/>
      <c r="H49" s="1"/>
      <c r="I49" s="1"/>
    </row>
    <row r="50" spans="1:9" ht="22.5">
      <c r="A50" s="2">
        <v>41</v>
      </c>
      <c r="B50" s="154" t="s">
        <v>173</v>
      </c>
      <c r="C50" s="696"/>
      <c r="D50" s="726">
        <v>41521</v>
      </c>
      <c r="E50" s="423">
        <v>270</v>
      </c>
      <c r="F50" s="58">
        <v>300000</v>
      </c>
      <c r="G50" s="2"/>
      <c r="H50" s="1"/>
      <c r="I50" s="1"/>
    </row>
    <row r="51" spans="1:9" ht="22.5">
      <c r="A51" s="2">
        <v>42</v>
      </c>
      <c r="B51" s="154" t="s">
        <v>173</v>
      </c>
      <c r="C51" s="696"/>
      <c r="D51" s="726">
        <v>41521</v>
      </c>
      <c r="E51" s="423">
        <v>269</v>
      </c>
      <c r="F51" s="58">
        <v>300000</v>
      </c>
      <c r="G51" s="2"/>
      <c r="H51" s="1"/>
      <c r="I51" s="1"/>
    </row>
    <row r="52" spans="1:9" ht="22.5">
      <c r="A52" s="2">
        <v>43</v>
      </c>
      <c r="B52" s="154" t="s">
        <v>173</v>
      </c>
      <c r="C52" s="696"/>
      <c r="D52" s="726">
        <v>41521</v>
      </c>
      <c r="E52" s="423">
        <v>268</v>
      </c>
      <c r="F52" s="58">
        <v>300000</v>
      </c>
      <c r="G52" s="2"/>
      <c r="H52" s="1"/>
      <c r="I52" s="1"/>
    </row>
    <row r="53" spans="1:11" ht="30" thickBot="1">
      <c r="A53" s="442">
        <v>44</v>
      </c>
      <c r="B53" s="728" t="s">
        <v>174</v>
      </c>
      <c r="C53" s="724"/>
      <c r="D53" s="729">
        <v>41522</v>
      </c>
      <c r="E53" s="441">
        <v>210</v>
      </c>
      <c r="F53" s="539">
        <v>80000</v>
      </c>
      <c r="G53" s="442"/>
      <c r="H53" s="443"/>
      <c r="I53" s="443"/>
      <c r="J53" s="443"/>
      <c r="K53" s="443"/>
    </row>
    <row r="54" spans="1:9" ht="12.75">
      <c r="A54" s="137">
        <v>45</v>
      </c>
      <c r="B54" s="399" t="s">
        <v>1816</v>
      </c>
      <c r="C54" s="722"/>
      <c r="D54" s="727">
        <v>41522</v>
      </c>
      <c r="E54" s="437">
        <v>85</v>
      </c>
      <c r="F54" s="143">
        <v>10000</v>
      </c>
      <c r="G54" s="137"/>
      <c r="H54" s="1"/>
      <c r="I54" s="1"/>
    </row>
    <row r="55" spans="1:9" ht="25.5">
      <c r="A55" s="2">
        <v>46</v>
      </c>
      <c r="B55" s="684" t="s">
        <v>1817</v>
      </c>
      <c r="C55" s="696"/>
      <c r="D55" s="726">
        <v>41523</v>
      </c>
      <c r="E55" s="423">
        <v>495</v>
      </c>
      <c r="F55" s="58">
        <v>500000</v>
      </c>
      <c r="G55" s="2"/>
      <c r="H55" s="1"/>
      <c r="I55" s="1"/>
    </row>
    <row r="56" spans="1:10" ht="12.75">
      <c r="A56" s="108">
        <v>47</v>
      </c>
      <c r="B56" s="935" t="s">
        <v>1818</v>
      </c>
      <c r="C56" s="943"/>
      <c r="D56" s="959">
        <v>41523</v>
      </c>
      <c r="E56" s="574">
        <v>331</v>
      </c>
      <c r="F56" s="942">
        <v>10000</v>
      </c>
      <c r="G56" s="108"/>
      <c r="H56" s="1076" t="s">
        <v>1378</v>
      </c>
      <c r="I56" s="1077"/>
      <c r="J56" s="1077"/>
    </row>
    <row r="57" spans="1:9" ht="25.5">
      <c r="A57" s="2">
        <v>48</v>
      </c>
      <c r="B57" s="684" t="s">
        <v>427</v>
      </c>
      <c r="C57" s="696"/>
      <c r="D57" s="726">
        <v>41523</v>
      </c>
      <c r="E57" s="423">
        <v>312</v>
      </c>
      <c r="F57" s="58">
        <v>300000</v>
      </c>
      <c r="G57" s="2"/>
      <c r="H57" s="1"/>
      <c r="I57" s="1"/>
    </row>
    <row r="58" spans="1:11" ht="13.5" thickBot="1">
      <c r="A58" s="442">
        <v>49</v>
      </c>
      <c r="B58" s="730" t="s">
        <v>1159</v>
      </c>
      <c r="C58" s="724"/>
      <c r="D58" s="729">
        <v>41523</v>
      </c>
      <c r="E58" s="441">
        <v>125</v>
      </c>
      <c r="F58" s="539">
        <v>500000</v>
      </c>
      <c r="G58" s="442"/>
      <c r="H58" s="443"/>
      <c r="I58" s="443"/>
      <c r="J58" s="443"/>
      <c r="K58" s="443"/>
    </row>
    <row r="59" spans="1:9" ht="12.75">
      <c r="A59" s="137">
        <v>50</v>
      </c>
      <c r="B59" s="702" t="s">
        <v>1819</v>
      </c>
      <c r="C59" s="722"/>
      <c r="D59" s="727">
        <v>41526</v>
      </c>
      <c r="E59" s="437">
        <v>835</v>
      </c>
      <c r="F59" s="143">
        <v>100000</v>
      </c>
      <c r="G59" s="137"/>
      <c r="H59" s="1"/>
      <c r="I59" s="1"/>
    </row>
    <row r="60" spans="1:9" ht="12.75">
      <c r="A60" s="2">
        <v>51</v>
      </c>
      <c r="B60" s="684" t="s">
        <v>1819</v>
      </c>
      <c r="C60" s="696"/>
      <c r="D60" s="726">
        <v>41526</v>
      </c>
      <c r="E60" s="423">
        <v>834</v>
      </c>
      <c r="F60" s="58">
        <v>10000</v>
      </c>
      <c r="G60" s="2"/>
      <c r="H60" s="1"/>
      <c r="I60" s="1"/>
    </row>
    <row r="61" spans="1:9" ht="12.75">
      <c r="A61" s="2">
        <v>52</v>
      </c>
      <c r="B61" s="684" t="s">
        <v>1819</v>
      </c>
      <c r="C61" s="696"/>
      <c r="D61" s="727">
        <v>41526</v>
      </c>
      <c r="E61" s="423">
        <v>833</v>
      </c>
      <c r="F61" s="58">
        <v>10000</v>
      </c>
      <c r="G61" s="2"/>
      <c r="H61" s="1"/>
      <c r="I61" s="1"/>
    </row>
    <row r="62" spans="1:9" ht="12.75">
      <c r="A62" s="2">
        <v>53</v>
      </c>
      <c r="B62" s="684" t="s">
        <v>1820</v>
      </c>
      <c r="C62" s="696"/>
      <c r="D62" s="726">
        <v>41526</v>
      </c>
      <c r="E62" s="423">
        <v>787</v>
      </c>
      <c r="F62" s="58">
        <v>10000</v>
      </c>
      <c r="G62" s="2"/>
      <c r="H62" s="1"/>
      <c r="I62" s="1"/>
    </row>
    <row r="63" spans="1:9" ht="12.75">
      <c r="A63" s="2">
        <v>54</v>
      </c>
      <c r="B63" s="684" t="s">
        <v>739</v>
      </c>
      <c r="C63" s="696"/>
      <c r="D63" s="727">
        <v>41526</v>
      </c>
      <c r="E63" s="423">
        <v>695</v>
      </c>
      <c r="F63" s="58">
        <v>100000</v>
      </c>
      <c r="G63" s="2"/>
      <c r="H63" s="1"/>
      <c r="I63" s="1"/>
    </row>
    <row r="64" spans="1:9" ht="25.5">
      <c r="A64" s="2">
        <v>55</v>
      </c>
      <c r="B64" s="684" t="s">
        <v>1821</v>
      </c>
      <c r="C64" s="696"/>
      <c r="D64" s="726">
        <v>41523</v>
      </c>
      <c r="E64" s="423">
        <v>558</v>
      </c>
      <c r="F64" s="58">
        <v>10000</v>
      </c>
      <c r="G64" s="2"/>
      <c r="H64" s="1"/>
      <c r="I64" s="1"/>
    </row>
    <row r="65" spans="1:9" ht="12.75">
      <c r="A65" s="2">
        <v>56</v>
      </c>
      <c r="B65" s="684" t="s">
        <v>1188</v>
      </c>
      <c r="C65" s="696"/>
      <c r="D65" s="727">
        <v>41526</v>
      </c>
      <c r="E65" s="423">
        <v>510</v>
      </c>
      <c r="F65" s="58">
        <v>300000</v>
      </c>
      <c r="G65" s="2"/>
      <c r="H65" s="1"/>
      <c r="I65" s="1"/>
    </row>
    <row r="66" spans="1:9" ht="12.75">
      <c r="A66" s="2">
        <v>57</v>
      </c>
      <c r="B66" s="154" t="s">
        <v>1822</v>
      </c>
      <c r="C66" s="696"/>
      <c r="D66" s="726">
        <v>41526</v>
      </c>
      <c r="E66" s="423">
        <v>372</v>
      </c>
      <c r="F66" s="58">
        <v>100000</v>
      </c>
      <c r="G66" s="2"/>
      <c r="H66" s="1"/>
      <c r="I66" s="1"/>
    </row>
    <row r="67" spans="1:9" ht="25.5">
      <c r="A67" s="2">
        <v>58</v>
      </c>
      <c r="B67" s="684" t="s">
        <v>167</v>
      </c>
      <c r="C67" s="696"/>
      <c r="D67" s="727">
        <v>41526</v>
      </c>
      <c r="E67" s="423">
        <v>288</v>
      </c>
      <c r="F67" s="58">
        <v>10000</v>
      </c>
      <c r="G67" s="2"/>
      <c r="H67" s="1"/>
      <c r="I67" s="1"/>
    </row>
    <row r="68" spans="1:11" ht="26.25" thickBot="1">
      <c r="A68" s="442">
        <v>59</v>
      </c>
      <c r="B68" s="730" t="s">
        <v>167</v>
      </c>
      <c r="C68" s="724"/>
      <c r="D68" s="729">
        <v>41526</v>
      </c>
      <c r="E68" s="441">
        <v>287</v>
      </c>
      <c r="F68" s="539">
        <v>10000</v>
      </c>
      <c r="G68" s="442"/>
      <c r="H68" s="443"/>
      <c r="I68" s="443"/>
      <c r="J68" s="443"/>
      <c r="K68" s="443"/>
    </row>
    <row r="69" spans="1:9" ht="12.75">
      <c r="A69" s="137">
        <v>60</v>
      </c>
      <c r="B69" s="702" t="s">
        <v>534</v>
      </c>
      <c r="C69" s="722"/>
      <c r="D69" s="727">
        <v>41527</v>
      </c>
      <c r="E69" s="437">
        <v>932</v>
      </c>
      <c r="F69" s="143">
        <v>100000</v>
      </c>
      <c r="G69" s="137"/>
      <c r="H69" s="1"/>
      <c r="I69" s="1"/>
    </row>
    <row r="70" spans="1:9" ht="12.75">
      <c r="A70" s="2">
        <v>61</v>
      </c>
      <c r="B70" s="684" t="s">
        <v>1823</v>
      </c>
      <c r="C70" s="696"/>
      <c r="D70" s="726">
        <v>41527</v>
      </c>
      <c r="E70" s="423">
        <v>60</v>
      </c>
      <c r="F70" s="58">
        <v>10000</v>
      </c>
      <c r="G70" s="2"/>
      <c r="H70" s="1"/>
      <c r="I70" s="1"/>
    </row>
    <row r="71" spans="1:9" ht="12.75">
      <c r="A71" s="2">
        <v>62</v>
      </c>
      <c r="B71" s="684" t="s">
        <v>1823</v>
      </c>
      <c r="C71" s="696"/>
      <c r="D71" s="727">
        <v>41527</v>
      </c>
      <c r="E71" s="423">
        <v>59</v>
      </c>
      <c r="F71" s="58">
        <v>10000</v>
      </c>
      <c r="G71" s="2"/>
      <c r="H71" s="1"/>
      <c r="I71" s="1"/>
    </row>
    <row r="72" spans="1:9" ht="25.5">
      <c r="A72" s="2">
        <v>63</v>
      </c>
      <c r="B72" s="684" t="s">
        <v>1824</v>
      </c>
      <c r="C72" s="696"/>
      <c r="D72" s="726">
        <v>41527</v>
      </c>
      <c r="E72" s="423">
        <v>407</v>
      </c>
      <c r="F72" s="58">
        <v>10000</v>
      </c>
      <c r="G72" s="2"/>
      <c r="H72" s="1"/>
      <c r="I72" s="1"/>
    </row>
    <row r="73" spans="1:9" ht="22.5">
      <c r="A73" s="2">
        <v>64</v>
      </c>
      <c r="B73" s="154" t="s">
        <v>1825</v>
      </c>
      <c r="C73" s="696"/>
      <c r="D73" s="727">
        <v>41527</v>
      </c>
      <c r="E73" s="423">
        <v>393</v>
      </c>
      <c r="F73" s="58">
        <v>100000</v>
      </c>
      <c r="G73" s="2"/>
      <c r="H73" s="1"/>
      <c r="I73" s="1"/>
    </row>
    <row r="74" spans="1:11" ht="13.5" thickBot="1">
      <c r="A74" s="442">
        <v>65</v>
      </c>
      <c r="B74" s="730" t="s">
        <v>1826</v>
      </c>
      <c r="C74" s="724"/>
      <c r="D74" s="729">
        <v>41527</v>
      </c>
      <c r="E74" s="441">
        <v>251</v>
      </c>
      <c r="F74" s="539">
        <v>300000</v>
      </c>
      <c r="G74" s="442"/>
      <c r="H74" s="443"/>
      <c r="I74" s="443"/>
      <c r="J74" s="443"/>
      <c r="K74" s="443"/>
    </row>
    <row r="75" spans="1:9" ht="22.5">
      <c r="A75" s="137">
        <v>66</v>
      </c>
      <c r="B75" s="709" t="s">
        <v>1578</v>
      </c>
      <c r="C75" s="722"/>
      <c r="D75" s="727">
        <v>41522</v>
      </c>
      <c r="E75" s="437">
        <v>639</v>
      </c>
      <c r="F75" s="143">
        <v>10000</v>
      </c>
      <c r="G75" s="137"/>
      <c r="H75" s="1"/>
      <c r="I75" s="1"/>
    </row>
    <row r="76" spans="1:9" ht="12.75">
      <c r="A76" s="2">
        <v>67</v>
      </c>
      <c r="B76" s="684" t="s">
        <v>1579</v>
      </c>
      <c r="C76" s="696"/>
      <c r="D76" s="726">
        <v>41528</v>
      </c>
      <c r="E76" s="423">
        <v>434</v>
      </c>
      <c r="F76" s="58">
        <v>200000</v>
      </c>
      <c r="G76" s="2"/>
      <c r="H76" s="1"/>
      <c r="I76" s="1"/>
    </row>
    <row r="77" spans="1:9" ht="12.75">
      <c r="A77" s="2">
        <v>68</v>
      </c>
      <c r="B77" s="399" t="s">
        <v>1153</v>
      </c>
      <c r="C77" s="696"/>
      <c r="D77" s="727">
        <v>41528</v>
      </c>
      <c r="E77" s="423">
        <v>335</v>
      </c>
      <c r="F77" s="58">
        <v>10000</v>
      </c>
      <c r="G77" s="2"/>
      <c r="H77" s="1"/>
      <c r="I77" s="1"/>
    </row>
    <row r="78" spans="1:9" ht="12.75">
      <c r="A78" s="2">
        <v>69</v>
      </c>
      <c r="B78" s="684" t="s">
        <v>1580</v>
      </c>
      <c r="C78" s="696"/>
      <c r="D78" s="726">
        <v>41528</v>
      </c>
      <c r="E78" s="423">
        <v>254</v>
      </c>
      <c r="F78" s="58">
        <v>100000</v>
      </c>
      <c r="G78" s="2"/>
      <c r="H78" s="1"/>
      <c r="I78" s="1"/>
    </row>
    <row r="79" spans="1:9" ht="12.75">
      <c r="A79" s="2">
        <v>70</v>
      </c>
      <c r="B79" s="684" t="s">
        <v>1581</v>
      </c>
      <c r="C79" s="696"/>
      <c r="D79" s="727">
        <v>41528</v>
      </c>
      <c r="E79" s="423">
        <v>126</v>
      </c>
      <c r="F79" s="58">
        <v>300000</v>
      </c>
      <c r="G79" s="2"/>
      <c r="H79" s="1"/>
      <c r="I79" s="1"/>
    </row>
    <row r="80" spans="1:11" ht="13.5" thickBot="1">
      <c r="A80" s="442">
        <v>71</v>
      </c>
      <c r="B80" s="730" t="s">
        <v>1582</v>
      </c>
      <c r="C80" s="724"/>
      <c r="D80" s="729">
        <v>41528</v>
      </c>
      <c r="E80" s="441">
        <v>10</v>
      </c>
      <c r="F80" s="539">
        <v>10000</v>
      </c>
      <c r="G80" s="442"/>
      <c r="H80" s="443"/>
      <c r="I80" s="443"/>
      <c r="J80" s="443"/>
      <c r="K80" s="443"/>
    </row>
    <row r="81" spans="1:9" ht="12.75">
      <c r="A81" s="137">
        <v>72</v>
      </c>
      <c r="B81" s="702" t="s">
        <v>15</v>
      </c>
      <c r="C81" s="722"/>
      <c r="D81" s="727">
        <v>41529</v>
      </c>
      <c r="E81" s="437">
        <v>98</v>
      </c>
      <c r="F81" s="143">
        <v>10000</v>
      </c>
      <c r="G81" s="137"/>
      <c r="H81" s="1"/>
      <c r="I81" s="1"/>
    </row>
    <row r="82" spans="1:9" ht="12.75">
      <c r="A82" s="2">
        <v>73</v>
      </c>
      <c r="B82" s="399" t="s">
        <v>1583</v>
      </c>
      <c r="C82" s="696"/>
      <c r="D82" s="726">
        <v>41529</v>
      </c>
      <c r="E82" s="423">
        <v>884</v>
      </c>
      <c r="F82" s="58">
        <v>10000</v>
      </c>
      <c r="G82" s="2"/>
      <c r="H82" s="1"/>
      <c r="I82" s="1"/>
    </row>
    <row r="83" spans="1:9" ht="33.75">
      <c r="A83" s="2">
        <v>74</v>
      </c>
      <c r="B83" s="154" t="s">
        <v>1584</v>
      </c>
      <c r="C83" s="696"/>
      <c r="D83" s="727">
        <v>41529</v>
      </c>
      <c r="E83" s="423">
        <v>758</v>
      </c>
      <c r="F83" s="58">
        <v>10000</v>
      </c>
      <c r="G83" s="2"/>
      <c r="H83" s="1"/>
      <c r="I83" s="1"/>
    </row>
    <row r="84" spans="1:9" ht="12.75">
      <c r="A84" s="2">
        <v>75</v>
      </c>
      <c r="B84" s="684" t="s">
        <v>1585</v>
      </c>
      <c r="C84" s="696"/>
      <c r="D84" s="726">
        <v>41529</v>
      </c>
      <c r="E84" s="423">
        <v>564</v>
      </c>
      <c r="F84" s="58">
        <v>100000</v>
      </c>
      <c r="G84" s="2"/>
      <c r="H84" s="1"/>
      <c r="I84" s="1"/>
    </row>
    <row r="85" spans="1:9" ht="12.75">
      <c r="A85" s="2">
        <v>76</v>
      </c>
      <c r="B85" s="684" t="s">
        <v>1586</v>
      </c>
      <c r="C85" s="696"/>
      <c r="D85" s="727">
        <v>41529</v>
      </c>
      <c r="E85" s="423">
        <v>534</v>
      </c>
      <c r="F85" s="58">
        <v>10000</v>
      </c>
      <c r="G85" s="2"/>
      <c r="H85" s="1"/>
      <c r="I85" s="1"/>
    </row>
    <row r="86" spans="1:9" ht="12.75">
      <c r="A86" s="2">
        <v>77</v>
      </c>
      <c r="B86" s="684" t="s">
        <v>1587</v>
      </c>
      <c r="C86" s="696"/>
      <c r="D86" s="726">
        <v>41529</v>
      </c>
      <c r="E86" s="423">
        <v>493</v>
      </c>
      <c r="F86" s="58">
        <v>10000</v>
      </c>
      <c r="G86" s="2"/>
      <c r="H86" s="1"/>
      <c r="I86" s="1"/>
    </row>
    <row r="87" spans="1:9" ht="12.75">
      <c r="A87" s="2">
        <v>78</v>
      </c>
      <c r="B87" s="684" t="s">
        <v>1587</v>
      </c>
      <c r="C87" s="696"/>
      <c r="D87" s="727">
        <v>41529</v>
      </c>
      <c r="E87" s="423">
        <v>492</v>
      </c>
      <c r="F87" s="58">
        <v>10000</v>
      </c>
      <c r="G87" s="2"/>
      <c r="H87" s="1"/>
      <c r="I87" s="1"/>
    </row>
    <row r="88" spans="1:9" ht="25.5">
      <c r="A88" s="2">
        <v>79</v>
      </c>
      <c r="B88" s="684" t="s">
        <v>1588</v>
      </c>
      <c r="C88" s="696"/>
      <c r="D88" s="726">
        <v>41529</v>
      </c>
      <c r="E88" s="423">
        <v>381</v>
      </c>
      <c r="F88" s="58">
        <v>10000</v>
      </c>
      <c r="G88" s="2"/>
      <c r="H88" s="1"/>
      <c r="I88" s="1"/>
    </row>
    <row r="89" spans="1:9" ht="12.75">
      <c r="A89" s="2">
        <v>80</v>
      </c>
      <c r="B89" s="684" t="s">
        <v>1153</v>
      </c>
      <c r="C89" s="696"/>
      <c r="D89" s="727">
        <v>41529</v>
      </c>
      <c r="E89" s="423">
        <v>336</v>
      </c>
      <c r="F89" s="58">
        <v>100000</v>
      </c>
      <c r="G89" s="2"/>
      <c r="H89" s="1"/>
      <c r="I89" s="1"/>
    </row>
    <row r="90" spans="1:9" ht="12.75">
      <c r="A90" s="2">
        <v>81</v>
      </c>
      <c r="B90" s="684" t="s">
        <v>1589</v>
      </c>
      <c r="C90" s="696"/>
      <c r="D90" s="726">
        <v>41529</v>
      </c>
      <c r="E90" s="423">
        <v>271</v>
      </c>
      <c r="F90" s="58">
        <v>10000</v>
      </c>
      <c r="G90" s="2"/>
      <c r="H90" s="1"/>
      <c r="I90" s="1"/>
    </row>
    <row r="91" spans="1:9" ht="12.75">
      <c r="A91" s="2">
        <v>82</v>
      </c>
      <c r="B91" s="684" t="s">
        <v>1589</v>
      </c>
      <c r="C91" s="696"/>
      <c r="D91" s="727">
        <v>41529</v>
      </c>
      <c r="E91" s="423">
        <v>270</v>
      </c>
      <c r="F91" s="58">
        <v>10000</v>
      </c>
      <c r="G91" s="2"/>
      <c r="H91" s="1"/>
      <c r="I91" s="1"/>
    </row>
    <row r="92" spans="1:9" ht="12.75">
      <c r="A92" s="2">
        <v>83</v>
      </c>
      <c r="B92" s="684" t="s">
        <v>1589</v>
      </c>
      <c r="C92" s="696"/>
      <c r="D92" s="726">
        <v>41529</v>
      </c>
      <c r="E92" s="423">
        <v>269</v>
      </c>
      <c r="F92" s="58">
        <v>10000</v>
      </c>
      <c r="G92" s="2"/>
      <c r="H92" s="1"/>
      <c r="I92" s="1"/>
    </row>
    <row r="93" spans="1:11" ht="13.5" thickBot="1">
      <c r="A93" s="442">
        <v>84</v>
      </c>
      <c r="B93" s="794" t="s">
        <v>1590</v>
      </c>
      <c r="C93" s="795"/>
      <c r="D93" s="948">
        <v>41529</v>
      </c>
      <c r="E93" s="797">
        <v>156</v>
      </c>
      <c r="F93" s="798">
        <v>10000</v>
      </c>
      <c r="G93" s="799"/>
      <c r="H93" s="1074" t="s">
        <v>533</v>
      </c>
      <c r="I93" s="1075"/>
      <c r="J93" s="443"/>
      <c r="K93" s="443"/>
    </row>
    <row r="94" spans="1:9" ht="12.75">
      <c r="A94" s="137">
        <v>85</v>
      </c>
      <c r="B94" s="702" t="s">
        <v>1591</v>
      </c>
      <c r="C94" s="722"/>
      <c r="D94" s="727">
        <v>41530</v>
      </c>
      <c r="E94" s="437">
        <v>90</v>
      </c>
      <c r="F94" s="143">
        <v>100000</v>
      </c>
      <c r="G94" s="137"/>
      <c r="H94" s="1"/>
      <c r="I94" s="1"/>
    </row>
    <row r="95" spans="1:9" ht="12.75">
      <c r="A95" s="2">
        <v>86</v>
      </c>
      <c r="B95" s="154" t="s">
        <v>1592</v>
      </c>
      <c r="C95" s="696"/>
      <c r="D95" s="727">
        <v>41530</v>
      </c>
      <c r="E95" s="423">
        <v>792</v>
      </c>
      <c r="F95" s="58">
        <v>10000</v>
      </c>
      <c r="G95" s="2"/>
      <c r="H95" s="1"/>
      <c r="I95" s="1"/>
    </row>
    <row r="96" spans="1:9" ht="12.75">
      <c r="A96" s="2">
        <v>87</v>
      </c>
      <c r="B96" s="684" t="s">
        <v>1593</v>
      </c>
      <c r="C96" s="696"/>
      <c r="D96" s="726">
        <v>41530</v>
      </c>
      <c r="E96" s="423">
        <v>560</v>
      </c>
      <c r="F96" s="58">
        <v>100000</v>
      </c>
      <c r="G96" s="2"/>
      <c r="H96" s="1"/>
      <c r="I96" s="1"/>
    </row>
    <row r="97" spans="1:9" ht="12.75">
      <c r="A97" s="2">
        <v>88</v>
      </c>
      <c r="B97" s="684" t="s">
        <v>1594</v>
      </c>
      <c r="C97" s="696"/>
      <c r="D97" s="726">
        <v>41530</v>
      </c>
      <c r="E97" s="423">
        <v>35</v>
      </c>
      <c r="F97" s="58">
        <v>10000</v>
      </c>
      <c r="G97" s="2"/>
      <c r="H97" s="1"/>
      <c r="I97" s="1"/>
    </row>
    <row r="98" spans="1:11" ht="13.5" thickBot="1">
      <c r="A98" s="442">
        <v>89</v>
      </c>
      <c r="B98" s="730" t="s">
        <v>1595</v>
      </c>
      <c r="C98" s="724"/>
      <c r="D98" s="729">
        <v>41530</v>
      </c>
      <c r="E98" s="441">
        <v>324</v>
      </c>
      <c r="F98" s="539">
        <v>10000</v>
      </c>
      <c r="G98" s="442"/>
      <c r="H98" s="443"/>
      <c r="I98" s="443"/>
      <c r="J98" s="443"/>
      <c r="K98" s="443"/>
    </row>
    <row r="99" spans="1:9" ht="12.75">
      <c r="A99" s="137">
        <v>90</v>
      </c>
      <c r="B99" s="702" t="s">
        <v>1198</v>
      </c>
      <c r="C99" s="722"/>
      <c r="D99" s="727">
        <v>41533</v>
      </c>
      <c r="E99" s="437">
        <v>869</v>
      </c>
      <c r="F99" s="143">
        <v>300000</v>
      </c>
      <c r="G99" s="137"/>
      <c r="H99" s="1"/>
      <c r="I99" s="1"/>
    </row>
    <row r="100" spans="1:9" ht="12.75">
      <c r="A100" s="2">
        <v>91</v>
      </c>
      <c r="B100" s="684" t="s">
        <v>1596</v>
      </c>
      <c r="C100" s="696"/>
      <c r="D100" s="726">
        <v>41533</v>
      </c>
      <c r="E100" s="423">
        <v>720</v>
      </c>
      <c r="F100" s="58">
        <v>100000</v>
      </c>
      <c r="G100" s="2"/>
      <c r="H100" s="1"/>
      <c r="I100" s="1"/>
    </row>
    <row r="101" spans="1:11" ht="13.5" thickBot="1">
      <c r="A101" s="442">
        <v>92</v>
      </c>
      <c r="B101" s="730" t="s">
        <v>1597</v>
      </c>
      <c r="C101" s="724"/>
      <c r="D101" s="729">
        <v>41533</v>
      </c>
      <c r="E101" s="441">
        <v>637</v>
      </c>
      <c r="F101" s="539">
        <v>10000</v>
      </c>
      <c r="G101" s="442"/>
      <c r="H101" s="443"/>
      <c r="I101" s="443"/>
      <c r="J101" s="443"/>
      <c r="K101" s="443"/>
    </row>
    <row r="102" spans="1:9" ht="12.75">
      <c r="A102" s="137">
        <v>93</v>
      </c>
      <c r="B102" s="709" t="s">
        <v>31</v>
      </c>
      <c r="C102" s="722"/>
      <c r="D102" s="727">
        <v>41534</v>
      </c>
      <c r="E102" s="437">
        <v>875</v>
      </c>
      <c r="F102" s="143">
        <v>100000</v>
      </c>
      <c r="G102" s="137"/>
      <c r="H102" s="1"/>
      <c r="I102" s="1"/>
    </row>
    <row r="103" spans="1:9" ht="12.75">
      <c r="A103" s="2">
        <v>94</v>
      </c>
      <c r="B103" s="154" t="s">
        <v>31</v>
      </c>
      <c r="C103" s="696"/>
      <c r="D103" s="726">
        <v>41534</v>
      </c>
      <c r="E103" s="423">
        <v>872</v>
      </c>
      <c r="F103" s="58">
        <v>20000</v>
      </c>
      <c r="G103" s="2"/>
      <c r="H103" s="1"/>
      <c r="I103" s="1"/>
    </row>
    <row r="104" spans="1:9" ht="12.75">
      <c r="A104" s="2">
        <v>95</v>
      </c>
      <c r="B104" s="684" t="s">
        <v>1234</v>
      </c>
      <c r="C104" s="696"/>
      <c r="D104" s="727">
        <v>41534</v>
      </c>
      <c r="E104" s="423">
        <v>73</v>
      </c>
      <c r="F104" s="58">
        <v>10000</v>
      </c>
      <c r="G104" s="2"/>
      <c r="H104" s="1"/>
      <c r="I104" s="1"/>
    </row>
    <row r="105" spans="1:9" ht="12.75">
      <c r="A105" s="2">
        <v>96</v>
      </c>
      <c r="B105" s="684" t="s">
        <v>1235</v>
      </c>
      <c r="C105" s="696"/>
      <c r="D105" s="726">
        <v>41534</v>
      </c>
      <c r="E105" s="423">
        <v>678</v>
      </c>
      <c r="F105" s="58">
        <v>10000</v>
      </c>
      <c r="G105" s="2"/>
      <c r="H105" s="1"/>
      <c r="I105" s="1"/>
    </row>
    <row r="106" spans="1:9" ht="12.75">
      <c r="A106" s="108">
        <v>97</v>
      </c>
      <c r="B106" s="935" t="s">
        <v>1236</v>
      </c>
      <c r="C106" s="943"/>
      <c r="D106" s="944">
        <v>41530</v>
      </c>
      <c r="E106" s="574">
        <v>63</v>
      </c>
      <c r="F106" s="942">
        <v>50000</v>
      </c>
      <c r="G106" s="108"/>
      <c r="H106" s="1072" t="s">
        <v>253</v>
      </c>
      <c r="I106" s="1073"/>
    </row>
    <row r="107" spans="1:9" ht="25.5">
      <c r="A107" s="2">
        <v>98</v>
      </c>
      <c r="B107" s="684" t="s">
        <v>1237</v>
      </c>
      <c r="C107" s="696"/>
      <c r="D107" s="726">
        <v>41534</v>
      </c>
      <c r="E107" s="423">
        <v>623</v>
      </c>
      <c r="F107" s="58">
        <v>300000</v>
      </c>
      <c r="G107" s="2"/>
      <c r="H107" s="1"/>
      <c r="I107" s="1"/>
    </row>
    <row r="108" spans="1:9" ht="12.75">
      <c r="A108" s="2">
        <v>99</v>
      </c>
      <c r="B108" s="684" t="s">
        <v>689</v>
      </c>
      <c r="C108" s="696"/>
      <c r="D108" s="727">
        <v>41534</v>
      </c>
      <c r="E108" s="423">
        <v>532</v>
      </c>
      <c r="F108" s="58">
        <v>50000</v>
      </c>
      <c r="G108" s="2"/>
      <c r="H108" s="1"/>
      <c r="I108" s="1"/>
    </row>
    <row r="109" spans="1:9" ht="33">
      <c r="A109" s="2">
        <v>100</v>
      </c>
      <c r="B109" s="733" t="s">
        <v>1243</v>
      </c>
      <c r="C109" s="696"/>
      <c r="D109" s="726">
        <v>41534</v>
      </c>
      <c r="E109" s="423">
        <v>516</v>
      </c>
      <c r="F109" s="58">
        <v>100000</v>
      </c>
      <c r="G109" s="2"/>
      <c r="H109" s="1"/>
      <c r="I109" s="1"/>
    </row>
    <row r="110" spans="1:9" ht="12.75">
      <c r="A110" s="2">
        <v>101</v>
      </c>
      <c r="B110" s="684" t="s">
        <v>1250</v>
      </c>
      <c r="C110" s="696"/>
      <c r="D110" s="726">
        <v>41534</v>
      </c>
      <c r="E110" s="423">
        <v>307</v>
      </c>
      <c r="F110" s="58">
        <v>10000</v>
      </c>
      <c r="G110" s="2"/>
      <c r="H110" s="1"/>
      <c r="I110" s="1"/>
    </row>
    <row r="111" spans="1:9" ht="25.5">
      <c r="A111" s="2">
        <v>102</v>
      </c>
      <c r="B111" s="684" t="s">
        <v>1777</v>
      </c>
      <c r="C111" s="696"/>
      <c r="D111" s="726">
        <v>41533</v>
      </c>
      <c r="E111" s="423">
        <v>298</v>
      </c>
      <c r="F111" s="58">
        <v>100000</v>
      </c>
      <c r="G111" s="2"/>
      <c r="H111" s="1"/>
      <c r="I111" s="1"/>
    </row>
    <row r="112" spans="1:9" ht="25.5">
      <c r="A112" s="2">
        <v>103</v>
      </c>
      <c r="B112" s="684" t="s">
        <v>1777</v>
      </c>
      <c r="C112" s="696"/>
      <c r="D112" s="726">
        <v>41534</v>
      </c>
      <c r="E112" s="423">
        <v>295</v>
      </c>
      <c r="F112" s="58">
        <v>10000</v>
      </c>
      <c r="G112" s="2"/>
      <c r="H112" s="1"/>
      <c r="I112" s="1"/>
    </row>
    <row r="113" spans="1:11" ht="13.5" thickBot="1">
      <c r="A113" s="442">
        <v>104</v>
      </c>
      <c r="B113" s="736" t="s">
        <v>961</v>
      </c>
      <c r="C113" s="724"/>
      <c r="D113" s="729">
        <v>41534</v>
      </c>
      <c r="E113" s="441">
        <v>248</v>
      </c>
      <c r="F113" s="539">
        <v>50000</v>
      </c>
      <c r="G113" s="442"/>
      <c r="H113" s="443"/>
      <c r="I113" s="443"/>
      <c r="J113" s="443"/>
      <c r="K113" s="443"/>
    </row>
    <row r="114" spans="1:9" ht="12.75">
      <c r="A114" s="137">
        <v>105</v>
      </c>
      <c r="B114" s="702" t="s">
        <v>1251</v>
      </c>
      <c r="C114" s="722"/>
      <c r="D114" s="727">
        <v>41535</v>
      </c>
      <c r="E114" s="437">
        <v>938</v>
      </c>
      <c r="F114" s="143">
        <v>50000</v>
      </c>
      <c r="G114" s="137"/>
      <c r="H114" s="1"/>
      <c r="I114" s="1"/>
    </row>
    <row r="115" spans="1:9" ht="12.75">
      <c r="A115" s="2">
        <v>106</v>
      </c>
      <c r="B115" s="399" t="s">
        <v>1252</v>
      </c>
      <c r="C115" s="696"/>
      <c r="D115" s="726">
        <v>41535</v>
      </c>
      <c r="E115" s="423">
        <v>545</v>
      </c>
      <c r="F115" s="58">
        <v>40000</v>
      </c>
      <c r="G115" s="2"/>
      <c r="H115" s="1"/>
      <c r="I115" s="1"/>
    </row>
    <row r="116" spans="1:9" ht="25.5">
      <c r="A116" s="2">
        <v>107</v>
      </c>
      <c r="B116" s="684" t="s">
        <v>1253</v>
      </c>
      <c r="C116" s="696"/>
      <c r="D116" s="726">
        <v>41535</v>
      </c>
      <c r="E116" s="423">
        <v>544</v>
      </c>
      <c r="F116" s="58">
        <v>100000</v>
      </c>
      <c r="G116" s="2"/>
      <c r="H116" s="1"/>
      <c r="I116" s="1"/>
    </row>
    <row r="117" spans="1:9" ht="12.75">
      <c r="A117" s="2">
        <v>108</v>
      </c>
      <c r="B117" s="684" t="s">
        <v>675</v>
      </c>
      <c r="C117" s="696"/>
      <c r="D117" s="726">
        <v>41535</v>
      </c>
      <c r="E117" s="423">
        <v>47</v>
      </c>
      <c r="F117" s="58">
        <v>300000</v>
      </c>
      <c r="G117" s="2"/>
      <c r="H117" s="1"/>
      <c r="I117" s="1"/>
    </row>
    <row r="118" spans="1:11" s="522" customFormat="1" ht="12.75">
      <c r="A118" s="41">
        <v>109</v>
      </c>
      <c r="B118" s="690" t="s">
        <v>1305</v>
      </c>
      <c r="C118" s="698"/>
      <c r="D118" s="700">
        <v>41535</v>
      </c>
      <c r="E118" s="691">
        <v>449</v>
      </c>
      <c r="F118" s="391">
        <v>10000</v>
      </c>
      <c r="G118" s="389"/>
      <c r="H118" s="1001" t="s">
        <v>1678</v>
      </c>
      <c r="I118" s="1002"/>
      <c r="J118" s="1002"/>
      <c r="K118" s="1002"/>
    </row>
    <row r="119" spans="1:9" ht="25.5">
      <c r="A119" s="2">
        <v>110</v>
      </c>
      <c r="B119" s="684" t="s">
        <v>746</v>
      </c>
      <c r="C119" s="696"/>
      <c r="D119" s="726">
        <v>41535</v>
      </c>
      <c r="E119" s="423">
        <v>212</v>
      </c>
      <c r="F119" s="58">
        <v>500000</v>
      </c>
      <c r="G119" s="2"/>
      <c r="H119" s="1"/>
      <c r="I119" s="1"/>
    </row>
    <row r="120" spans="1:11" ht="26.25" thickBot="1">
      <c r="A120" s="442">
        <v>111</v>
      </c>
      <c r="B120" s="730" t="s">
        <v>746</v>
      </c>
      <c r="C120" s="724"/>
      <c r="D120" s="729">
        <v>41535</v>
      </c>
      <c r="E120" s="441">
        <v>211</v>
      </c>
      <c r="F120" s="539">
        <v>500000</v>
      </c>
      <c r="G120" s="442"/>
      <c r="H120" s="443"/>
      <c r="I120" s="443"/>
      <c r="J120" s="443"/>
      <c r="K120" s="443"/>
    </row>
    <row r="121" spans="1:9" ht="12.75">
      <c r="A121" s="137">
        <v>112</v>
      </c>
      <c r="B121" s="702" t="s">
        <v>449</v>
      </c>
      <c r="C121" s="722"/>
      <c r="D121" s="727">
        <v>41536</v>
      </c>
      <c r="E121" s="437">
        <v>83</v>
      </c>
      <c r="F121" s="143">
        <v>5000</v>
      </c>
      <c r="G121" s="137"/>
      <c r="H121" s="1"/>
      <c r="I121" s="1"/>
    </row>
    <row r="122" spans="1:9" ht="12.75">
      <c r="A122" s="2">
        <v>113</v>
      </c>
      <c r="B122" s="684" t="s">
        <v>449</v>
      </c>
      <c r="C122" s="696"/>
      <c r="D122" s="727">
        <v>41536</v>
      </c>
      <c r="E122" s="423">
        <v>84</v>
      </c>
      <c r="F122" s="58">
        <v>5000</v>
      </c>
      <c r="G122" s="2"/>
      <c r="H122" s="1"/>
      <c r="I122" s="1"/>
    </row>
    <row r="123" spans="1:9" ht="12.75">
      <c r="A123" s="2">
        <v>114</v>
      </c>
      <c r="B123" s="684" t="s">
        <v>30</v>
      </c>
      <c r="C123" s="696"/>
      <c r="D123" s="727">
        <v>41536</v>
      </c>
      <c r="E123" s="423">
        <v>762</v>
      </c>
      <c r="F123" s="58">
        <v>10000</v>
      </c>
      <c r="G123" s="2"/>
      <c r="H123" s="1"/>
      <c r="I123" s="1"/>
    </row>
    <row r="124" spans="1:9" ht="12.75">
      <c r="A124" s="2">
        <v>115</v>
      </c>
      <c r="B124" s="684" t="s">
        <v>595</v>
      </c>
      <c r="C124" s="696"/>
      <c r="D124" s="727">
        <v>41536</v>
      </c>
      <c r="E124" s="423">
        <v>737</v>
      </c>
      <c r="F124" s="58">
        <v>10000</v>
      </c>
      <c r="G124" s="2"/>
      <c r="H124" s="1"/>
      <c r="I124" s="1"/>
    </row>
    <row r="125" spans="1:9" ht="12.75">
      <c r="A125" s="2">
        <v>116</v>
      </c>
      <c r="B125" s="684" t="s">
        <v>595</v>
      </c>
      <c r="C125" s="696"/>
      <c r="D125" s="727">
        <v>41536</v>
      </c>
      <c r="E125" s="423">
        <v>736</v>
      </c>
      <c r="F125" s="58">
        <v>10000</v>
      </c>
      <c r="G125" s="2"/>
      <c r="H125" s="1"/>
      <c r="I125" s="1"/>
    </row>
    <row r="126" spans="1:9" ht="12.75">
      <c r="A126" s="2">
        <v>117</v>
      </c>
      <c r="B126" s="684" t="s">
        <v>450</v>
      </c>
      <c r="C126" s="696"/>
      <c r="D126" s="727">
        <v>41536</v>
      </c>
      <c r="E126" s="423">
        <v>584</v>
      </c>
      <c r="F126" s="58">
        <v>50000</v>
      </c>
      <c r="G126" s="2"/>
      <c r="H126" s="1"/>
      <c r="I126" s="1"/>
    </row>
    <row r="127" spans="1:9" ht="12.75">
      <c r="A127" s="2">
        <v>118</v>
      </c>
      <c r="B127" s="399" t="s">
        <v>451</v>
      </c>
      <c r="C127" s="696"/>
      <c r="D127" s="727">
        <v>41536</v>
      </c>
      <c r="E127" s="423">
        <v>53</v>
      </c>
      <c r="F127" s="58">
        <v>500000</v>
      </c>
      <c r="G127" s="2"/>
      <c r="H127" s="1"/>
      <c r="I127" s="1"/>
    </row>
    <row r="128" spans="1:9" ht="12.75">
      <c r="A128" s="2">
        <v>119</v>
      </c>
      <c r="B128" s="684" t="s">
        <v>452</v>
      </c>
      <c r="C128" s="696"/>
      <c r="D128" s="727">
        <v>41536</v>
      </c>
      <c r="E128" s="423">
        <v>456</v>
      </c>
      <c r="F128" s="58">
        <v>10000</v>
      </c>
      <c r="G128" s="2"/>
      <c r="H128" s="1"/>
      <c r="I128" s="1"/>
    </row>
    <row r="129" spans="1:9" ht="22.5">
      <c r="A129" s="2">
        <v>120</v>
      </c>
      <c r="B129" s="154" t="s">
        <v>453</v>
      </c>
      <c r="C129" s="696"/>
      <c r="D129" s="727">
        <v>41536</v>
      </c>
      <c r="E129" s="423">
        <v>294</v>
      </c>
      <c r="F129" s="58">
        <v>300000</v>
      </c>
      <c r="G129" s="2"/>
      <c r="H129" s="1"/>
      <c r="I129" s="1"/>
    </row>
    <row r="130" spans="1:11" ht="13.5" thickBot="1">
      <c r="A130" s="442">
        <v>121</v>
      </c>
      <c r="B130" s="730" t="s">
        <v>890</v>
      </c>
      <c r="C130" s="724"/>
      <c r="D130" s="731">
        <v>41536</v>
      </c>
      <c r="E130" s="441">
        <v>203</v>
      </c>
      <c r="F130" s="539">
        <v>500000</v>
      </c>
      <c r="G130" s="442"/>
      <c r="H130" s="443"/>
      <c r="I130" s="443"/>
      <c r="J130" s="443"/>
      <c r="K130" s="443"/>
    </row>
    <row r="131" spans="1:9" ht="12.75">
      <c r="A131" s="137">
        <v>122</v>
      </c>
      <c r="B131" s="399" t="s">
        <v>676</v>
      </c>
      <c r="C131" s="722"/>
      <c r="D131" s="727">
        <v>41537</v>
      </c>
      <c r="E131" s="437">
        <v>994</v>
      </c>
      <c r="F131" s="143">
        <v>10000</v>
      </c>
      <c r="G131" s="137"/>
      <c r="H131" s="1"/>
      <c r="I131" s="1"/>
    </row>
    <row r="132" spans="1:9" ht="12.75">
      <c r="A132" s="2">
        <v>123</v>
      </c>
      <c r="B132" s="684" t="s">
        <v>623</v>
      </c>
      <c r="C132" s="696"/>
      <c r="D132" s="727">
        <v>41537</v>
      </c>
      <c r="E132" s="423">
        <v>608</v>
      </c>
      <c r="F132" s="58">
        <v>100000</v>
      </c>
      <c r="G132" s="2"/>
      <c r="H132" s="1"/>
      <c r="I132" s="1"/>
    </row>
    <row r="133" spans="1:9" ht="12.75">
      <c r="A133" s="2">
        <v>124</v>
      </c>
      <c r="B133" s="684" t="s">
        <v>454</v>
      </c>
      <c r="C133" s="696"/>
      <c r="D133" s="727">
        <v>41537</v>
      </c>
      <c r="E133" s="423">
        <v>571</v>
      </c>
      <c r="F133" s="58">
        <v>10000</v>
      </c>
      <c r="G133" s="2"/>
      <c r="H133" s="1"/>
      <c r="I133" s="1"/>
    </row>
    <row r="134" spans="1:9" ht="24">
      <c r="A134" s="2">
        <v>125</v>
      </c>
      <c r="B134" s="42" t="s">
        <v>455</v>
      </c>
      <c r="C134" s="696"/>
      <c r="D134" s="727">
        <v>41537</v>
      </c>
      <c r="E134" s="423">
        <v>538</v>
      </c>
      <c r="F134" s="58">
        <v>10000</v>
      </c>
      <c r="G134" s="2"/>
      <c r="H134" s="1"/>
      <c r="I134" s="1"/>
    </row>
    <row r="135" spans="1:9" ht="25.5">
      <c r="A135" s="2">
        <v>126</v>
      </c>
      <c r="B135" s="684" t="s">
        <v>456</v>
      </c>
      <c r="C135" s="696"/>
      <c r="D135" s="727">
        <v>41537</v>
      </c>
      <c r="E135" s="423">
        <v>40</v>
      </c>
      <c r="F135" s="58">
        <v>10000</v>
      </c>
      <c r="G135" s="2"/>
      <c r="H135" s="1"/>
      <c r="I135" s="1"/>
    </row>
    <row r="136" spans="1:9" ht="12.75">
      <c r="A136" s="2">
        <v>127</v>
      </c>
      <c r="B136" s="684" t="s">
        <v>457</v>
      </c>
      <c r="C136" s="696"/>
      <c r="D136" s="726">
        <v>41537</v>
      </c>
      <c r="E136" s="423">
        <v>250</v>
      </c>
      <c r="F136" s="58">
        <v>10000</v>
      </c>
      <c r="G136" s="2"/>
      <c r="H136" s="1"/>
      <c r="I136" s="1"/>
    </row>
    <row r="137" spans="1:9" ht="12.75">
      <c r="A137" s="2">
        <v>128</v>
      </c>
      <c r="B137" s="684" t="s">
        <v>457</v>
      </c>
      <c r="C137" s="696"/>
      <c r="D137" s="727">
        <v>41537</v>
      </c>
      <c r="E137" s="423">
        <v>249</v>
      </c>
      <c r="F137" s="58">
        <v>10000</v>
      </c>
      <c r="G137" s="2"/>
      <c r="H137" s="1"/>
      <c r="I137" s="1"/>
    </row>
    <row r="138" spans="1:9" ht="12.75">
      <c r="A138" s="2">
        <v>129</v>
      </c>
      <c r="B138" s="684" t="s">
        <v>168</v>
      </c>
      <c r="C138" s="696"/>
      <c r="D138" s="726">
        <v>41537</v>
      </c>
      <c r="E138" s="423">
        <v>204</v>
      </c>
      <c r="F138" s="58">
        <v>10000</v>
      </c>
      <c r="G138" s="2"/>
      <c r="H138" s="1"/>
      <c r="I138" s="1"/>
    </row>
    <row r="139" spans="1:9" ht="12.75">
      <c r="A139" s="2">
        <v>130</v>
      </c>
      <c r="B139" s="684" t="s">
        <v>458</v>
      </c>
      <c r="C139" s="696"/>
      <c r="D139" s="727">
        <v>41537</v>
      </c>
      <c r="E139" s="423">
        <v>119</v>
      </c>
      <c r="F139" s="58">
        <v>100000</v>
      </c>
      <c r="G139" s="2"/>
      <c r="H139" s="1"/>
      <c r="I139" s="1"/>
    </row>
    <row r="140" spans="1:11" ht="13.5" thickBot="1">
      <c r="A140" s="442">
        <v>131</v>
      </c>
      <c r="B140" s="730" t="s">
        <v>459</v>
      </c>
      <c r="C140" s="724"/>
      <c r="D140" s="729">
        <v>41537</v>
      </c>
      <c r="E140" s="441">
        <v>119</v>
      </c>
      <c r="F140" s="539">
        <v>10000</v>
      </c>
      <c r="G140" s="442"/>
      <c r="H140" s="443"/>
      <c r="I140" s="443"/>
      <c r="J140" s="443"/>
      <c r="K140" s="443"/>
    </row>
    <row r="141" spans="1:9" ht="12.75">
      <c r="A141" s="137">
        <v>132</v>
      </c>
      <c r="B141" s="709" t="s">
        <v>460</v>
      </c>
      <c r="C141" s="722"/>
      <c r="D141" s="727">
        <v>41538</v>
      </c>
      <c r="E141" s="437">
        <v>726</v>
      </c>
      <c r="F141" s="143">
        <v>100000</v>
      </c>
      <c r="G141" s="137"/>
      <c r="H141" s="1"/>
      <c r="I141" s="1"/>
    </row>
    <row r="142" spans="1:9" ht="12.75">
      <c r="A142" s="2">
        <v>133</v>
      </c>
      <c r="B142" s="684" t="s">
        <v>461</v>
      </c>
      <c r="C142" s="696"/>
      <c r="D142" s="726">
        <v>41540</v>
      </c>
      <c r="E142" s="423">
        <v>67</v>
      </c>
      <c r="F142" s="58">
        <v>10000</v>
      </c>
      <c r="G142" s="2"/>
      <c r="H142" s="1"/>
      <c r="I142" s="1"/>
    </row>
    <row r="143" spans="1:9" ht="12.75">
      <c r="A143" s="2">
        <v>134</v>
      </c>
      <c r="B143" s="684" t="s">
        <v>617</v>
      </c>
      <c r="C143" s="696"/>
      <c r="D143" s="726">
        <v>41540</v>
      </c>
      <c r="E143" s="423">
        <v>639</v>
      </c>
      <c r="F143" s="58">
        <v>100000</v>
      </c>
      <c r="G143" s="2"/>
      <c r="H143" s="1"/>
      <c r="I143" s="1"/>
    </row>
    <row r="144" spans="1:9" ht="12.75">
      <c r="A144" s="2">
        <v>135</v>
      </c>
      <c r="B144" s="684" t="s">
        <v>1171</v>
      </c>
      <c r="C144" s="696"/>
      <c r="D144" s="726">
        <v>41540</v>
      </c>
      <c r="E144" s="423">
        <v>270</v>
      </c>
      <c r="F144" s="58">
        <v>10000</v>
      </c>
      <c r="G144" s="2"/>
      <c r="H144" s="1"/>
      <c r="I144" s="1"/>
    </row>
    <row r="145" spans="1:9" ht="12.75">
      <c r="A145" s="2">
        <v>136</v>
      </c>
      <c r="B145" s="684" t="s">
        <v>462</v>
      </c>
      <c r="C145" s="696"/>
      <c r="D145" s="726">
        <v>41540</v>
      </c>
      <c r="E145" s="423">
        <v>234</v>
      </c>
      <c r="F145" s="58">
        <v>300000</v>
      </c>
      <c r="G145" s="2"/>
      <c r="H145" s="1"/>
      <c r="I145" s="1"/>
    </row>
    <row r="146" spans="1:9" ht="12.75">
      <c r="A146" s="2">
        <v>137</v>
      </c>
      <c r="B146" s="684" t="s">
        <v>238</v>
      </c>
      <c r="C146" s="696"/>
      <c r="D146" s="726">
        <v>41540</v>
      </c>
      <c r="E146" s="423">
        <v>197</v>
      </c>
      <c r="F146" s="58">
        <v>10000</v>
      </c>
      <c r="G146" s="2"/>
      <c r="H146" s="1"/>
      <c r="I146" s="1"/>
    </row>
    <row r="147" spans="1:11" ht="13.5" thickBot="1">
      <c r="A147" s="442">
        <v>138</v>
      </c>
      <c r="B147" s="730" t="s">
        <v>239</v>
      </c>
      <c r="C147" s="724"/>
      <c r="D147" s="729">
        <v>41540</v>
      </c>
      <c r="E147" s="441">
        <v>16</v>
      </c>
      <c r="F147" s="539">
        <v>10000</v>
      </c>
      <c r="G147" s="442"/>
      <c r="H147" s="443"/>
      <c r="I147" s="443"/>
      <c r="J147" s="443"/>
      <c r="K147" s="443"/>
    </row>
    <row r="148" spans="1:9" ht="25.5">
      <c r="A148" s="137">
        <v>139</v>
      </c>
      <c r="B148" s="702" t="s">
        <v>746</v>
      </c>
      <c r="C148" s="722"/>
      <c r="D148" s="727">
        <v>41541</v>
      </c>
      <c r="E148" s="437">
        <v>759</v>
      </c>
      <c r="F148" s="143">
        <v>500000</v>
      </c>
      <c r="G148" s="137"/>
      <c r="H148" s="1"/>
      <c r="I148" s="1"/>
    </row>
    <row r="149" spans="1:9" ht="25.5">
      <c r="A149" s="2">
        <v>140</v>
      </c>
      <c r="B149" s="684" t="s">
        <v>746</v>
      </c>
      <c r="C149" s="696"/>
      <c r="D149" s="726">
        <v>41541</v>
      </c>
      <c r="E149" s="423">
        <v>758</v>
      </c>
      <c r="F149" s="58">
        <v>500000</v>
      </c>
      <c r="G149" s="2"/>
      <c r="H149" s="1"/>
      <c r="I149" s="1"/>
    </row>
    <row r="150" spans="1:9" ht="24">
      <c r="A150" s="2">
        <v>141</v>
      </c>
      <c r="B150" s="42" t="s">
        <v>241</v>
      </c>
      <c r="C150" s="696"/>
      <c r="D150" s="727">
        <v>41541</v>
      </c>
      <c r="E150" s="423">
        <v>618</v>
      </c>
      <c r="F150" s="58">
        <v>10000</v>
      </c>
      <c r="G150" s="2"/>
      <c r="H150" s="1"/>
      <c r="I150" s="1"/>
    </row>
    <row r="151" spans="1:9" ht="24">
      <c r="A151" s="2">
        <v>142</v>
      </c>
      <c r="B151" s="42" t="s">
        <v>242</v>
      </c>
      <c r="C151" s="696"/>
      <c r="D151" s="726">
        <v>41541</v>
      </c>
      <c r="E151" s="423">
        <v>487</v>
      </c>
      <c r="F151" s="58">
        <v>10000</v>
      </c>
      <c r="G151" s="2"/>
      <c r="H151" s="1"/>
      <c r="I151" s="1"/>
    </row>
    <row r="152" spans="1:11" ht="13.5" thickBot="1">
      <c r="A152" s="799">
        <v>143</v>
      </c>
      <c r="B152" s="794" t="s">
        <v>243</v>
      </c>
      <c r="C152" s="795"/>
      <c r="D152" s="948">
        <v>41541</v>
      </c>
      <c r="E152" s="797">
        <v>378</v>
      </c>
      <c r="F152" s="798">
        <v>100000</v>
      </c>
      <c r="G152" s="799"/>
      <c r="H152" s="958" t="s">
        <v>533</v>
      </c>
      <c r="I152" s="443"/>
      <c r="J152" s="443"/>
      <c r="K152" s="443"/>
    </row>
    <row r="153" spans="1:9" ht="22.5">
      <c r="A153" s="137">
        <v>144</v>
      </c>
      <c r="B153" s="709" t="s">
        <v>244</v>
      </c>
      <c r="C153" s="722"/>
      <c r="D153" s="727">
        <v>41542</v>
      </c>
      <c r="E153" s="437">
        <v>805</v>
      </c>
      <c r="F153" s="143">
        <v>500000</v>
      </c>
      <c r="G153" s="137"/>
      <c r="H153" s="1"/>
      <c r="I153" s="1"/>
    </row>
    <row r="154" spans="1:9" ht="25.5">
      <c r="A154" s="2">
        <v>145</v>
      </c>
      <c r="B154" s="684" t="s">
        <v>245</v>
      </c>
      <c r="C154" s="696"/>
      <c r="D154" s="727">
        <v>41542</v>
      </c>
      <c r="E154" s="423">
        <v>608</v>
      </c>
      <c r="F154" s="58">
        <v>300000</v>
      </c>
      <c r="G154" s="2"/>
      <c r="H154" s="1"/>
      <c r="I154" s="1"/>
    </row>
    <row r="155" spans="1:9" ht="12.75">
      <c r="A155" s="2">
        <v>146</v>
      </c>
      <c r="B155" s="684" t="s">
        <v>246</v>
      </c>
      <c r="C155" s="696"/>
      <c r="D155" s="726">
        <v>41542</v>
      </c>
      <c r="E155" s="423">
        <v>60</v>
      </c>
      <c r="F155" s="58">
        <v>10000</v>
      </c>
      <c r="G155" s="2"/>
      <c r="H155" s="1"/>
      <c r="I155" s="1"/>
    </row>
    <row r="156" spans="1:9" ht="22.5">
      <c r="A156" s="2">
        <v>147</v>
      </c>
      <c r="B156" s="154" t="s">
        <v>247</v>
      </c>
      <c r="C156" s="696"/>
      <c r="D156" s="727">
        <v>41541</v>
      </c>
      <c r="E156" s="423">
        <v>539</v>
      </c>
      <c r="F156" s="58">
        <v>10000</v>
      </c>
      <c r="G156" s="2"/>
      <c r="H156" s="1"/>
      <c r="I156" s="1"/>
    </row>
    <row r="157" spans="1:9" ht="12.75">
      <c r="A157" s="2">
        <v>148</v>
      </c>
      <c r="B157" s="684" t="s">
        <v>1587</v>
      </c>
      <c r="C157" s="696"/>
      <c r="D157" s="726">
        <v>41542</v>
      </c>
      <c r="E157" s="423">
        <v>499</v>
      </c>
      <c r="F157" s="58">
        <v>10000</v>
      </c>
      <c r="G157" s="2"/>
      <c r="H157" s="1"/>
      <c r="I157" s="1"/>
    </row>
    <row r="158" spans="1:11" s="476" customFormat="1" ht="12.75">
      <c r="A158" s="114">
        <v>149</v>
      </c>
      <c r="B158" s="931" t="s">
        <v>29</v>
      </c>
      <c r="C158" s="932"/>
      <c r="D158" s="933">
        <v>41542</v>
      </c>
      <c r="E158" s="934">
        <v>468</v>
      </c>
      <c r="F158" s="473">
        <v>100000</v>
      </c>
      <c r="G158" s="474"/>
      <c r="H158" s="1070" t="s">
        <v>531</v>
      </c>
      <c r="I158" s="1071"/>
      <c r="J158" s="1071"/>
      <c r="K158" s="1071"/>
    </row>
    <row r="159" spans="1:9" ht="12.75">
      <c r="A159" s="2">
        <v>150</v>
      </c>
      <c r="B159" s="684" t="s">
        <v>29</v>
      </c>
      <c r="C159" s="696"/>
      <c r="D159" s="726">
        <v>41542</v>
      </c>
      <c r="E159" s="423">
        <v>467</v>
      </c>
      <c r="F159" s="58">
        <v>500000</v>
      </c>
      <c r="G159" s="2"/>
      <c r="H159" s="1"/>
      <c r="I159" s="1"/>
    </row>
    <row r="160" spans="1:9" ht="12.75">
      <c r="A160" s="2">
        <v>151</v>
      </c>
      <c r="B160" s="684" t="s">
        <v>248</v>
      </c>
      <c r="C160" s="696"/>
      <c r="D160" s="727">
        <v>41537</v>
      </c>
      <c r="E160" s="423">
        <v>200</v>
      </c>
      <c r="F160" s="58">
        <v>100000</v>
      </c>
      <c r="G160" s="2"/>
      <c r="H160" s="1"/>
      <c r="I160" s="1"/>
    </row>
    <row r="161" spans="1:11" ht="13.5" thickBot="1">
      <c r="A161" s="442">
        <v>152</v>
      </c>
      <c r="B161" s="730" t="s">
        <v>249</v>
      </c>
      <c r="C161" s="724"/>
      <c r="D161" s="729">
        <v>41542</v>
      </c>
      <c r="E161" s="441">
        <v>153</v>
      </c>
      <c r="F161" s="539">
        <v>10000</v>
      </c>
      <c r="G161" s="442"/>
      <c r="H161" s="443"/>
      <c r="I161" s="443"/>
      <c r="J161" s="443"/>
      <c r="K161" s="443"/>
    </row>
    <row r="162" spans="1:9" ht="12.75">
      <c r="A162" s="137">
        <v>153</v>
      </c>
      <c r="B162" s="702" t="s">
        <v>1827</v>
      </c>
      <c r="C162" s="722"/>
      <c r="D162" s="727">
        <v>41540</v>
      </c>
      <c r="E162" s="437">
        <v>85</v>
      </c>
      <c r="F162" s="143">
        <v>10000</v>
      </c>
      <c r="G162" s="137"/>
      <c r="H162" s="1"/>
      <c r="I162" s="1"/>
    </row>
    <row r="163" spans="1:9" ht="12.75">
      <c r="A163" s="2">
        <v>154</v>
      </c>
      <c r="B163" s="684" t="s">
        <v>999</v>
      </c>
      <c r="C163" s="696"/>
      <c r="D163" s="726">
        <v>41543</v>
      </c>
      <c r="E163" s="423">
        <v>767</v>
      </c>
      <c r="F163" s="58">
        <v>100000</v>
      </c>
      <c r="G163" s="2"/>
      <c r="H163" s="1"/>
      <c r="I163" s="1"/>
    </row>
    <row r="164" spans="1:9" ht="12.75">
      <c r="A164" s="2">
        <v>155</v>
      </c>
      <c r="B164" s="684" t="s">
        <v>999</v>
      </c>
      <c r="C164" s="696"/>
      <c r="D164" s="727">
        <v>41543</v>
      </c>
      <c r="E164" s="423">
        <v>766</v>
      </c>
      <c r="F164" s="58">
        <v>100000</v>
      </c>
      <c r="G164" s="2"/>
      <c r="H164" s="1"/>
      <c r="I164" s="1"/>
    </row>
    <row r="165" spans="1:9" ht="12.75">
      <c r="A165" s="2">
        <v>156</v>
      </c>
      <c r="B165" s="684" t="s">
        <v>1828</v>
      </c>
      <c r="C165" s="696"/>
      <c r="D165" s="726">
        <v>41543</v>
      </c>
      <c r="E165" s="423">
        <v>731</v>
      </c>
      <c r="F165" s="58">
        <v>200000</v>
      </c>
      <c r="G165" s="2"/>
      <c r="H165" s="1"/>
      <c r="I165" s="1"/>
    </row>
    <row r="166" spans="1:9" ht="12.75">
      <c r="A166" s="2">
        <v>157</v>
      </c>
      <c r="B166" s="684" t="s">
        <v>1829</v>
      </c>
      <c r="C166" s="696"/>
      <c r="D166" s="727">
        <v>41543</v>
      </c>
      <c r="E166" s="423">
        <v>60</v>
      </c>
      <c r="F166" s="58">
        <v>300000</v>
      </c>
      <c r="G166" s="2"/>
      <c r="H166" s="1"/>
      <c r="I166" s="1"/>
    </row>
    <row r="167" spans="1:9" ht="12.75">
      <c r="A167" s="2">
        <v>158</v>
      </c>
      <c r="B167" s="684" t="s">
        <v>1830</v>
      </c>
      <c r="C167" s="696"/>
      <c r="D167" s="726">
        <v>41543</v>
      </c>
      <c r="E167" s="423">
        <v>571</v>
      </c>
      <c r="F167" s="58">
        <v>10000</v>
      </c>
      <c r="G167" s="2"/>
      <c r="H167" s="1"/>
      <c r="I167" s="1"/>
    </row>
    <row r="168" spans="1:9" ht="12.75">
      <c r="A168" s="2">
        <v>159</v>
      </c>
      <c r="B168" s="684" t="s">
        <v>626</v>
      </c>
      <c r="C168" s="696"/>
      <c r="D168" s="727">
        <v>41543</v>
      </c>
      <c r="E168" s="423">
        <v>56</v>
      </c>
      <c r="F168" s="58">
        <v>100000</v>
      </c>
      <c r="G168" s="2"/>
      <c r="H168" s="1"/>
      <c r="I168" s="1"/>
    </row>
    <row r="169" spans="1:9" ht="33.75">
      <c r="A169" s="2">
        <v>160</v>
      </c>
      <c r="B169" s="154" t="s">
        <v>0</v>
      </c>
      <c r="C169" s="696"/>
      <c r="D169" s="726">
        <v>41543</v>
      </c>
      <c r="E169" s="423">
        <v>522</v>
      </c>
      <c r="F169" s="58">
        <v>100000</v>
      </c>
      <c r="G169" s="2"/>
      <c r="H169" s="1"/>
      <c r="I169" s="1"/>
    </row>
    <row r="170" spans="1:9" ht="12.75">
      <c r="A170" s="2">
        <v>161</v>
      </c>
      <c r="B170" s="684" t="s">
        <v>1</v>
      </c>
      <c r="C170" s="696"/>
      <c r="D170" s="727">
        <v>41543</v>
      </c>
      <c r="E170" s="423">
        <v>264</v>
      </c>
      <c r="F170" s="58">
        <v>100000</v>
      </c>
      <c r="G170" s="2"/>
      <c r="H170" s="1"/>
      <c r="I170" s="1"/>
    </row>
    <row r="171" spans="1:9" ht="12.75">
      <c r="A171" s="2">
        <v>162</v>
      </c>
      <c r="B171" s="684" t="s">
        <v>2</v>
      </c>
      <c r="C171" s="696"/>
      <c r="D171" s="726">
        <v>41542</v>
      </c>
      <c r="E171" s="423">
        <v>23</v>
      </c>
      <c r="F171" s="58">
        <v>10000</v>
      </c>
      <c r="G171" s="2"/>
      <c r="H171" s="1"/>
      <c r="I171" s="1"/>
    </row>
    <row r="172" spans="1:9" ht="12.75">
      <c r="A172" s="2">
        <v>163</v>
      </c>
      <c r="B172" s="684" t="s">
        <v>2</v>
      </c>
      <c r="C172" s="696"/>
      <c r="D172" s="727">
        <v>41542</v>
      </c>
      <c r="E172" s="423">
        <v>22</v>
      </c>
      <c r="F172" s="58">
        <v>10000</v>
      </c>
      <c r="G172" s="2"/>
      <c r="H172" s="1"/>
      <c r="I172" s="1"/>
    </row>
    <row r="173" spans="1:9" ht="25.5">
      <c r="A173" s="2">
        <v>164</v>
      </c>
      <c r="B173" s="684" t="s">
        <v>3</v>
      </c>
      <c r="C173" s="696"/>
      <c r="D173" s="726">
        <v>41543</v>
      </c>
      <c r="E173" s="423">
        <v>20</v>
      </c>
      <c r="F173" s="58">
        <v>300000</v>
      </c>
      <c r="G173" s="2"/>
      <c r="H173" s="1"/>
      <c r="I173" s="1"/>
    </row>
    <row r="174" spans="1:11" ht="13.5" thickBot="1">
      <c r="A174" s="442">
        <v>165</v>
      </c>
      <c r="B174" s="730" t="s">
        <v>4</v>
      </c>
      <c r="C174" s="724"/>
      <c r="D174" s="731">
        <v>41543</v>
      </c>
      <c r="E174" s="441">
        <v>10</v>
      </c>
      <c r="F174" s="539">
        <v>500000</v>
      </c>
      <c r="G174" s="442"/>
      <c r="H174" s="443"/>
      <c r="I174" s="443"/>
      <c r="J174" s="443"/>
      <c r="K174" s="443"/>
    </row>
    <row r="175" spans="1:9" ht="12.75">
      <c r="A175" s="137">
        <v>166</v>
      </c>
      <c r="B175" s="702" t="s">
        <v>959</v>
      </c>
      <c r="C175" s="722"/>
      <c r="D175" s="727">
        <v>41544</v>
      </c>
      <c r="E175" s="437">
        <v>7</v>
      </c>
      <c r="F175" s="143">
        <v>10000</v>
      </c>
      <c r="G175" s="137"/>
      <c r="H175" s="1"/>
      <c r="I175" s="1"/>
    </row>
    <row r="176" spans="1:9" ht="12.75">
      <c r="A176" s="2">
        <v>167</v>
      </c>
      <c r="B176" s="684" t="s">
        <v>1307</v>
      </c>
      <c r="C176" s="696"/>
      <c r="D176" s="727">
        <v>41544</v>
      </c>
      <c r="E176" s="423">
        <v>594</v>
      </c>
      <c r="F176" s="58">
        <v>10000</v>
      </c>
      <c r="G176" s="2"/>
      <c r="H176" s="1"/>
      <c r="I176" s="1"/>
    </row>
    <row r="177" spans="1:9" ht="12.75">
      <c r="A177" s="2">
        <v>168</v>
      </c>
      <c r="B177" s="684" t="s">
        <v>607</v>
      </c>
      <c r="C177" s="696"/>
      <c r="D177" s="726">
        <v>41544</v>
      </c>
      <c r="E177" s="423">
        <v>206</v>
      </c>
      <c r="F177" s="58">
        <v>10000</v>
      </c>
      <c r="G177" s="2"/>
      <c r="H177" s="1"/>
      <c r="I177" s="1"/>
    </row>
    <row r="178" spans="1:9" ht="12.75">
      <c r="A178" s="2">
        <v>169</v>
      </c>
      <c r="B178" s="684" t="s">
        <v>1308</v>
      </c>
      <c r="C178" s="696"/>
      <c r="D178" s="727">
        <v>41544</v>
      </c>
      <c r="E178" s="423">
        <v>185</v>
      </c>
      <c r="F178" s="58">
        <v>10000</v>
      </c>
      <c r="G178" s="2"/>
      <c r="H178" s="1"/>
      <c r="I178" s="1"/>
    </row>
    <row r="179" spans="1:9" ht="12.75">
      <c r="A179" s="2">
        <v>170</v>
      </c>
      <c r="B179" s="684" t="s">
        <v>995</v>
      </c>
      <c r="C179" s="696"/>
      <c r="D179" s="726">
        <v>41544</v>
      </c>
      <c r="E179" s="423">
        <v>178</v>
      </c>
      <c r="F179" s="58">
        <v>100000</v>
      </c>
      <c r="G179" s="2"/>
      <c r="H179" s="1"/>
      <c r="I179" s="1"/>
    </row>
    <row r="180" spans="1:9" ht="22.5">
      <c r="A180" s="2">
        <v>171</v>
      </c>
      <c r="B180" s="154" t="s">
        <v>428</v>
      </c>
      <c r="C180" s="696"/>
      <c r="D180" s="727">
        <v>41544</v>
      </c>
      <c r="E180" s="423">
        <v>165</v>
      </c>
      <c r="F180" s="58">
        <v>10000</v>
      </c>
      <c r="G180" s="2"/>
      <c r="H180" s="1"/>
      <c r="I180" s="1"/>
    </row>
    <row r="181" spans="1:9" ht="12.75">
      <c r="A181" s="2">
        <v>172</v>
      </c>
      <c r="B181" s="684" t="s">
        <v>1309</v>
      </c>
      <c r="C181" s="696"/>
      <c r="D181" s="726">
        <v>41544</v>
      </c>
      <c r="E181" s="423">
        <v>138</v>
      </c>
      <c r="F181" s="58">
        <v>10000</v>
      </c>
      <c r="G181" s="2"/>
      <c r="H181" s="1"/>
      <c r="I181" s="1"/>
    </row>
    <row r="182" spans="1:9" ht="12.75">
      <c r="A182" s="2">
        <v>173</v>
      </c>
      <c r="B182" s="684" t="s">
        <v>449</v>
      </c>
      <c r="C182" s="696"/>
      <c r="D182" s="727">
        <v>41544</v>
      </c>
      <c r="E182" s="423">
        <v>115</v>
      </c>
      <c r="F182" s="58">
        <v>5000</v>
      </c>
      <c r="G182" s="2"/>
      <c r="H182" s="1"/>
      <c r="I182" s="1"/>
    </row>
    <row r="183" spans="1:11" ht="13.5" thickBot="1">
      <c r="A183" s="442">
        <v>174</v>
      </c>
      <c r="B183" s="794" t="s">
        <v>1310</v>
      </c>
      <c r="C183" s="795"/>
      <c r="D183" s="796">
        <v>41543</v>
      </c>
      <c r="E183" s="797">
        <v>104</v>
      </c>
      <c r="F183" s="798">
        <v>10000</v>
      </c>
      <c r="G183" s="799"/>
      <c r="H183" s="443"/>
      <c r="I183" s="443"/>
      <c r="J183" s="443"/>
      <c r="K183" s="443"/>
    </row>
    <row r="184" spans="1:9" ht="12.75">
      <c r="A184" s="137">
        <v>175</v>
      </c>
      <c r="B184" s="702"/>
      <c r="C184" s="722"/>
      <c r="D184" s="743"/>
      <c r="E184" s="437"/>
      <c r="F184" s="744">
        <f>SUM(F10:F183)</f>
        <v>17830000</v>
      </c>
      <c r="G184" s="137"/>
      <c r="H184" s="1"/>
      <c r="I184" s="1"/>
    </row>
    <row r="185" spans="1:9" ht="12.75">
      <c r="A185" s="2">
        <v>176</v>
      </c>
      <c r="B185" s="684"/>
      <c r="C185" s="696"/>
      <c r="D185" s="689"/>
      <c r="E185" s="423"/>
      <c r="F185" s="58"/>
      <c r="G185" s="2"/>
      <c r="H185" s="1"/>
      <c r="I185" s="1"/>
    </row>
    <row r="186" spans="1:9" ht="12.75">
      <c r="A186" s="2">
        <v>177</v>
      </c>
      <c r="B186" s="684"/>
      <c r="C186" s="696"/>
      <c r="D186" s="689"/>
      <c r="E186" s="423"/>
      <c r="F186" s="58"/>
      <c r="G186" s="2"/>
      <c r="H186" s="1"/>
      <c r="I186" s="1"/>
    </row>
    <row r="187" spans="1:9" ht="12.75">
      <c r="A187" s="2">
        <v>178</v>
      </c>
      <c r="B187" s="684"/>
      <c r="C187" s="696"/>
      <c r="D187" s="689"/>
      <c r="E187" s="423"/>
      <c r="F187" s="58"/>
      <c r="G187" s="2"/>
      <c r="H187" s="1"/>
      <c r="I187" s="1"/>
    </row>
    <row r="188" spans="1:9" ht="12.75">
      <c r="A188" s="2">
        <v>179</v>
      </c>
      <c r="B188" s="684"/>
      <c r="C188" s="696"/>
      <c r="D188" s="689"/>
      <c r="E188" s="423"/>
      <c r="F188" s="58"/>
      <c r="G188" s="2"/>
      <c r="H188" s="1"/>
      <c r="I188" s="1"/>
    </row>
    <row r="189" spans="1:9" ht="12.75">
      <c r="A189" s="2">
        <v>180</v>
      </c>
      <c r="B189" s="684"/>
      <c r="C189" s="696"/>
      <c r="D189" s="689"/>
      <c r="E189" s="423"/>
      <c r="F189" s="58"/>
      <c r="G189" s="2"/>
      <c r="H189" s="1"/>
      <c r="I189" s="1"/>
    </row>
    <row r="190" spans="1:9" ht="12.75">
      <c r="A190" s="2">
        <v>181</v>
      </c>
      <c r="B190" s="684"/>
      <c r="C190" s="696"/>
      <c r="D190" s="689"/>
      <c r="E190" s="423"/>
      <c r="F190" s="58"/>
      <c r="G190" s="2"/>
      <c r="H190" s="1"/>
      <c r="I190" s="1"/>
    </row>
    <row r="191" spans="1:9" ht="12.75">
      <c r="A191" s="2">
        <v>182</v>
      </c>
      <c r="B191" s="684"/>
      <c r="C191" s="696"/>
      <c r="D191" s="689"/>
      <c r="E191" s="423"/>
      <c r="F191" s="58"/>
      <c r="G191" s="2"/>
      <c r="H191" s="1"/>
      <c r="I191" s="1"/>
    </row>
    <row r="192" spans="1:9" ht="12.75">
      <c r="A192" s="2">
        <v>183</v>
      </c>
      <c r="B192" s="684"/>
      <c r="C192" s="696"/>
      <c r="D192" s="689"/>
      <c r="E192" s="423"/>
      <c r="F192" s="58"/>
      <c r="G192" s="2"/>
      <c r="H192" s="1"/>
      <c r="I192" s="1"/>
    </row>
    <row r="193" spans="1:9" ht="12.75">
      <c r="A193" s="2">
        <v>184</v>
      </c>
      <c r="B193" s="684"/>
      <c r="C193" s="696"/>
      <c r="D193" s="689"/>
      <c r="E193" s="423"/>
      <c r="F193" s="58"/>
      <c r="G193" s="2"/>
      <c r="H193" s="1"/>
      <c r="I193" s="1"/>
    </row>
    <row r="194" spans="1:9" ht="12.75">
      <c r="A194" s="2">
        <v>185</v>
      </c>
      <c r="B194" s="684"/>
      <c r="C194" s="696"/>
      <c r="D194" s="689"/>
      <c r="E194" s="423"/>
      <c r="F194" s="58"/>
      <c r="G194" s="2"/>
      <c r="H194" s="1"/>
      <c r="I194" s="1"/>
    </row>
    <row r="195" spans="1:9" ht="12.75">
      <c r="A195" s="2">
        <v>186</v>
      </c>
      <c r="B195" s="684"/>
      <c r="C195" s="696"/>
      <c r="D195" s="689"/>
      <c r="E195" s="423"/>
      <c r="F195" s="58"/>
      <c r="G195" s="2"/>
      <c r="H195" s="1"/>
      <c r="I195" s="1"/>
    </row>
    <row r="196" spans="1:9" ht="12.75">
      <c r="A196" s="2">
        <v>187</v>
      </c>
      <c r="B196" s="684"/>
      <c r="C196" s="696"/>
      <c r="D196" s="689"/>
      <c r="E196" s="423"/>
      <c r="F196" s="58"/>
      <c r="G196" s="2"/>
      <c r="H196" s="1"/>
      <c r="I196" s="1"/>
    </row>
    <row r="197" spans="1:9" ht="12.75">
      <c r="A197" s="2">
        <v>188</v>
      </c>
      <c r="B197" s="684"/>
      <c r="C197" s="696"/>
      <c r="D197" s="689"/>
      <c r="E197" s="423"/>
      <c r="F197" s="58"/>
      <c r="G197" s="2"/>
      <c r="H197" s="1"/>
      <c r="I197" s="1"/>
    </row>
    <row r="198" spans="1:9" ht="12.75">
      <c r="A198" s="2">
        <v>189</v>
      </c>
      <c r="B198" s="684"/>
      <c r="C198" s="696"/>
      <c r="D198" s="689"/>
      <c r="E198" s="423"/>
      <c r="F198" s="58"/>
      <c r="G198" s="2"/>
      <c r="H198" s="1"/>
      <c r="I198" s="1"/>
    </row>
    <row r="199" spans="1:9" ht="12.75">
      <c r="A199" s="2">
        <v>190</v>
      </c>
      <c r="B199" s="684"/>
      <c r="C199" s="696"/>
      <c r="D199" s="689"/>
      <c r="E199" s="423"/>
      <c r="F199" s="58"/>
      <c r="G199" s="2"/>
      <c r="H199" s="1"/>
      <c r="I199" s="1"/>
    </row>
    <row r="200" spans="1:9" ht="12.75">
      <c r="A200" s="2">
        <v>191</v>
      </c>
      <c r="B200" s="684"/>
      <c r="C200" s="696"/>
      <c r="D200" s="689"/>
      <c r="E200" s="423"/>
      <c r="F200" s="58"/>
      <c r="G200" s="2"/>
      <c r="H200" s="1"/>
      <c r="I200" s="1"/>
    </row>
    <row r="201" spans="1:9" ht="12.75">
      <c r="A201" s="2">
        <v>192</v>
      </c>
      <c r="B201" s="684"/>
      <c r="C201" s="696"/>
      <c r="D201" s="689"/>
      <c r="E201" s="423"/>
      <c r="F201" s="58"/>
      <c r="G201" s="2"/>
      <c r="H201" s="1"/>
      <c r="I201" s="1"/>
    </row>
    <row r="202" spans="1:9" ht="12.75">
      <c r="A202" s="2">
        <v>193</v>
      </c>
      <c r="B202" s="684"/>
      <c r="C202" s="696"/>
      <c r="D202" s="689"/>
      <c r="E202" s="423"/>
      <c r="F202" s="58"/>
      <c r="G202" s="2"/>
      <c r="H202" s="1"/>
      <c r="I202" s="1"/>
    </row>
    <row r="203" spans="1:9" ht="12.75">
      <c r="A203" s="2">
        <v>194</v>
      </c>
      <c r="B203" s="684"/>
      <c r="C203" s="696"/>
      <c r="D203" s="689"/>
      <c r="E203" s="423"/>
      <c r="F203" s="58"/>
      <c r="G203" s="2"/>
      <c r="H203" s="1"/>
      <c r="I203" s="1"/>
    </row>
    <row r="204" spans="1:9" ht="12.75">
      <c r="A204" s="2">
        <v>195</v>
      </c>
      <c r="B204" s="684"/>
      <c r="C204" s="696"/>
      <c r="D204" s="689"/>
      <c r="E204" s="423"/>
      <c r="F204" s="58"/>
      <c r="G204" s="2"/>
      <c r="H204" s="1"/>
      <c r="I204" s="1"/>
    </row>
    <row r="205" spans="1:9" ht="12.75">
      <c r="A205" s="2">
        <v>196</v>
      </c>
      <c r="B205" s="684"/>
      <c r="C205" s="696"/>
      <c r="D205" s="689"/>
      <c r="E205" s="423"/>
      <c r="F205" s="58"/>
      <c r="G205" s="2"/>
      <c r="H205" s="1"/>
      <c r="I205" s="1"/>
    </row>
    <row r="206" spans="1:9" ht="12.75">
      <c r="A206" s="2">
        <v>197</v>
      </c>
      <c r="B206" s="684"/>
      <c r="C206" s="696"/>
      <c r="D206" s="689"/>
      <c r="E206" s="423"/>
      <c r="F206" s="58"/>
      <c r="G206" s="2"/>
      <c r="H206" s="1"/>
      <c r="I206" s="1"/>
    </row>
    <row r="207" spans="1:9" ht="12.75">
      <c r="A207" s="2">
        <v>198</v>
      </c>
      <c r="B207" s="684"/>
      <c r="C207" s="696"/>
      <c r="D207" s="689"/>
      <c r="E207" s="423"/>
      <c r="F207" s="58"/>
      <c r="G207" s="2"/>
      <c r="H207" s="1"/>
      <c r="I207" s="1"/>
    </row>
    <row r="208" spans="1:9" ht="12.75">
      <c r="A208" s="2">
        <v>199</v>
      </c>
      <c r="B208" s="684"/>
      <c r="C208" s="696"/>
      <c r="D208" s="689"/>
      <c r="E208" s="423"/>
      <c r="F208" s="58"/>
      <c r="G208" s="2"/>
      <c r="H208" s="1"/>
      <c r="I208" s="1"/>
    </row>
    <row r="209" spans="1:9" ht="12.75">
      <c r="A209" s="2">
        <v>200</v>
      </c>
      <c r="B209" s="684"/>
      <c r="C209" s="696"/>
      <c r="D209" s="689"/>
      <c r="E209" s="423"/>
      <c r="F209" s="58"/>
      <c r="G209" s="2"/>
      <c r="H209" s="1"/>
      <c r="I209" s="1"/>
    </row>
    <row r="210" spans="1:9" ht="12.75">
      <c r="A210" s="2">
        <v>201</v>
      </c>
      <c r="B210" s="684"/>
      <c r="C210" s="696"/>
      <c r="D210" s="689"/>
      <c r="E210" s="423"/>
      <c r="F210" s="58"/>
      <c r="G210" s="2"/>
      <c r="H210" s="1"/>
      <c r="I210" s="1"/>
    </row>
    <row r="211" spans="1:9" ht="12.75">
      <c r="A211" s="2">
        <v>202</v>
      </c>
      <c r="B211" s="684"/>
      <c r="C211" s="696"/>
      <c r="D211" s="689"/>
      <c r="E211" s="423"/>
      <c r="F211" s="58"/>
      <c r="G211" s="2"/>
      <c r="H211" s="1"/>
      <c r="I211" s="1"/>
    </row>
    <row r="212" spans="1:9" ht="12.75">
      <c r="A212" s="2">
        <v>203</v>
      </c>
      <c r="B212" s="684"/>
      <c r="C212" s="696"/>
      <c r="D212" s="689"/>
      <c r="E212" s="423"/>
      <c r="F212" s="58"/>
      <c r="G212" s="2"/>
      <c r="H212" s="1"/>
      <c r="I212" s="1"/>
    </row>
    <row r="213" spans="1:9" ht="12.75">
      <c r="A213" s="2">
        <v>204</v>
      </c>
      <c r="B213" s="684"/>
      <c r="C213" s="696"/>
      <c r="D213" s="689"/>
      <c r="E213" s="423"/>
      <c r="F213" s="58"/>
      <c r="G213" s="2"/>
      <c r="H213" s="1"/>
      <c r="I213" s="1"/>
    </row>
    <row r="214" spans="1:9" ht="12.75">
      <c r="A214" s="2">
        <v>205</v>
      </c>
      <c r="B214" s="684"/>
      <c r="C214" s="696"/>
      <c r="D214" s="689"/>
      <c r="E214" s="423"/>
      <c r="F214" s="58"/>
      <c r="G214" s="2"/>
      <c r="H214" s="1"/>
      <c r="I214" s="1"/>
    </row>
    <row r="215" spans="1:9" ht="12.75">
      <c r="A215" s="2">
        <v>206</v>
      </c>
      <c r="B215" s="684"/>
      <c r="C215" s="696"/>
      <c r="D215" s="689"/>
      <c r="E215" s="423"/>
      <c r="F215" s="58"/>
      <c r="G215" s="2"/>
      <c r="H215" s="1"/>
      <c r="I215" s="1"/>
    </row>
    <row r="216" spans="1:9" ht="12.75">
      <c r="A216" s="2">
        <v>207</v>
      </c>
      <c r="B216" s="684"/>
      <c r="C216" s="696"/>
      <c r="D216" s="689"/>
      <c r="E216" s="423"/>
      <c r="F216" s="58"/>
      <c r="G216" s="2"/>
      <c r="H216" s="1"/>
      <c r="I216" s="1"/>
    </row>
    <row r="217" spans="1:9" ht="12.75">
      <c r="A217" s="2">
        <v>208</v>
      </c>
      <c r="B217" s="684"/>
      <c r="C217" s="696"/>
      <c r="D217" s="689"/>
      <c r="E217" s="423"/>
      <c r="F217" s="58"/>
      <c r="G217" s="2"/>
      <c r="H217" s="1"/>
      <c r="I217" s="1"/>
    </row>
    <row r="218" spans="1:9" ht="12.75">
      <c r="A218" s="2">
        <v>209</v>
      </c>
      <c r="B218" s="684"/>
      <c r="C218" s="696"/>
      <c r="D218" s="689"/>
      <c r="E218" s="423"/>
      <c r="F218" s="58"/>
      <c r="G218" s="2"/>
      <c r="H218" s="1"/>
      <c r="I218" s="1"/>
    </row>
    <row r="219" spans="1:9" ht="12.75">
      <c r="A219" s="2">
        <v>210</v>
      </c>
      <c r="B219" s="684"/>
      <c r="C219" s="696"/>
      <c r="D219" s="689"/>
      <c r="E219" s="423"/>
      <c r="F219" s="58"/>
      <c r="G219" s="2"/>
      <c r="H219" s="1"/>
      <c r="I219" s="1"/>
    </row>
    <row r="220" spans="1:9" ht="12.75">
      <c r="A220" s="2">
        <v>211</v>
      </c>
      <c r="B220" s="684"/>
      <c r="C220" s="696"/>
      <c r="D220" s="689"/>
      <c r="E220" s="423"/>
      <c r="F220" s="58"/>
      <c r="G220" s="2"/>
      <c r="H220" s="1"/>
      <c r="I220" s="1"/>
    </row>
    <row r="221" spans="1:9" ht="12.75">
      <c r="A221" s="2">
        <v>212</v>
      </c>
      <c r="B221" s="684"/>
      <c r="C221" s="696"/>
      <c r="D221" s="689"/>
      <c r="E221" s="423"/>
      <c r="F221" s="58"/>
      <c r="G221" s="2"/>
      <c r="H221" s="1"/>
      <c r="I221" s="1"/>
    </row>
    <row r="222" spans="1:9" ht="12.75">
      <c r="A222" s="2">
        <v>213</v>
      </c>
      <c r="B222" s="684"/>
      <c r="C222" s="696"/>
      <c r="D222" s="689"/>
      <c r="E222" s="423"/>
      <c r="F222" s="58"/>
      <c r="G222" s="2"/>
      <c r="H222" s="1"/>
      <c r="I222" s="1"/>
    </row>
    <row r="223" spans="1:9" ht="12.75">
      <c r="A223" s="2">
        <v>214</v>
      </c>
      <c r="B223" s="684"/>
      <c r="C223" s="696"/>
      <c r="D223" s="689"/>
      <c r="E223" s="423"/>
      <c r="F223" s="58"/>
      <c r="G223" s="2"/>
      <c r="H223" s="1"/>
      <c r="I223" s="1"/>
    </row>
    <row r="224" spans="1:9" ht="12.75">
      <c r="A224" s="2">
        <v>215</v>
      </c>
      <c r="B224" s="684"/>
      <c r="C224" s="696"/>
      <c r="D224" s="689"/>
      <c r="E224" s="423"/>
      <c r="F224" s="58"/>
      <c r="G224" s="2"/>
      <c r="H224" s="1"/>
      <c r="I224" s="1"/>
    </row>
    <row r="225" spans="1:9" ht="12.75">
      <c r="A225" s="2">
        <v>216</v>
      </c>
      <c r="B225" s="684"/>
      <c r="C225" s="696"/>
      <c r="D225" s="689"/>
      <c r="E225" s="423"/>
      <c r="F225" s="58"/>
      <c r="G225" s="2"/>
      <c r="H225" s="1"/>
      <c r="I225" s="1"/>
    </row>
    <row r="226" spans="1:9" ht="12.75">
      <c r="A226" s="2">
        <v>217</v>
      </c>
      <c r="B226" s="684"/>
      <c r="C226" s="696"/>
      <c r="D226" s="689"/>
      <c r="E226" s="423"/>
      <c r="F226" s="58"/>
      <c r="G226" s="2"/>
      <c r="H226" s="1"/>
      <c r="I226" s="1"/>
    </row>
    <row r="227" spans="1:9" ht="12.75">
      <c r="A227" s="2">
        <v>218</v>
      </c>
      <c r="B227" s="684"/>
      <c r="C227" s="696"/>
      <c r="D227" s="689"/>
      <c r="E227" s="423"/>
      <c r="F227" s="58"/>
      <c r="G227" s="2"/>
      <c r="H227" s="1"/>
      <c r="I227" s="1"/>
    </row>
    <row r="228" spans="1:9" ht="12.75">
      <c r="A228" s="2">
        <v>219</v>
      </c>
      <c r="B228" s="684"/>
      <c r="C228" s="696"/>
      <c r="D228" s="689"/>
      <c r="E228" s="423"/>
      <c r="F228" s="58"/>
      <c r="G228" s="2"/>
      <c r="H228" s="1"/>
      <c r="I228" s="1"/>
    </row>
    <row r="229" spans="1:9" ht="12.75">
      <c r="A229" s="2">
        <v>220</v>
      </c>
      <c r="B229" s="684"/>
      <c r="C229" s="696"/>
      <c r="D229" s="689"/>
      <c r="E229" s="423"/>
      <c r="F229" s="58"/>
      <c r="G229" s="2"/>
      <c r="H229" s="1"/>
      <c r="I229" s="1"/>
    </row>
    <row r="230" spans="1:9" ht="12.75">
      <c r="A230" s="2">
        <v>221</v>
      </c>
      <c r="B230" s="684"/>
      <c r="C230" s="696"/>
      <c r="D230" s="689"/>
      <c r="E230" s="423"/>
      <c r="F230" s="58"/>
      <c r="G230" s="2"/>
      <c r="H230" s="1"/>
      <c r="I230" s="1"/>
    </row>
    <row r="231" spans="1:9" ht="12.75">
      <c r="A231" s="2">
        <v>222</v>
      </c>
      <c r="B231" s="684"/>
      <c r="C231" s="696"/>
      <c r="D231" s="689"/>
      <c r="E231" s="423"/>
      <c r="F231" s="58"/>
      <c r="G231" s="2"/>
      <c r="H231" s="1"/>
      <c r="I231" s="1"/>
    </row>
    <row r="232" spans="1:9" ht="12.75">
      <c r="A232" s="2">
        <v>223</v>
      </c>
      <c r="B232" s="684"/>
      <c r="C232" s="696"/>
      <c r="D232" s="689"/>
      <c r="E232" s="423"/>
      <c r="F232" s="58"/>
      <c r="G232" s="2"/>
      <c r="H232" s="1"/>
      <c r="I232" s="1"/>
    </row>
    <row r="233" spans="1:9" ht="12.75">
      <c r="A233" s="2">
        <v>224</v>
      </c>
      <c r="B233" s="684"/>
      <c r="C233" s="696"/>
      <c r="D233" s="689"/>
      <c r="E233" s="423"/>
      <c r="F233" s="58"/>
      <c r="G233" s="2"/>
      <c r="H233" s="1"/>
      <c r="I233" s="1"/>
    </row>
    <row r="234" spans="1:9" ht="12.75">
      <c r="A234" s="2">
        <v>225</v>
      </c>
      <c r="B234" s="684"/>
      <c r="C234" s="696"/>
      <c r="D234" s="689"/>
      <c r="E234" s="423"/>
      <c r="F234" s="58"/>
      <c r="G234" s="2"/>
      <c r="H234" s="1"/>
      <c r="I234" s="1"/>
    </row>
    <row r="235" spans="1:9" ht="12.75">
      <c r="A235" s="2">
        <v>226</v>
      </c>
      <c r="B235" s="684"/>
      <c r="C235" s="696"/>
      <c r="D235" s="689"/>
      <c r="E235" s="423"/>
      <c r="F235" s="58"/>
      <c r="G235" s="2"/>
      <c r="H235" s="1"/>
      <c r="I235" s="1"/>
    </row>
    <row r="236" spans="1:9" ht="12.75">
      <c r="A236" s="2">
        <v>227</v>
      </c>
      <c r="B236" s="684"/>
      <c r="C236" s="696"/>
      <c r="D236" s="689"/>
      <c r="E236" s="423"/>
      <c r="F236" s="58"/>
      <c r="G236" s="2"/>
      <c r="H236" s="1"/>
      <c r="I236" s="1"/>
    </row>
    <row r="237" spans="1:9" ht="12.75">
      <c r="A237" s="2">
        <v>228</v>
      </c>
      <c r="B237" s="684"/>
      <c r="C237" s="696"/>
      <c r="D237" s="689"/>
      <c r="E237" s="423"/>
      <c r="F237" s="58"/>
      <c r="G237" s="2"/>
      <c r="H237" s="1"/>
      <c r="I237" s="1"/>
    </row>
    <row r="238" spans="1:9" ht="12.75">
      <c r="A238" s="2">
        <v>229</v>
      </c>
      <c r="B238" s="684"/>
      <c r="C238" s="696"/>
      <c r="D238" s="689"/>
      <c r="E238" s="423"/>
      <c r="F238" s="58"/>
      <c r="G238" s="2"/>
      <c r="H238" s="1"/>
      <c r="I238" s="1"/>
    </row>
    <row r="239" spans="1:9" ht="12.75">
      <c r="A239" s="2">
        <v>230</v>
      </c>
      <c r="B239" s="684"/>
      <c r="C239" s="696"/>
      <c r="D239" s="689"/>
      <c r="E239" s="423"/>
      <c r="F239" s="58"/>
      <c r="G239" s="2"/>
      <c r="H239" s="1"/>
      <c r="I239" s="1"/>
    </row>
    <row r="240" spans="1:9" ht="12.75">
      <c r="A240" s="2">
        <v>231</v>
      </c>
      <c r="B240" s="684"/>
      <c r="C240" s="696"/>
      <c r="D240" s="689"/>
      <c r="E240" s="423"/>
      <c r="F240" s="58"/>
      <c r="G240" s="2"/>
      <c r="H240" s="1"/>
      <c r="I240" s="1"/>
    </row>
    <row r="241" spans="1:9" ht="12.75">
      <c r="A241" s="2">
        <v>232</v>
      </c>
      <c r="B241" s="684"/>
      <c r="C241" s="696"/>
      <c r="D241" s="689"/>
      <c r="E241" s="423"/>
      <c r="F241" s="58"/>
      <c r="G241" s="2"/>
      <c r="H241" s="1"/>
      <c r="I241" s="1"/>
    </row>
    <row r="242" spans="1:9" ht="12.75">
      <c r="A242" s="2">
        <v>233</v>
      </c>
      <c r="B242" s="684"/>
      <c r="C242" s="696"/>
      <c r="D242" s="689"/>
      <c r="E242" s="423"/>
      <c r="F242" s="58"/>
      <c r="G242" s="2"/>
      <c r="H242" s="1"/>
      <c r="I242" s="1"/>
    </row>
    <row r="243" spans="1:9" ht="12.75">
      <c r="A243" s="2">
        <v>234</v>
      </c>
      <c r="B243" s="684"/>
      <c r="C243" s="696"/>
      <c r="D243" s="689"/>
      <c r="E243" s="423"/>
      <c r="F243" s="58"/>
      <c r="G243" s="2"/>
      <c r="H243" s="1"/>
      <c r="I243" s="1"/>
    </row>
    <row r="244" spans="1:9" ht="12.75">
      <c r="A244" s="2">
        <v>235</v>
      </c>
      <c r="B244" s="684"/>
      <c r="C244" s="696"/>
      <c r="D244" s="689"/>
      <c r="E244" s="423"/>
      <c r="F244" s="58"/>
      <c r="G244" s="2"/>
      <c r="H244" s="1"/>
      <c r="I244" s="1"/>
    </row>
    <row r="245" spans="1:9" ht="12.75">
      <c r="A245" s="2">
        <v>236</v>
      </c>
      <c r="B245" s="684"/>
      <c r="C245" s="696"/>
      <c r="D245" s="689"/>
      <c r="E245" s="423"/>
      <c r="F245" s="58"/>
      <c r="G245" s="2"/>
      <c r="H245" s="1"/>
      <c r="I245" s="1"/>
    </row>
    <row r="246" spans="1:9" ht="12.75">
      <c r="A246" s="2">
        <v>237</v>
      </c>
      <c r="B246" s="684"/>
      <c r="C246" s="696"/>
      <c r="D246" s="689"/>
      <c r="E246" s="423"/>
      <c r="F246" s="58"/>
      <c r="G246" s="2"/>
      <c r="H246" s="1"/>
      <c r="I246" s="1"/>
    </row>
    <row r="247" spans="1:9" ht="12.75">
      <c r="A247" s="2">
        <v>238</v>
      </c>
      <c r="B247" s="684"/>
      <c r="C247" s="696"/>
      <c r="D247" s="689"/>
      <c r="E247" s="423"/>
      <c r="F247" s="58"/>
      <c r="G247" s="2"/>
      <c r="H247" s="1"/>
      <c r="I247" s="1"/>
    </row>
    <row r="248" spans="1:9" ht="12.75">
      <c r="A248" s="2">
        <v>239</v>
      </c>
      <c r="B248" s="684"/>
      <c r="C248" s="696"/>
      <c r="D248" s="689"/>
      <c r="E248" s="423"/>
      <c r="F248" s="58"/>
      <c r="G248" s="2"/>
      <c r="H248" s="1"/>
      <c r="I248" s="1"/>
    </row>
    <row r="249" spans="1:9" ht="12.75">
      <c r="A249" s="2">
        <v>240</v>
      </c>
      <c r="B249" s="684"/>
      <c r="C249" s="696"/>
      <c r="D249" s="689"/>
      <c r="E249" s="423"/>
      <c r="F249" s="58"/>
      <c r="G249" s="2"/>
      <c r="H249" s="1"/>
      <c r="I249" s="1"/>
    </row>
    <row r="250" spans="1:9" ht="12.75">
      <c r="A250" s="2">
        <v>241</v>
      </c>
      <c r="B250" s="684"/>
      <c r="C250" s="696"/>
      <c r="D250" s="689"/>
      <c r="E250" s="423"/>
      <c r="F250" s="58"/>
      <c r="G250" s="2"/>
      <c r="H250" s="1"/>
      <c r="I250" s="1"/>
    </row>
    <row r="251" spans="1:9" ht="12.75">
      <c r="A251" s="2">
        <v>242</v>
      </c>
      <c r="B251" s="684"/>
      <c r="C251" s="696"/>
      <c r="D251" s="689"/>
      <c r="E251" s="423"/>
      <c r="F251" s="58"/>
      <c r="G251" s="2"/>
      <c r="H251" s="1"/>
      <c r="I251" s="1"/>
    </row>
    <row r="252" spans="1:9" ht="12.75">
      <c r="A252" s="2">
        <v>243</v>
      </c>
      <c r="B252" s="684"/>
      <c r="C252" s="696"/>
      <c r="D252" s="689"/>
      <c r="E252" s="423"/>
      <c r="F252" s="58"/>
      <c r="G252" s="2"/>
      <c r="H252" s="1"/>
      <c r="I252" s="1"/>
    </row>
    <row r="253" spans="1:9" ht="12.75">
      <c r="A253" s="2">
        <v>244</v>
      </c>
      <c r="B253" s="684"/>
      <c r="C253" s="696"/>
      <c r="D253" s="689"/>
      <c r="E253" s="423"/>
      <c r="F253" s="58"/>
      <c r="G253" s="2"/>
      <c r="H253" s="1"/>
      <c r="I253" s="1"/>
    </row>
    <row r="254" spans="1:9" ht="12.75">
      <c r="A254" s="2">
        <v>245</v>
      </c>
      <c r="B254" s="684"/>
      <c r="C254" s="696"/>
      <c r="D254" s="689"/>
      <c r="E254" s="423"/>
      <c r="F254" s="58"/>
      <c r="G254" s="2"/>
      <c r="H254" s="1"/>
      <c r="I254" s="1"/>
    </row>
    <row r="255" spans="1:9" ht="12.75">
      <c r="A255" s="2">
        <v>246</v>
      </c>
      <c r="B255" s="684"/>
      <c r="C255" s="696"/>
      <c r="D255" s="689"/>
      <c r="E255" s="423"/>
      <c r="F255" s="58"/>
      <c r="G255" s="2"/>
      <c r="H255" s="1"/>
      <c r="I255" s="1"/>
    </row>
    <row r="256" spans="1:9" ht="12.75">
      <c r="A256" s="2">
        <v>247</v>
      </c>
      <c r="B256" s="684"/>
      <c r="C256" s="696"/>
      <c r="D256" s="689"/>
      <c r="E256" s="423"/>
      <c r="F256" s="58"/>
      <c r="G256" s="2"/>
      <c r="H256" s="1"/>
      <c r="I256" s="1"/>
    </row>
    <row r="257" spans="1:9" ht="12.75">
      <c r="A257" s="2">
        <v>248</v>
      </c>
      <c r="B257" s="684"/>
      <c r="C257" s="696"/>
      <c r="D257" s="689"/>
      <c r="E257" s="423"/>
      <c r="F257" s="58"/>
      <c r="G257" s="2"/>
      <c r="H257" s="1"/>
      <c r="I257" s="1"/>
    </row>
    <row r="258" spans="1:9" ht="12.75">
      <c r="A258" s="2">
        <v>249</v>
      </c>
      <c r="B258" s="684"/>
      <c r="C258" s="696"/>
      <c r="D258" s="689"/>
      <c r="E258" s="423"/>
      <c r="F258" s="58"/>
      <c r="G258" s="2"/>
      <c r="H258" s="1"/>
      <c r="I258" s="1"/>
    </row>
    <row r="259" spans="1:9" ht="12.75">
      <c r="A259" s="2">
        <v>250</v>
      </c>
      <c r="B259" s="684"/>
      <c r="C259" s="696"/>
      <c r="D259" s="689"/>
      <c r="E259" s="423"/>
      <c r="F259" s="58"/>
      <c r="G259" s="2"/>
      <c r="H259" s="1"/>
      <c r="I259" s="1"/>
    </row>
    <row r="260" spans="1:9" ht="12.75">
      <c r="A260" s="2">
        <v>251</v>
      </c>
      <c r="B260" s="684"/>
      <c r="C260" s="696"/>
      <c r="D260" s="689"/>
      <c r="E260" s="423"/>
      <c r="F260" s="58"/>
      <c r="G260" s="2"/>
      <c r="H260" s="1"/>
      <c r="I260" s="1"/>
    </row>
    <row r="261" spans="1:9" ht="12.75">
      <c r="A261" s="2">
        <v>252</v>
      </c>
      <c r="B261" s="684"/>
      <c r="C261" s="696"/>
      <c r="D261" s="689"/>
      <c r="E261" s="423"/>
      <c r="F261" s="58"/>
      <c r="G261" s="2"/>
      <c r="H261" s="1"/>
      <c r="I261" s="1"/>
    </row>
    <row r="262" spans="1:9" ht="12.75">
      <c r="A262" s="2">
        <v>253</v>
      </c>
      <c r="B262" s="684"/>
      <c r="C262" s="696"/>
      <c r="D262" s="689"/>
      <c r="E262" s="423"/>
      <c r="F262" s="58"/>
      <c r="G262" s="2"/>
      <c r="H262" s="1"/>
      <c r="I262" s="1"/>
    </row>
    <row r="263" spans="1:9" ht="12.75">
      <c r="A263" s="2">
        <v>254</v>
      </c>
      <c r="B263" s="684"/>
      <c r="C263" s="696"/>
      <c r="D263" s="689"/>
      <c r="E263" s="423"/>
      <c r="F263" s="58"/>
      <c r="G263" s="2"/>
      <c r="H263" s="1"/>
      <c r="I263" s="1"/>
    </row>
    <row r="264" spans="1:9" ht="12.75">
      <c r="A264" s="2">
        <v>255</v>
      </c>
      <c r="B264" s="684"/>
      <c r="C264" s="696"/>
      <c r="D264" s="689"/>
      <c r="E264" s="423"/>
      <c r="F264" s="58"/>
      <c r="G264" s="2"/>
      <c r="H264" s="1"/>
      <c r="I264" s="1"/>
    </row>
    <row r="265" spans="1:9" ht="12.75">
      <c r="A265" s="2">
        <v>256</v>
      </c>
      <c r="B265" s="684"/>
      <c r="C265" s="696"/>
      <c r="D265" s="689"/>
      <c r="E265" s="423"/>
      <c r="F265" s="58"/>
      <c r="G265" s="2"/>
      <c r="H265" s="1"/>
      <c r="I265" s="1"/>
    </row>
    <row r="266" spans="1:9" ht="12.75">
      <c r="A266" s="2">
        <v>257</v>
      </c>
      <c r="B266" s="684"/>
      <c r="C266" s="696"/>
      <c r="D266" s="689"/>
      <c r="E266" s="423"/>
      <c r="F266" s="58"/>
      <c r="G266" s="2"/>
      <c r="H266" s="1"/>
      <c r="I266" s="1"/>
    </row>
    <row r="267" spans="1:9" ht="12.75">
      <c r="A267" s="2">
        <v>258</v>
      </c>
      <c r="B267" s="684"/>
      <c r="C267" s="696"/>
      <c r="D267" s="689"/>
      <c r="E267" s="423"/>
      <c r="F267" s="58"/>
      <c r="G267" s="2"/>
      <c r="H267" s="1"/>
      <c r="I267" s="1"/>
    </row>
    <row r="268" spans="1:9" ht="12.75">
      <c r="A268" s="2">
        <v>259</v>
      </c>
      <c r="B268" s="684"/>
      <c r="C268" s="696"/>
      <c r="D268" s="689"/>
      <c r="E268" s="423"/>
      <c r="F268" s="58"/>
      <c r="G268" s="2"/>
      <c r="H268" s="1"/>
      <c r="I268" s="1"/>
    </row>
    <row r="269" spans="1:9" ht="12.75">
      <c r="A269" s="2">
        <v>260</v>
      </c>
      <c r="B269" s="684"/>
      <c r="C269" s="696"/>
      <c r="D269" s="689"/>
      <c r="E269" s="423"/>
      <c r="F269" s="58"/>
      <c r="G269" s="2"/>
      <c r="H269" s="1"/>
      <c r="I269" s="1"/>
    </row>
    <row r="270" spans="1:9" ht="12.75">
      <c r="A270" s="2">
        <v>261</v>
      </c>
      <c r="B270" s="684"/>
      <c r="C270" s="696"/>
      <c r="D270" s="689"/>
      <c r="E270" s="423"/>
      <c r="F270" s="58"/>
      <c r="G270" s="2"/>
      <c r="H270" s="1"/>
      <c r="I270" s="1"/>
    </row>
    <row r="271" spans="1:9" ht="12.75">
      <c r="A271" s="2">
        <v>262</v>
      </c>
      <c r="B271" s="684"/>
      <c r="C271" s="696"/>
      <c r="D271" s="689"/>
      <c r="E271" s="423"/>
      <c r="F271" s="58"/>
      <c r="G271" s="2"/>
      <c r="H271" s="1"/>
      <c r="I271" s="1"/>
    </row>
    <row r="272" spans="1:9" ht="12.75">
      <c r="A272" s="2">
        <v>263</v>
      </c>
      <c r="B272" s="684"/>
      <c r="C272" s="696"/>
      <c r="D272" s="689"/>
      <c r="E272" s="423"/>
      <c r="F272" s="58"/>
      <c r="G272" s="2"/>
      <c r="H272" s="1"/>
      <c r="I272" s="1"/>
    </row>
    <row r="273" spans="1:9" ht="12.75">
      <c r="A273" s="2">
        <v>264</v>
      </c>
      <c r="B273" s="684"/>
      <c r="C273" s="696"/>
      <c r="D273" s="689"/>
      <c r="E273" s="423"/>
      <c r="F273" s="58"/>
      <c r="G273" s="2"/>
      <c r="H273" s="1"/>
      <c r="I273" s="1"/>
    </row>
    <row r="274" spans="1:9" ht="12.75">
      <c r="A274" s="2">
        <v>265</v>
      </c>
      <c r="B274" s="684"/>
      <c r="C274" s="696"/>
      <c r="D274" s="689"/>
      <c r="E274" s="423"/>
      <c r="F274" s="58"/>
      <c r="G274" s="2"/>
      <c r="H274" s="1"/>
      <c r="I274" s="1"/>
    </row>
    <row r="275" spans="1:9" ht="12.75">
      <c r="A275" s="2">
        <v>266</v>
      </c>
      <c r="B275" s="684"/>
      <c r="C275" s="696"/>
      <c r="D275" s="689"/>
      <c r="E275" s="423"/>
      <c r="F275" s="58"/>
      <c r="G275" s="2"/>
      <c r="H275" s="1"/>
      <c r="I275" s="1"/>
    </row>
    <row r="276" spans="1:9" ht="12.75">
      <c r="A276" s="2">
        <v>267</v>
      </c>
      <c r="B276" s="684"/>
      <c r="C276" s="696"/>
      <c r="D276" s="689"/>
      <c r="E276" s="423"/>
      <c r="F276" s="58"/>
      <c r="G276" s="2"/>
      <c r="H276" s="1"/>
      <c r="I276" s="1"/>
    </row>
    <row r="277" spans="1:9" ht="12.75">
      <c r="A277" s="2">
        <v>268</v>
      </c>
      <c r="B277" s="684"/>
      <c r="C277" s="696"/>
      <c r="D277" s="689"/>
      <c r="E277" s="423"/>
      <c r="F277" s="58"/>
      <c r="G277" s="2"/>
      <c r="H277" s="1"/>
      <c r="I277" s="1"/>
    </row>
    <row r="278" spans="1:9" ht="12.75">
      <c r="A278" s="2">
        <v>269</v>
      </c>
      <c r="B278" s="684"/>
      <c r="C278" s="696"/>
      <c r="D278" s="689"/>
      <c r="E278" s="423"/>
      <c r="F278" s="58"/>
      <c r="G278" s="2"/>
      <c r="H278" s="1"/>
      <c r="I278" s="1"/>
    </row>
    <row r="279" spans="1:9" ht="12.75">
      <c r="A279" s="2">
        <v>270</v>
      </c>
      <c r="B279" s="684"/>
      <c r="C279" s="696"/>
      <c r="D279" s="689"/>
      <c r="E279" s="423"/>
      <c r="F279" s="58"/>
      <c r="G279" s="2"/>
      <c r="H279" s="1"/>
      <c r="I279" s="1"/>
    </row>
    <row r="280" spans="1:9" ht="12.75">
      <c r="A280" s="2">
        <v>271</v>
      </c>
      <c r="B280" s="684"/>
      <c r="C280" s="696"/>
      <c r="D280" s="689"/>
      <c r="E280" s="423"/>
      <c r="F280" s="58"/>
      <c r="G280" s="2"/>
      <c r="H280" s="1"/>
      <c r="I280" s="1"/>
    </row>
    <row r="281" spans="1:9" ht="12.75">
      <c r="A281" s="2">
        <v>272</v>
      </c>
      <c r="B281" s="684"/>
      <c r="C281" s="696"/>
      <c r="D281" s="689"/>
      <c r="E281" s="423"/>
      <c r="F281" s="58"/>
      <c r="G281" s="2"/>
      <c r="H281" s="1"/>
      <c r="I281" s="1"/>
    </row>
    <row r="282" spans="1:9" ht="12.75">
      <c r="A282" s="2">
        <v>273</v>
      </c>
      <c r="B282" s="684"/>
      <c r="C282" s="696"/>
      <c r="D282" s="689"/>
      <c r="E282" s="423"/>
      <c r="F282" s="58"/>
      <c r="G282" s="2"/>
      <c r="H282" s="1"/>
      <c r="I282" s="1"/>
    </row>
    <row r="283" spans="1:9" ht="12.75">
      <c r="A283" s="2">
        <v>274</v>
      </c>
      <c r="B283" s="684"/>
      <c r="C283" s="696"/>
      <c r="D283" s="689"/>
      <c r="E283" s="423"/>
      <c r="F283" s="58"/>
      <c r="G283" s="2"/>
      <c r="H283" s="1"/>
      <c r="I283" s="1"/>
    </row>
    <row r="284" spans="1:9" ht="12.75">
      <c r="A284" s="2">
        <v>275</v>
      </c>
      <c r="B284" s="684"/>
      <c r="C284" s="696"/>
      <c r="D284" s="689"/>
      <c r="E284" s="423"/>
      <c r="F284" s="58"/>
      <c r="G284" s="2"/>
      <c r="H284" s="1"/>
      <c r="I284" s="1"/>
    </row>
    <row r="285" spans="1:9" ht="12.75">
      <c r="A285" s="2">
        <v>276</v>
      </c>
      <c r="B285" s="684"/>
      <c r="C285" s="696"/>
      <c r="D285" s="689"/>
      <c r="E285" s="423"/>
      <c r="F285" s="58"/>
      <c r="G285" s="2"/>
      <c r="H285" s="1"/>
      <c r="I285" s="1"/>
    </row>
    <row r="286" spans="1:9" ht="12.75">
      <c r="A286" s="2">
        <v>277</v>
      </c>
      <c r="B286" s="684"/>
      <c r="C286" s="696"/>
      <c r="D286" s="689"/>
      <c r="E286" s="423"/>
      <c r="F286" s="58"/>
      <c r="G286" s="2"/>
      <c r="H286" s="1"/>
      <c r="I286" s="1"/>
    </row>
    <row r="287" spans="1:9" ht="12.75">
      <c r="A287" s="2">
        <v>278</v>
      </c>
      <c r="B287" s="684"/>
      <c r="C287" s="696"/>
      <c r="D287" s="689"/>
      <c r="E287" s="423"/>
      <c r="F287" s="58"/>
      <c r="G287" s="2"/>
      <c r="H287" s="1"/>
      <c r="I287" s="1"/>
    </row>
    <row r="288" spans="1:9" ht="12.75">
      <c r="A288" s="2">
        <v>279</v>
      </c>
      <c r="B288" s="684"/>
      <c r="C288" s="696"/>
      <c r="D288" s="689"/>
      <c r="E288" s="423"/>
      <c r="F288" s="58"/>
      <c r="G288" s="2"/>
      <c r="H288" s="1"/>
      <c r="I288" s="1"/>
    </row>
    <row r="289" spans="1:9" ht="12.75">
      <c r="A289" s="2">
        <v>280</v>
      </c>
      <c r="B289" s="684"/>
      <c r="C289" s="696"/>
      <c r="D289" s="689"/>
      <c r="E289" s="423"/>
      <c r="F289" s="58"/>
      <c r="G289" s="2"/>
      <c r="H289" s="1"/>
      <c r="I289" s="1"/>
    </row>
    <row r="290" spans="1:9" ht="12.75">
      <c r="A290" s="2">
        <v>281</v>
      </c>
      <c r="B290" s="684"/>
      <c r="C290" s="696"/>
      <c r="D290" s="689"/>
      <c r="E290" s="423"/>
      <c r="F290" s="58"/>
      <c r="G290" s="2"/>
      <c r="H290" s="1"/>
      <c r="I290" s="1"/>
    </row>
    <row r="291" spans="1:9" ht="12.75">
      <c r="A291" s="2">
        <v>282</v>
      </c>
      <c r="B291" s="684"/>
      <c r="C291" s="696"/>
      <c r="D291" s="689"/>
      <c r="E291" s="423"/>
      <c r="F291" s="58"/>
      <c r="G291" s="2"/>
      <c r="H291" s="1"/>
      <c r="I291" s="1"/>
    </row>
    <row r="292" spans="1:9" ht="12.75">
      <c r="A292" s="2">
        <v>283</v>
      </c>
      <c r="B292" s="684"/>
      <c r="C292" s="696"/>
      <c r="D292" s="689"/>
      <c r="E292" s="423"/>
      <c r="F292" s="58"/>
      <c r="G292" s="2"/>
      <c r="H292" s="1"/>
      <c r="I292" s="1"/>
    </row>
    <row r="293" spans="1:9" ht="12.75">
      <c r="A293" s="2">
        <v>284</v>
      </c>
      <c r="B293" s="684"/>
      <c r="C293" s="696"/>
      <c r="D293" s="689"/>
      <c r="E293" s="423"/>
      <c r="F293" s="58"/>
      <c r="G293" s="2"/>
      <c r="H293" s="1"/>
      <c r="I293" s="1"/>
    </row>
    <row r="294" spans="1:9" ht="12.75">
      <c r="A294" s="2">
        <v>285</v>
      </c>
      <c r="B294" s="684"/>
      <c r="C294" s="696"/>
      <c r="D294" s="689"/>
      <c r="E294" s="423"/>
      <c r="F294" s="58"/>
      <c r="G294" s="2"/>
      <c r="H294" s="1"/>
      <c r="I294" s="1"/>
    </row>
    <row r="295" spans="1:9" ht="12.75">
      <c r="A295" s="2">
        <v>286</v>
      </c>
      <c r="B295" s="684"/>
      <c r="C295" s="696"/>
      <c r="D295" s="689"/>
      <c r="E295" s="423"/>
      <c r="F295" s="58"/>
      <c r="G295" s="2"/>
      <c r="H295" s="1"/>
      <c r="I295" s="1"/>
    </row>
    <row r="296" spans="1:9" ht="12.75">
      <c r="A296" s="2">
        <v>287</v>
      </c>
      <c r="B296" s="684"/>
      <c r="C296" s="696"/>
      <c r="D296" s="689"/>
      <c r="E296" s="423"/>
      <c r="F296" s="58"/>
      <c r="G296" s="2"/>
      <c r="H296" s="1"/>
      <c r="I296" s="1"/>
    </row>
    <row r="297" spans="1:9" ht="12.75">
      <c r="A297" s="2">
        <v>288</v>
      </c>
      <c r="B297" s="684"/>
      <c r="C297" s="696"/>
      <c r="D297" s="689"/>
      <c r="E297" s="423"/>
      <c r="F297" s="58"/>
      <c r="G297" s="2"/>
      <c r="H297" s="1"/>
      <c r="I297" s="1"/>
    </row>
    <row r="298" spans="1:9" ht="12.75">
      <c r="A298" s="2">
        <v>289</v>
      </c>
      <c r="B298" s="684"/>
      <c r="C298" s="696"/>
      <c r="D298" s="689"/>
      <c r="E298" s="423"/>
      <c r="F298" s="58"/>
      <c r="G298" s="2"/>
      <c r="H298" s="1"/>
      <c r="I298" s="1"/>
    </row>
    <row r="299" spans="1:9" ht="12.75">
      <c r="A299" s="2">
        <v>290</v>
      </c>
      <c r="B299" s="684"/>
      <c r="C299" s="696"/>
      <c r="D299" s="689"/>
      <c r="E299" s="423"/>
      <c r="F299" s="58"/>
      <c r="G299" s="2"/>
      <c r="H299" s="1"/>
      <c r="I299" s="1"/>
    </row>
    <row r="300" spans="1:9" ht="12.75">
      <c r="A300" s="2">
        <v>291</v>
      </c>
      <c r="B300" s="684"/>
      <c r="C300" s="696"/>
      <c r="D300" s="689"/>
      <c r="E300" s="423"/>
      <c r="F300" s="58"/>
      <c r="G300" s="2"/>
      <c r="H300" s="1"/>
      <c r="I300" s="1"/>
    </row>
    <row r="301" spans="1:9" ht="12.75">
      <c r="A301" s="2">
        <v>292</v>
      </c>
      <c r="B301" s="684"/>
      <c r="C301" s="696"/>
      <c r="D301" s="689"/>
      <c r="E301" s="423"/>
      <c r="F301" s="58"/>
      <c r="G301" s="2"/>
      <c r="H301" s="1"/>
      <c r="I301" s="1"/>
    </row>
    <row r="302" spans="1:9" ht="12.75">
      <c r="A302" s="2">
        <v>293</v>
      </c>
      <c r="B302" s="684"/>
      <c r="C302" s="696"/>
      <c r="D302" s="689"/>
      <c r="E302" s="423"/>
      <c r="F302" s="58"/>
      <c r="G302" s="2"/>
      <c r="H302" s="1"/>
      <c r="I302" s="1"/>
    </row>
    <row r="303" spans="1:9" ht="12.75">
      <c r="A303" s="2">
        <v>294</v>
      </c>
      <c r="B303" s="684"/>
      <c r="C303" s="696"/>
      <c r="D303" s="689"/>
      <c r="E303" s="423"/>
      <c r="F303" s="58"/>
      <c r="G303" s="2"/>
      <c r="H303" s="1"/>
      <c r="I303" s="1"/>
    </row>
    <row r="304" spans="1:9" ht="12.75">
      <c r="A304" s="2">
        <v>295</v>
      </c>
      <c r="B304" s="684"/>
      <c r="C304" s="696"/>
      <c r="D304" s="689"/>
      <c r="E304" s="423"/>
      <c r="F304" s="58"/>
      <c r="G304" s="2"/>
      <c r="H304" s="1"/>
      <c r="I304" s="1"/>
    </row>
    <row r="305" spans="1:9" ht="12.75">
      <c r="A305" s="2">
        <v>296</v>
      </c>
      <c r="B305" s="684"/>
      <c r="C305" s="696"/>
      <c r="D305" s="689"/>
      <c r="E305" s="423"/>
      <c r="F305" s="58"/>
      <c r="G305" s="2"/>
      <c r="H305" s="1"/>
      <c r="I305" s="1"/>
    </row>
    <row r="306" spans="1:9" ht="12.75">
      <c r="A306" s="2">
        <v>297</v>
      </c>
      <c r="B306" s="684"/>
      <c r="C306" s="696"/>
      <c r="D306" s="689"/>
      <c r="E306" s="423"/>
      <c r="F306" s="58"/>
      <c r="G306" s="2"/>
      <c r="H306" s="1"/>
      <c r="I306" s="1"/>
    </row>
    <row r="307" spans="1:9" ht="12.75">
      <c r="A307" s="2">
        <v>298</v>
      </c>
      <c r="B307" s="684"/>
      <c r="C307" s="696"/>
      <c r="D307" s="689"/>
      <c r="E307" s="423"/>
      <c r="F307" s="58"/>
      <c r="G307" s="2"/>
      <c r="H307" s="1"/>
      <c r="I307" s="1"/>
    </row>
    <row r="308" spans="1:9" ht="12.75">
      <c r="A308" s="2">
        <v>299</v>
      </c>
      <c r="B308" s="684"/>
      <c r="C308" s="696"/>
      <c r="D308" s="689"/>
      <c r="E308" s="423"/>
      <c r="F308" s="58"/>
      <c r="G308" s="2"/>
      <c r="H308" s="1"/>
      <c r="I308" s="1"/>
    </row>
    <row r="309" spans="1:9" ht="12.75">
      <c r="A309" s="2">
        <v>300</v>
      </c>
      <c r="B309" s="684"/>
      <c r="C309" s="696"/>
      <c r="D309" s="689"/>
      <c r="E309" s="423"/>
      <c r="F309" s="58"/>
      <c r="G309" s="2"/>
      <c r="H309" s="1"/>
      <c r="I309" s="1"/>
    </row>
    <row r="310" spans="1:9" ht="12.75">
      <c r="A310" s="2">
        <v>301</v>
      </c>
      <c r="B310" s="684"/>
      <c r="C310" s="696"/>
      <c r="D310" s="689"/>
      <c r="E310" s="423"/>
      <c r="F310" s="58"/>
      <c r="G310" s="2"/>
      <c r="H310" s="1"/>
      <c r="I310" s="1"/>
    </row>
    <row r="311" spans="1:9" ht="12.75">
      <c r="A311" s="2">
        <v>302</v>
      </c>
      <c r="B311" s="684"/>
      <c r="C311" s="696"/>
      <c r="D311" s="689"/>
      <c r="E311" s="423"/>
      <c r="F311" s="58"/>
      <c r="G311" s="2"/>
      <c r="H311" s="1"/>
      <c r="I311" s="1"/>
    </row>
    <row r="312" spans="1:9" ht="12.75">
      <c r="A312" s="2">
        <v>303</v>
      </c>
      <c r="B312" s="684"/>
      <c r="C312" s="696"/>
      <c r="D312" s="689"/>
      <c r="E312" s="423"/>
      <c r="F312" s="58"/>
      <c r="G312" s="2"/>
      <c r="H312" s="1"/>
      <c r="I312" s="1"/>
    </row>
    <row r="313" spans="1:9" ht="12.75">
      <c r="A313" s="2">
        <v>304</v>
      </c>
      <c r="B313" s="684"/>
      <c r="C313" s="696"/>
      <c r="D313" s="689"/>
      <c r="E313" s="423"/>
      <c r="F313" s="58"/>
      <c r="G313" s="2"/>
      <c r="H313" s="1"/>
      <c r="I313" s="1"/>
    </row>
    <row r="314" spans="1:9" ht="12.75">
      <c r="A314" s="2">
        <v>305</v>
      </c>
      <c r="B314" s="684"/>
      <c r="C314" s="696"/>
      <c r="D314" s="689"/>
      <c r="E314" s="423"/>
      <c r="F314" s="58"/>
      <c r="G314" s="2"/>
      <c r="H314" s="1"/>
      <c r="I314" s="1"/>
    </row>
    <row r="315" spans="1:9" ht="12.75">
      <c r="A315" s="2">
        <v>306</v>
      </c>
      <c r="B315" s="684"/>
      <c r="C315" s="696"/>
      <c r="D315" s="689"/>
      <c r="E315" s="423"/>
      <c r="F315" s="58"/>
      <c r="G315" s="2"/>
      <c r="H315" s="1"/>
      <c r="I315" s="1"/>
    </row>
    <row r="316" spans="1:9" ht="12.75">
      <c r="A316" s="2">
        <v>307</v>
      </c>
      <c r="B316" s="684"/>
      <c r="C316" s="696"/>
      <c r="D316" s="689"/>
      <c r="E316" s="423"/>
      <c r="F316" s="58"/>
      <c r="G316" s="2"/>
      <c r="H316" s="1"/>
      <c r="I316" s="1"/>
    </row>
    <row r="317" spans="1:9" ht="12.75">
      <c r="A317" s="2">
        <v>308</v>
      </c>
      <c r="B317" s="684"/>
      <c r="C317" s="696"/>
      <c r="D317" s="689"/>
      <c r="E317" s="423"/>
      <c r="F317" s="58"/>
      <c r="G317" s="2"/>
      <c r="H317" s="1"/>
      <c r="I317" s="1"/>
    </row>
    <row r="318" spans="1:9" ht="12.75">
      <c r="A318" s="2">
        <v>309</v>
      </c>
      <c r="B318" s="684"/>
      <c r="C318" s="696"/>
      <c r="D318" s="689"/>
      <c r="E318" s="423"/>
      <c r="F318" s="58"/>
      <c r="G318" s="2"/>
      <c r="H318" s="1"/>
      <c r="I318" s="1"/>
    </row>
    <row r="319" spans="1:9" ht="12.75">
      <c r="A319" s="2">
        <v>310</v>
      </c>
      <c r="B319" s="684"/>
      <c r="C319" s="696"/>
      <c r="D319" s="689"/>
      <c r="E319" s="423"/>
      <c r="F319" s="58"/>
      <c r="G319" s="2"/>
      <c r="H319" s="1"/>
      <c r="I319" s="1"/>
    </row>
    <row r="320" spans="1:9" ht="12.75">
      <c r="A320" s="2">
        <v>311</v>
      </c>
      <c r="B320" s="684"/>
      <c r="C320" s="696"/>
      <c r="D320" s="689"/>
      <c r="E320" s="423"/>
      <c r="F320" s="58"/>
      <c r="G320" s="2"/>
      <c r="H320" s="1"/>
      <c r="I320" s="1"/>
    </row>
    <row r="321" spans="1:9" ht="12.75">
      <c r="A321" s="2">
        <v>312</v>
      </c>
      <c r="B321" s="684"/>
      <c r="C321" s="696"/>
      <c r="D321" s="689"/>
      <c r="E321" s="423"/>
      <c r="F321" s="58"/>
      <c r="G321" s="2"/>
      <c r="H321" s="1"/>
      <c r="I321" s="1"/>
    </row>
    <row r="322" spans="1:9" ht="12.75">
      <c r="A322" s="2">
        <v>313</v>
      </c>
      <c r="B322" s="684"/>
      <c r="C322" s="696"/>
      <c r="D322" s="689"/>
      <c r="E322" s="423"/>
      <c r="F322" s="58"/>
      <c r="G322" s="2"/>
      <c r="H322" s="1"/>
      <c r="I322" s="1"/>
    </row>
    <row r="323" spans="1:9" ht="12.75">
      <c r="A323" s="2">
        <v>314</v>
      </c>
      <c r="B323" s="684"/>
      <c r="C323" s="696"/>
      <c r="D323" s="689"/>
      <c r="E323" s="423"/>
      <c r="F323" s="58"/>
      <c r="G323" s="2"/>
      <c r="H323" s="1"/>
      <c r="I323" s="1"/>
    </row>
    <row r="324" spans="1:9" ht="12.75">
      <c r="A324" s="2">
        <v>315</v>
      </c>
      <c r="B324" s="684"/>
      <c r="C324" s="696"/>
      <c r="D324" s="689"/>
      <c r="E324" s="423"/>
      <c r="F324" s="58"/>
      <c r="G324" s="2"/>
      <c r="H324" s="1"/>
      <c r="I324" s="1"/>
    </row>
    <row r="325" spans="1:9" ht="12.75">
      <c r="A325" s="2">
        <v>316</v>
      </c>
      <c r="B325" s="684"/>
      <c r="C325" s="696"/>
      <c r="D325" s="689"/>
      <c r="E325" s="423"/>
      <c r="F325" s="58"/>
      <c r="G325" s="2"/>
      <c r="H325" s="1"/>
      <c r="I325" s="1"/>
    </row>
    <row r="326" spans="1:9" ht="12.75">
      <c r="A326" s="2">
        <v>317</v>
      </c>
      <c r="B326" s="684"/>
      <c r="C326" s="696"/>
      <c r="D326" s="689"/>
      <c r="E326" s="423"/>
      <c r="F326" s="58"/>
      <c r="G326" s="2"/>
      <c r="H326" s="1"/>
      <c r="I326" s="1"/>
    </row>
    <row r="327" spans="1:9" ht="12.75">
      <c r="A327" s="2">
        <v>318</v>
      </c>
      <c r="B327" s="684"/>
      <c r="C327" s="696"/>
      <c r="D327" s="689"/>
      <c r="E327" s="423"/>
      <c r="F327" s="58"/>
      <c r="G327" s="2"/>
      <c r="H327" s="1"/>
      <c r="I327" s="1"/>
    </row>
    <row r="328" spans="1:9" ht="12.75">
      <c r="A328" s="2">
        <v>319</v>
      </c>
      <c r="B328" s="684"/>
      <c r="C328" s="696"/>
      <c r="D328" s="689"/>
      <c r="E328" s="423"/>
      <c r="F328" s="58"/>
      <c r="G328" s="2"/>
      <c r="H328" s="1"/>
      <c r="I328" s="1"/>
    </row>
    <row r="329" spans="1:9" ht="12.75">
      <c r="A329" s="2">
        <v>320</v>
      </c>
      <c r="B329" s="684"/>
      <c r="C329" s="696"/>
      <c r="D329" s="689"/>
      <c r="E329" s="423"/>
      <c r="F329" s="58"/>
      <c r="G329" s="2"/>
      <c r="H329" s="1"/>
      <c r="I329" s="1"/>
    </row>
    <row r="330" spans="1:9" ht="12.75">
      <c r="A330" s="2">
        <v>321</v>
      </c>
      <c r="B330" s="684"/>
      <c r="C330" s="696"/>
      <c r="D330" s="689"/>
      <c r="E330" s="423"/>
      <c r="F330" s="58"/>
      <c r="G330" s="2"/>
      <c r="H330" s="1"/>
      <c r="I330" s="1"/>
    </row>
    <row r="331" spans="1:9" ht="12.75">
      <c r="A331" s="2">
        <v>322</v>
      </c>
      <c r="B331" s="684"/>
      <c r="C331" s="696"/>
      <c r="D331" s="689"/>
      <c r="E331" s="423"/>
      <c r="F331" s="58"/>
      <c r="G331" s="2"/>
      <c r="H331" s="1"/>
      <c r="I331" s="1"/>
    </row>
    <row r="332" spans="1:9" ht="12.75">
      <c r="A332" s="2">
        <v>323</v>
      </c>
      <c r="B332" s="684"/>
      <c r="C332" s="696"/>
      <c r="D332" s="689"/>
      <c r="E332" s="423"/>
      <c r="F332" s="58"/>
      <c r="G332" s="2"/>
      <c r="H332" s="1"/>
      <c r="I332" s="1"/>
    </row>
    <row r="333" spans="1:9" ht="12.75">
      <c r="A333" s="2">
        <v>324</v>
      </c>
      <c r="B333" s="684"/>
      <c r="C333" s="696"/>
      <c r="D333" s="689"/>
      <c r="E333" s="423"/>
      <c r="F333" s="58"/>
      <c r="G333" s="2"/>
      <c r="H333" s="1"/>
      <c r="I333" s="1"/>
    </row>
    <row r="334" spans="1:9" ht="12.75">
      <c r="A334" s="2">
        <v>325</v>
      </c>
      <c r="B334" s="684"/>
      <c r="C334" s="696"/>
      <c r="D334" s="689"/>
      <c r="E334" s="423"/>
      <c r="F334" s="58"/>
      <c r="G334" s="2"/>
      <c r="H334" s="1"/>
      <c r="I334" s="1"/>
    </row>
    <row r="335" spans="1:9" ht="12.75">
      <c r="A335" s="2">
        <v>326</v>
      </c>
      <c r="B335" s="684"/>
      <c r="C335" s="696"/>
      <c r="D335" s="689"/>
      <c r="E335" s="423"/>
      <c r="F335" s="58"/>
      <c r="G335" s="2"/>
      <c r="H335" s="1"/>
      <c r="I335" s="1"/>
    </row>
    <row r="336" spans="1:9" ht="12.75">
      <c r="A336" s="2">
        <v>327</v>
      </c>
      <c r="B336" s="684"/>
      <c r="C336" s="696"/>
      <c r="D336" s="689"/>
      <c r="E336" s="423"/>
      <c r="F336" s="58"/>
      <c r="G336" s="2"/>
      <c r="H336" s="1"/>
      <c r="I336" s="1"/>
    </row>
    <row r="337" spans="1:9" ht="12.75">
      <c r="A337" s="2">
        <v>328</v>
      </c>
      <c r="B337" s="684"/>
      <c r="C337" s="696"/>
      <c r="D337" s="689"/>
      <c r="E337" s="423"/>
      <c r="F337" s="58"/>
      <c r="G337" s="2"/>
      <c r="H337" s="1"/>
      <c r="I337" s="1"/>
    </row>
    <row r="338" spans="1:9" ht="12.75">
      <c r="A338" s="2">
        <v>329</v>
      </c>
      <c r="B338" s="684"/>
      <c r="C338" s="696"/>
      <c r="D338" s="689"/>
      <c r="E338" s="423"/>
      <c r="F338" s="58"/>
      <c r="G338" s="2"/>
      <c r="H338" s="1"/>
      <c r="I338" s="1"/>
    </row>
    <row r="339" spans="1:9" ht="12.75">
      <c r="A339" s="2">
        <v>330</v>
      </c>
      <c r="B339" s="684"/>
      <c r="C339" s="696"/>
      <c r="D339" s="689"/>
      <c r="E339" s="423"/>
      <c r="F339" s="58"/>
      <c r="G339" s="2"/>
      <c r="H339" s="1"/>
      <c r="I339" s="1"/>
    </row>
    <row r="340" spans="1:9" ht="12.75">
      <c r="A340" s="2">
        <v>331</v>
      </c>
      <c r="B340" s="684"/>
      <c r="C340" s="696"/>
      <c r="D340" s="689"/>
      <c r="E340" s="423"/>
      <c r="F340" s="58"/>
      <c r="G340" s="2"/>
      <c r="H340" s="1"/>
      <c r="I340" s="1"/>
    </row>
    <row r="341" spans="1:9" ht="12.75">
      <c r="A341" s="2">
        <v>332</v>
      </c>
      <c r="B341" s="684"/>
      <c r="C341" s="696"/>
      <c r="D341" s="689"/>
      <c r="E341" s="423"/>
      <c r="F341" s="58"/>
      <c r="G341" s="2"/>
      <c r="H341" s="1"/>
      <c r="I341" s="1"/>
    </row>
    <row r="342" spans="1:9" ht="12.75">
      <c r="A342" s="2">
        <v>333</v>
      </c>
      <c r="B342" s="684"/>
      <c r="C342" s="696"/>
      <c r="D342" s="689"/>
      <c r="E342" s="423"/>
      <c r="F342" s="58"/>
      <c r="G342" s="2"/>
      <c r="H342" s="1"/>
      <c r="I342" s="1"/>
    </row>
    <row r="343" spans="1:9" ht="12.75">
      <c r="A343" s="2">
        <v>334</v>
      </c>
      <c r="B343" s="684"/>
      <c r="C343" s="696"/>
      <c r="D343" s="689"/>
      <c r="E343" s="423"/>
      <c r="F343" s="58"/>
      <c r="G343" s="2"/>
      <c r="H343" s="1"/>
      <c r="I343" s="1"/>
    </row>
    <row r="344" spans="1:9" ht="12.75">
      <c r="A344" s="2">
        <v>335</v>
      </c>
      <c r="B344" s="684"/>
      <c r="C344" s="696"/>
      <c r="D344" s="689"/>
      <c r="E344" s="423"/>
      <c r="F344" s="58"/>
      <c r="G344" s="2"/>
      <c r="H344" s="1"/>
      <c r="I344" s="1"/>
    </row>
    <row r="345" spans="1:9" ht="12.75">
      <c r="A345" s="2">
        <v>336</v>
      </c>
      <c r="B345" s="684"/>
      <c r="C345" s="696"/>
      <c r="D345" s="689"/>
      <c r="E345" s="423"/>
      <c r="F345" s="58"/>
      <c r="G345" s="2"/>
      <c r="H345" s="1"/>
      <c r="I345" s="1"/>
    </row>
    <row r="346" spans="1:9" ht="12.75">
      <c r="A346" s="2">
        <v>337</v>
      </c>
      <c r="B346" s="684"/>
      <c r="C346" s="696"/>
      <c r="D346" s="689"/>
      <c r="E346" s="423"/>
      <c r="F346" s="58"/>
      <c r="G346" s="2"/>
      <c r="H346" s="1"/>
      <c r="I346" s="1"/>
    </row>
    <row r="347" spans="1:9" ht="12.75">
      <c r="A347" s="2">
        <v>338</v>
      </c>
      <c r="B347" s="684"/>
      <c r="C347" s="696"/>
      <c r="D347" s="689"/>
      <c r="E347" s="423"/>
      <c r="F347" s="58"/>
      <c r="G347" s="2"/>
      <c r="H347" s="1"/>
      <c r="I347" s="1"/>
    </row>
    <row r="348" spans="1:9" ht="12.75">
      <c r="A348" s="2">
        <v>339</v>
      </c>
      <c r="B348" s="684"/>
      <c r="C348" s="696"/>
      <c r="D348" s="689"/>
      <c r="E348" s="423"/>
      <c r="F348" s="58"/>
      <c r="G348" s="2"/>
      <c r="H348" s="1"/>
      <c r="I348" s="1"/>
    </row>
    <row r="349" spans="1:9" ht="12.75">
      <c r="A349" s="2">
        <v>340</v>
      </c>
      <c r="B349" s="684"/>
      <c r="C349" s="696"/>
      <c r="D349" s="689"/>
      <c r="E349" s="423"/>
      <c r="F349" s="58"/>
      <c r="G349" s="2"/>
      <c r="H349" s="1"/>
      <c r="I349" s="1"/>
    </row>
    <row r="350" spans="1:9" ht="12.75">
      <c r="A350" s="2">
        <v>341</v>
      </c>
      <c r="B350" s="684"/>
      <c r="C350" s="696"/>
      <c r="D350" s="689"/>
      <c r="E350" s="423"/>
      <c r="F350" s="58"/>
      <c r="G350" s="2"/>
      <c r="H350" s="1"/>
      <c r="I350" s="1"/>
    </row>
    <row r="351" spans="1:9" ht="12.75">
      <c r="A351" s="2">
        <v>342</v>
      </c>
      <c r="B351" s="684"/>
      <c r="C351" s="696"/>
      <c r="D351" s="689"/>
      <c r="E351" s="423"/>
      <c r="F351" s="58"/>
      <c r="G351" s="2"/>
      <c r="H351" s="1"/>
      <c r="I351" s="1"/>
    </row>
    <row r="352" spans="1:9" ht="12.75">
      <c r="A352" s="2">
        <v>343</v>
      </c>
      <c r="B352" s="684"/>
      <c r="C352" s="696"/>
      <c r="D352" s="689"/>
      <c r="E352" s="423"/>
      <c r="F352" s="58"/>
      <c r="G352" s="2"/>
      <c r="H352" s="1"/>
      <c r="I352" s="1"/>
    </row>
    <row r="353" spans="1:9" ht="12.75">
      <c r="A353" s="2">
        <v>344</v>
      </c>
      <c r="B353" s="684"/>
      <c r="C353" s="696"/>
      <c r="D353" s="689"/>
      <c r="E353" s="423"/>
      <c r="F353" s="58"/>
      <c r="G353" s="2"/>
      <c r="H353" s="1"/>
      <c r="I353" s="1"/>
    </row>
    <row r="354" spans="1:9" ht="12.75">
      <c r="A354" s="2">
        <v>345</v>
      </c>
      <c r="B354" s="684"/>
      <c r="C354" s="696"/>
      <c r="D354" s="689"/>
      <c r="E354" s="423"/>
      <c r="F354" s="58"/>
      <c r="G354" s="2"/>
      <c r="H354" s="1"/>
      <c r="I354" s="1"/>
    </row>
    <row r="355" spans="1:9" ht="12.75">
      <c r="A355" s="2">
        <v>346</v>
      </c>
      <c r="B355" s="684"/>
      <c r="C355" s="696"/>
      <c r="D355" s="689"/>
      <c r="E355" s="423"/>
      <c r="F355" s="58"/>
      <c r="G355" s="2"/>
      <c r="H355" s="1"/>
      <c r="I355" s="1"/>
    </row>
    <row r="356" spans="1:9" ht="12.75">
      <c r="A356" s="2">
        <v>347</v>
      </c>
      <c r="B356" s="684"/>
      <c r="C356" s="696"/>
      <c r="D356" s="689"/>
      <c r="E356" s="423"/>
      <c r="F356" s="58"/>
      <c r="G356" s="2"/>
      <c r="H356" s="1"/>
      <c r="I356" s="1"/>
    </row>
    <row r="357" spans="1:9" ht="12.75">
      <c r="A357" s="2">
        <v>348</v>
      </c>
      <c r="B357" s="684"/>
      <c r="C357" s="696"/>
      <c r="D357" s="689"/>
      <c r="E357" s="423"/>
      <c r="F357" s="58"/>
      <c r="G357" s="2"/>
      <c r="H357" s="1"/>
      <c r="I357" s="1"/>
    </row>
    <row r="358" spans="1:9" ht="12.75">
      <c r="A358" s="2">
        <v>349</v>
      </c>
      <c r="B358" s="684"/>
      <c r="C358" s="696"/>
      <c r="D358" s="689"/>
      <c r="E358" s="423"/>
      <c r="F358" s="58"/>
      <c r="G358" s="2"/>
      <c r="H358" s="1"/>
      <c r="I358" s="1"/>
    </row>
    <row r="359" spans="1:9" ht="12.75">
      <c r="A359" s="2">
        <v>350</v>
      </c>
      <c r="B359" s="684"/>
      <c r="C359" s="696"/>
      <c r="D359" s="689"/>
      <c r="E359" s="423"/>
      <c r="F359" s="58"/>
      <c r="G359" s="2"/>
      <c r="H359" s="1"/>
      <c r="I359" s="1"/>
    </row>
    <row r="360" spans="1:9" ht="12.75">
      <c r="A360" s="2">
        <v>351</v>
      </c>
      <c r="B360" s="684"/>
      <c r="C360" s="696"/>
      <c r="D360" s="689"/>
      <c r="E360" s="423"/>
      <c r="F360" s="58"/>
      <c r="G360" s="2"/>
      <c r="H360" s="1"/>
      <c r="I360" s="1"/>
    </row>
    <row r="361" spans="1:9" ht="12.75">
      <c r="A361" s="2">
        <v>352</v>
      </c>
      <c r="B361" s="684"/>
      <c r="C361" s="696"/>
      <c r="D361" s="689"/>
      <c r="E361" s="423"/>
      <c r="F361" s="58"/>
      <c r="G361" s="2"/>
      <c r="H361" s="1"/>
      <c r="I361" s="1"/>
    </row>
    <row r="362" spans="1:9" ht="12.75">
      <c r="A362" s="2">
        <v>353</v>
      </c>
      <c r="B362" s="684"/>
      <c r="C362" s="696"/>
      <c r="D362" s="689"/>
      <c r="E362" s="423"/>
      <c r="F362" s="58"/>
      <c r="G362" s="2"/>
      <c r="H362" s="1"/>
      <c r="I362" s="1"/>
    </row>
    <row r="363" spans="1:9" ht="12.75">
      <c r="A363" s="2">
        <v>354</v>
      </c>
      <c r="B363" s="684"/>
      <c r="C363" s="696"/>
      <c r="D363" s="689"/>
      <c r="E363" s="423"/>
      <c r="F363" s="58"/>
      <c r="G363" s="2"/>
      <c r="H363" s="1"/>
      <c r="I363" s="1"/>
    </row>
    <row r="364" spans="1:9" ht="12.75">
      <c r="A364" s="2">
        <v>355</v>
      </c>
      <c r="B364" s="684"/>
      <c r="C364" s="696"/>
      <c r="D364" s="689"/>
      <c r="E364" s="423"/>
      <c r="F364" s="58"/>
      <c r="G364" s="2"/>
      <c r="H364" s="1"/>
      <c r="I364" s="1"/>
    </row>
    <row r="365" spans="1:9" ht="12.75">
      <c r="A365" s="2">
        <v>356</v>
      </c>
      <c r="B365" s="684"/>
      <c r="C365" s="696"/>
      <c r="D365" s="689"/>
      <c r="E365" s="423"/>
      <c r="F365" s="58"/>
      <c r="G365" s="2"/>
      <c r="H365" s="1"/>
      <c r="I365" s="1"/>
    </row>
    <row r="366" spans="1:9" ht="12.75">
      <c r="A366" s="2">
        <v>357</v>
      </c>
      <c r="B366" s="684"/>
      <c r="C366" s="696"/>
      <c r="D366" s="689"/>
      <c r="E366" s="423"/>
      <c r="F366" s="58"/>
      <c r="G366" s="2"/>
      <c r="H366" s="1"/>
      <c r="I366" s="1"/>
    </row>
    <row r="367" spans="1:9" ht="12.75">
      <c r="A367" s="2">
        <v>358</v>
      </c>
      <c r="B367" s="684"/>
      <c r="C367" s="696"/>
      <c r="D367" s="689"/>
      <c r="E367" s="423"/>
      <c r="F367" s="58"/>
      <c r="G367" s="2"/>
      <c r="H367" s="1"/>
      <c r="I367" s="1"/>
    </row>
    <row r="368" spans="1:9" ht="12.75">
      <c r="A368" s="2">
        <v>359</v>
      </c>
      <c r="B368" s="684"/>
      <c r="C368" s="696"/>
      <c r="D368" s="689"/>
      <c r="E368" s="423"/>
      <c r="F368" s="58"/>
      <c r="G368" s="2"/>
      <c r="H368" s="1"/>
      <c r="I368" s="1"/>
    </row>
    <row r="369" spans="1:9" ht="12.75">
      <c r="A369" s="2">
        <v>360</v>
      </c>
      <c r="B369" s="684"/>
      <c r="C369" s="696"/>
      <c r="D369" s="689"/>
      <c r="E369" s="423"/>
      <c r="F369" s="58"/>
      <c r="G369" s="2"/>
      <c r="H369" s="1"/>
      <c r="I369" s="1"/>
    </row>
    <row r="370" spans="1:9" ht="12.75">
      <c r="A370" s="2">
        <v>361</v>
      </c>
      <c r="B370" s="684"/>
      <c r="C370" s="696"/>
      <c r="D370" s="689"/>
      <c r="E370" s="423"/>
      <c r="F370" s="58"/>
      <c r="G370" s="2"/>
      <c r="H370" s="1"/>
      <c r="I370" s="1"/>
    </row>
    <row r="371" spans="1:9" ht="12.75">
      <c r="A371" s="2">
        <v>362</v>
      </c>
      <c r="B371" s="684"/>
      <c r="C371" s="696"/>
      <c r="D371" s="689"/>
      <c r="E371" s="423"/>
      <c r="F371" s="58"/>
      <c r="G371" s="2"/>
      <c r="H371" s="1"/>
      <c r="I371" s="1"/>
    </row>
    <row r="372" spans="1:9" ht="12.75">
      <c r="A372" s="2">
        <v>363</v>
      </c>
      <c r="B372" s="684"/>
      <c r="C372" s="696"/>
      <c r="D372" s="689"/>
      <c r="E372" s="423"/>
      <c r="F372" s="58"/>
      <c r="G372" s="2"/>
      <c r="H372" s="1"/>
      <c r="I372" s="1"/>
    </row>
    <row r="373" spans="1:9" ht="12.75">
      <c r="A373" s="2">
        <v>364</v>
      </c>
      <c r="B373" s="684"/>
      <c r="C373" s="696"/>
      <c r="D373" s="689"/>
      <c r="E373" s="423"/>
      <c r="F373" s="58"/>
      <c r="G373" s="2"/>
      <c r="H373" s="1"/>
      <c r="I373" s="1"/>
    </row>
    <row r="374" spans="1:9" ht="12.75">
      <c r="A374" s="2">
        <v>365</v>
      </c>
      <c r="B374" s="684"/>
      <c r="C374" s="696"/>
      <c r="D374" s="689"/>
      <c r="E374" s="423"/>
      <c r="F374" s="58"/>
      <c r="G374" s="2"/>
      <c r="H374" s="1"/>
      <c r="I374" s="1"/>
    </row>
    <row r="375" spans="1:9" ht="12.75">
      <c r="A375" s="2">
        <v>366</v>
      </c>
      <c r="B375" s="684"/>
      <c r="C375" s="696"/>
      <c r="D375" s="689"/>
      <c r="E375" s="423"/>
      <c r="F375" s="58"/>
      <c r="G375" s="2"/>
      <c r="H375" s="1"/>
      <c r="I375" s="1"/>
    </row>
    <row r="376" spans="1:9" ht="12.75">
      <c r="A376" s="2">
        <v>367</v>
      </c>
      <c r="B376" s="684"/>
      <c r="C376" s="696"/>
      <c r="D376" s="689"/>
      <c r="E376" s="423"/>
      <c r="F376" s="58"/>
      <c r="G376" s="2"/>
      <c r="H376" s="1"/>
      <c r="I376" s="1"/>
    </row>
    <row r="377" spans="1:9" ht="12.75">
      <c r="A377" s="2">
        <v>368</v>
      </c>
      <c r="B377" s="684"/>
      <c r="C377" s="696"/>
      <c r="D377" s="689"/>
      <c r="E377" s="423"/>
      <c r="F377" s="58"/>
      <c r="G377" s="2"/>
      <c r="H377" s="1"/>
      <c r="I377" s="1"/>
    </row>
    <row r="378" spans="1:9" ht="12.75">
      <c r="A378" s="2">
        <v>369</v>
      </c>
      <c r="B378" s="684"/>
      <c r="C378" s="696"/>
      <c r="D378" s="689"/>
      <c r="E378" s="423"/>
      <c r="F378" s="58"/>
      <c r="G378" s="2"/>
      <c r="H378" s="1"/>
      <c r="I378" s="1"/>
    </row>
    <row r="379" spans="1:9" ht="12.75">
      <c r="A379" s="2">
        <v>370</v>
      </c>
      <c r="B379" s="684"/>
      <c r="C379" s="696"/>
      <c r="D379" s="689"/>
      <c r="E379" s="423"/>
      <c r="F379" s="58"/>
      <c r="G379" s="2"/>
      <c r="H379" s="1"/>
      <c r="I379" s="1"/>
    </row>
    <row r="380" spans="1:9" ht="12.75">
      <c r="A380" s="2">
        <v>371</v>
      </c>
      <c r="B380" s="684"/>
      <c r="C380" s="696"/>
      <c r="D380" s="689"/>
      <c r="E380" s="423"/>
      <c r="F380" s="58"/>
      <c r="G380" s="2"/>
      <c r="H380" s="1"/>
      <c r="I380" s="1"/>
    </row>
    <row r="381" spans="1:9" ht="12.75">
      <c r="A381" s="2">
        <v>372</v>
      </c>
      <c r="B381" s="684"/>
      <c r="C381" s="696"/>
      <c r="D381" s="689"/>
      <c r="E381" s="423"/>
      <c r="F381" s="58"/>
      <c r="G381" s="2"/>
      <c r="H381" s="1"/>
      <c r="I381" s="1"/>
    </row>
    <row r="382" spans="1:9" ht="12.75">
      <c r="A382" s="2">
        <v>373</v>
      </c>
      <c r="B382" s="684"/>
      <c r="C382" s="696"/>
      <c r="D382" s="689"/>
      <c r="E382" s="423"/>
      <c r="F382" s="58"/>
      <c r="G382" s="2"/>
      <c r="H382" s="1"/>
      <c r="I382" s="1"/>
    </row>
    <row r="383" spans="1:9" ht="12.75">
      <c r="A383" s="2">
        <v>374</v>
      </c>
      <c r="B383" s="684"/>
      <c r="C383" s="696"/>
      <c r="D383" s="689"/>
      <c r="E383" s="423"/>
      <c r="F383" s="58"/>
      <c r="G383" s="2"/>
      <c r="H383" s="1"/>
      <c r="I383" s="1"/>
    </row>
    <row r="384" spans="1:9" ht="12.75">
      <c r="A384" s="2">
        <v>375</v>
      </c>
      <c r="B384" s="684"/>
      <c r="C384" s="696"/>
      <c r="D384" s="689"/>
      <c r="E384" s="423"/>
      <c r="F384" s="58"/>
      <c r="G384" s="2"/>
      <c r="H384" s="1"/>
      <c r="I384" s="1"/>
    </row>
    <row r="385" spans="1:9" ht="12.75">
      <c r="A385" s="2">
        <v>376</v>
      </c>
      <c r="B385" s="684"/>
      <c r="C385" s="696"/>
      <c r="D385" s="689"/>
      <c r="E385" s="423"/>
      <c r="F385" s="58"/>
      <c r="G385" s="2"/>
      <c r="H385" s="1"/>
      <c r="I385" s="1"/>
    </row>
    <row r="386" spans="1:9" ht="12.75">
      <c r="A386" s="2">
        <v>377</v>
      </c>
      <c r="B386" s="684"/>
      <c r="C386" s="696"/>
      <c r="D386" s="689"/>
      <c r="E386" s="423"/>
      <c r="F386" s="58"/>
      <c r="G386" s="2"/>
      <c r="H386" s="1"/>
      <c r="I386" s="1"/>
    </row>
    <row r="387" spans="1:9" ht="12.75">
      <c r="A387" s="2">
        <v>381</v>
      </c>
      <c r="B387" s="684"/>
      <c r="C387" s="696"/>
      <c r="D387" s="689"/>
      <c r="E387" s="423"/>
      <c r="F387" s="58"/>
      <c r="G387" s="2"/>
      <c r="H387" s="1"/>
      <c r="I387" s="1"/>
    </row>
    <row r="388" spans="1:9" ht="12.75">
      <c r="A388" s="2">
        <v>382</v>
      </c>
      <c r="B388" s="684"/>
      <c r="C388" s="696"/>
      <c r="D388" s="689"/>
      <c r="E388" s="423"/>
      <c r="F388" s="58"/>
      <c r="G388" s="2"/>
      <c r="H388" s="1"/>
      <c r="I388" s="1"/>
    </row>
    <row r="389" spans="1:9" ht="12.75">
      <c r="A389" s="2">
        <v>383</v>
      </c>
      <c r="B389" s="684"/>
      <c r="C389" s="696"/>
      <c r="D389" s="689"/>
      <c r="E389" s="423"/>
      <c r="F389" s="58"/>
      <c r="G389" s="2"/>
      <c r="H389" s="1"/>
      <c r="I389" s="1"/>
    </row>
    <row r="390" spans="1:9" ht="12.75">
      <c r="A390" s="2">
        <v>384</v>
      </c>
      <c r="B390" s="684"/>
      <c r="C390" s="696"/>
      <c r="D390" s="689"/>
      <c r="E390" s="423"/>
      <c r="F390" s="58"/>
      <c r="G390" s="2"/>
      <c r="H390" s="1"/>
      <c r="I390" s="1"/>
    </row>
    <row r="391" spans="1:9" ht="12.75">
      <c r="A391" s="2">
        <v>385</v>
      </c>
      <c r="B391" s="684"/>
      <c r="C391" s="696"/>
      <c r="D391" s="689"/>
      <c r="E391" s="423"/>
      <c r="F391" s="58"/>
      <c r="G391" s="2"/>
      <c r="H391" s="1"/>
      <c r="I391" s="1"/>
    </row>
    <row r="392" spans="1:9" ht="12.75">
      <c r="A392" s="2">
        <v>386</v>
      </c>
      <c r="B392" s="684"/>
      <c r="C392" s="696"/>
      <c r="D392" s="689"/>
      <c r="E392" s="423"/>
      <c r="F392" s="58"/>
      <c r="G392" s="2"/>
      <c r="H392" s="1"/>
      <c r="I392" s="1"/>
    </row>
    <row r="393" spans="1:9" ht="12.75">
      <c r="A393" s="2">
        <v>387</v>
      </c>
      <c r="B393" s="684"/>
      <c r="C393" s="696"/>
      <c r="D393" s="689"/>
      <c r="E393" s="423"/>
      <c r="F393" s="58"/>
      <c r="G393" s="2"/>
      <c r="H393" s="1"/>
      <c r="I393" s="1"/>
    </row>
    <row r="394" spans="1:9" ht="12.75">
      <c r="A394" s="2">
        <v>388</v>
      </c>
      <c r="B394" s="684"/>
      <c r="C394" s="696"/>
      <c r="D394" s="689"/>
      <c r="E394" s="423"/>
      <c r="F394" s="58"/>
      <c r="G394" s="2"/>
      <c r="H394" s="1"/>
      <c r="I394" s="1"/>
    </row>
    <row r="395" spans="1:9" ht="12.75">
      <c r="A395" s="2">
        <v>389</v>
      </c>
      <c r="B395" s="684"/>
      <c r="C395" s="696"/>
      <c r="D395" s="689"/>
      <c r="E395" s="423"/>
      <c r="F395" s="58"/>
      <c r="G395" s="2"/>
      <c r="H395" s="1"/>
      <c r="I395" s="1"/>
    </row>
    <row r="396" spans="1:9" ht="12.75">
      <c r="A396" s="2">
        <v>390</v>
      </c>
      <c r="B396" s="684"/>
      <c r="C396" s="696"/>
      <c r="D396" s="689"/>
      <c r="E396" s="423"/>
      <c r="F396" s="58"/>
      <c r="G396" s="2"/>
      <c r="H396" s="1"/>
      <c r="I396" s="1"/>
    </row>
    <row r="397" spans="1:9" ht="12.75">
      <c r="A397" s="2">
        <v>391</v>
      </c>
      <c r="B397" s="684"/>
      <c r="C397" s="696"/>
      <c r="D397" s="689"/>
      <c r="E397" s="423"/>
      <c r="F397" s="58"/>
      <c r="G397" s="2"/>
      <c r="H397" s="1"/>
      <c r="I397" s="1"/>
    </row>
    <row r="398" spans="1:9" ht="12.75">
      <c r="A398" s="2">
        <v>392</v>
      </c>
      <c r="B398" s="684"/>
      <c r="C398" s="696"/>
      <c r="D398" s="689"/>
      <c r="E398" s="423"/>
      <c r="F398" s="58"/>
      <c r="G398" s="2"/>
      <c r="H398" s="1"/>
      <c r="I398" s="1"/>
    </row>
    <row r="399" spans="1:9" ht="12.75">
      <c r="A399" s="2">
        <v>393</v>
      </c>
      <c r="B399" s="684"/>
      <c r="C399" s="696"/>
      <c r="D399" s="689"/>
      <c r="E399" s="423"/>
      <c r="F399" s="58"/>
      <c r="G399" s="2"/>
      <c r="H399" s="1"/>
      <c r="I399" s="1"/>
    </row>
    <row r="400" spans="1:9" ht="12.75">
      <c r="A400" s="2">
        <v>394</v>
      </c>
      <c r="B400" s="684"/>
      <c r="C400" s="696"/>
      <c r="D400" s="689"/>
      <c r="E400" s="423"/>
      <c r="F400" s="58"/>
      <c r="G400" s="2"/>
      <c r="H400" s="1"/>
      <c r="I400" s="1"/>
    </row>
    <row r="401" spans="1:9" ht="12.75">
      <c r="A401" s="2">
        <v>395</v>
      </c>
      <c r="B401" s="684"/>
      <c r="C401" s="696"/>
      <c r="D401" s="689"/>
      <c r="E401" s="423"/>
      <c r="F401" s="58"/>
      <c r="G401" s="2"/>
      <c r="H401" s="1"/>
      <c r="I401" s="1"/>
    </row>
    <row r="402" spans="1:9" ht="12.75">
      <c r="A402" s="2">
        <v>396</v>
      </c>
      <c r="B402" s="684"/>
      <c r="C402" s="696"/>
      <c r="D402" s="689"/>
      <c r="E402" s="423"/>
      <c r="F402" s="58"/>
      <c r="G402" s="2"/>
      <c r="H402" s="1"/>
      <c r="I402" s="1"/>
    </row>
    <row r="403" spans="1:9" ht="12.75">
      <c r="A403" s="2">
        <v>397</v>
      </c>
      <c r="B403" s="684"/>
      <c r="C403" s="696"/>
      <c r="D403" s="689"/>
      <c r="E403" s="423"/>
      <c r="F403" s="58"/>
      <c r="G403" s="2"/>
      <c r="H403" s="1"/>
      <c r="I403" s="1"/>
    </row>
    <row r="404" spans="1:9" ht="12.75">
      <c r="A404" s="2">
        <v>398</v>
      </c>
      <c r="B404" s="684"/>
      <c r="C404" s="696"/>
      <c r="D404" s="689"/>
      <c r="E404" s="423"/>
      <c r="F404" s="58"/>
      <c r="G404" s="2"/>
      <c r="H404" s="1"/>
      <c r="I404" s="1"/>
    </row>
    <row r="405" spans="1:9" ht="12.75">
      <c r="A405" s="2">
        <v>399</v>
      </c>
      <c r="B405" s="684"/>
      <c r="C405" s="696"/>
      <c r="D405" s="689"/>
      <c r="E405" s="423"/>
      <c r="F405" s="58"/>
      <c r="G405" s="2"/>
      <c r="H405" s="1"/>
      <c r="I405" s="1"/>
    </row>
    <row r="406" spans="1:9" ht="12.75">
      <c r="A406" s="2">
        <v>400</v>
      </c>
      <c r="B406" s="684"/>
      <c r="C406" s="696"/>
      <c r="D406" s="689"/>
      <c r="E406" s="423"/>
      <c r="F406" s="58"/>
      <c r="G406" s="2"/>
      <c r="H406" s="1"/>
      <c r="I406" s="1"/>
    </row>
    <row r="407" spans="1:9" ht="12.75">
      <c r="A407" s="2">
        <v>401</v>
      </c>
      <c r="B407" s="684"/>
      <c r="C407" s="696"/>
      <c r="D407" s="689"/>
      <c r="E407" s="423"/>
      <c r="F407" s="58"/>
      <c r="G407" s="2"/>
      <c r="H407" s="1"/>
      <c r="I407" s="1"/>
    </row>
    <row r="408" spans="1:9" ht="12.75">
      <c r="A408" s="2">
        <v>402</v>
      </c>
      <c r="B408" s="684"/>
      <c r="C408" s="696"/>
      <c r="D408" s="689"/>
      <c r="E408" s="423"/>
      <c r="F408" s="58"/>
      <c r="G408" s="2"/>
      <c r="H408" s="1"/>
      <c r="I408" s="1"/>
    </row>
    <row r="409" spans="1:9" ht="12.75">
      <c r="A409" s="2">
        <v>403</v>
      </c>
      <c r="B409" s="684"/>
      <c r="C409" s="696"/>
      <c r="D409" s="689"/>
      <c r="E409" s="423"/>
      <c r="F409" s="58"/>
      <c r="G409" s="2"/>
      <c r="H409" s="1"/>
      <c r="I409" s="1"/>
    </row>
    <row r="410" spans="1:9" ht="12.75">
      <c r="A410" s="2">
        <v>404</v>
      </c>
      <c r="B410" s="684"/>
      <c r="C410" s="696"/>
      <c r="D410" s="689"/>
      <c r="E410" s="423"/>
      <c r="F410" s="58"/>
      <c r="G410" s="2"/>
      <c r="H410" s="1"/>
      <c r="I410" s="1"/>
    </row>
    <row r="411" spans="1:9" ht="12.75">
      <c r="A411" s="2">
        <v>405</v>
      </c>
      <c r="B411" s="684"/>
      <c r="C411" s="696"/>
      <c r="D411" s="689"/>
      <c r="E411" s="423"/>
      <c r="F411" s="58"/>
      <c r="G411" s="2"/>
      <c r="H411" s="1"/>
      <c r="I411" s="1"/>
    </row>
    <row r="412" spans="1:9" ht="12.75">
      <c r="A412" s="2">
        <v>406</v>
      </c>
      <c r="B412" s="684"/>
      <c r="C412" s="696"/>
      <c r="D412" s="689"/>
      <c r="E412" s="423"/>
      <c r="F412" s="58"/>
      <c r="G412" s="2"/>
      <c r="H412" s="1"/>
      <c r="I412" s="1"/>
    </row>
    <row r="413" spans="1:9" ht="12.75">
      <c r="A413" s="2">
        <v>407</v>
      </c>
      <c r="B413" s="684"/>
      <c r="C413" s="696"/>
      <c r="D413" s="689"/>
      <c r="E413" s="423"/>
      <c r="F413" s="58"/>
      <c r="G413" s="2"/>
      <c r="H413" s="1"/>
      <c r="I413" s="1"/>
    </row>
    <row r="414" spans="1:9" ht="12.75">
      <c r="A414" s="2">
        <v>408</v>
      </c>
      <c r="B414" s="684"/>
      <c r="C414" s="696"/>
      <c r="D414" s="689"/>
      <c r="E414" s="423"/>
      <c r="F414" s="58"/>
      <c r="G414" s="2"/>
      <c r="H414" s="1"/>
      <c r="I414" s="1"/>
    </row>
    <row r="415" spans="1:9" ht="12.75">
      <c r="A415" s="2">
        <v>409</v>
      </c>
      <c r="B415" s="684"/>
      <c r="C415" s="696"/>
      <c r="D415" s="689"/>
      <c r="E415" s="423"/>
      <c r="F415" s="58"/>
      <c r="G415" s="2"/>
      <c r="H415" s="1"/>
      <c r="I415" s="1"/>
    </row>
    <row r="416" spans="1:9" ht="12.75">
      <c r="A416" s="2">
        <v>410</v>
      </c>
      <c r="B416" s="684"/>
      <c r="C416" s="696"/>
      <c r="D416" s="689"/>
      <c r="E416" s="423"/>
      <c r="F416" s="58"/>
      <c r="G416" s="2"/>
      <c r="H416" s="1"/>
      <c r="I416" s="1"/>
    </row>
    <row r="417" spans="1:9" ht="12.75">
      <c r="A417" s="2">
        <v>411</v>
      </c>
      <c r="B417" s="684"/>
      <c r="C417" s="696"/>
      <c r="D417" s="689"/>
      <c r="E417" s="423"/>
      <c r="F417" s="58"/>
      <c r="G417" s="2"/>
      <c r="H417" s="1"/>
      <c r="I417" s="1"/>
    </row>
    <row r="418" spans="1:9" ht="12.75">
      <c r="A418" s="2">
        <v>412</v>
      </c>
      <c r="B418" s="684"/>
      <c r="C418" s="696"/>
      <c r="D418" s="689"/>
      <c r="E418" s="423"/>
      <c r="F418" s="58"/>
      <c r="G418" s="2"/>
      <c r="H418" s="1"/>
      <c r="I418" s="1"/>
    </row>
    <row r="419" spans="1:9" ht="12.75">
      <c r="A419" s="2">
        <v>413</v>
      </c>
      <c r="B419" s="684"/>
      <c r="C419" s="696"/>
      <c r="D419" s="689"/>
      <c r="E419" s="423"/>
      <c r="F419" s="58"/>
      <c r="G419" s="2"/>
      <c r="H419" s="1"/>
      <c r="I419" s="1"/>
    </row>
    <row r="420" spans="1:9" ht="12.75">
      <c r="A420" s="2">
        <v>414</v>
      </c>
      <c r="B420" s="684"/>
      <c r="C420" s="696"/>
      <c r="D420" s="689"/>
      <c r="E420" s="423"/>
      <c r="F420" s="58"/>
      <c r="G420" s="2"/>
      <c r="H420" s="1"/>
      <c r="I420" s="1"/>
    </row>
    <row r="421" spans="1:9" ht="12.75">
      <c r="A421" s="2">
        <v>415</v>
      </c>
      <c r="B421" s="684"/>
      <c r="C421" s="696"/>
      <c r="D421" s="689"/>
      <c r="E421" s="423"/>
      <c r="F421" s="58"/>
      <c r="G421" s="2"/>
      <c r="H421" s="1"/>
      <c r="I421" s="1"/>
    </row>
    <row r="422" spans="1:9" ht="12.75">
      <c r="A422" s="2">
        <v>416</v>
      </c>
      <c r="B422" s="684"/>
      <c r="C422" s="696"/>
      <c r="D422" s="689"/>
      <c r="E422" s="423"/>
      <c r="F422" s="58"/>
      <c r="G422" s="2"/>
      <c r="H422" s="1"/>
      <c r="I422" s="1"/>
    </row>
    <row r="423" spans="1:9" ht="12.75">
      <c r="A423" s="2">
        <v>417</v>
      </c>
      <c r="B423" s="684"/>
      <c r="C423" s="696"/>
      <c r="D423" s="689"/>
      <c r="E423" s="423"/>
      <c r="F423" s="58"/>
      <c r="G423" s="2"/>
      <c r="H423" s="1"/>
      <c r="I423" s="1"/>
    </row>
    <row r="424" spans="1:9" ht="12.75">
      <c r="A424" s="2">
        <v>418</v>
      </c>
      <c r="B424" s="684"/>
      <c r="C424" s="696"/>
      <c r="D424" s="689"/>
      <c r="E424" s="423"/>
      <c r="F424" s="58"/>
      <c r="G424" s="2"/>
      <c r="H424" s="1"/>
      <c r="I424" s="1"/>
    </row>
    <row r="425" spans="1:9" ht="12.75">
      <c r="A425" s="2">
        <v>419</v>
      </c>
      <c r="B425" s="684"/>
      <c r="C425" s="696"/>
      <c r="D425" s="689"/>
      <c r="E425" s="423"/>
      <c r="F425" s="58"/>
      <c r="G425" s="2"/>
      <c r="H425" s="1"/>
      <c r="I425" s="1"/>
    </row>
    <row r="426" spans="1:9" ht="12.75">
      <c r="A426" s="2">
        <v>420</v>
      </c>
      <c r="B426" s="684"/>
      <c r="C426" s="696"/>
      <c r="D426" s="689"/>
      <c r="E426" s="423"/>
      <c r="F426" s="58"/>
      <c r="G426" s="2"/>
      <c r="H426" s="1"/>
      <c r="I426" s="1"/>
    </row>
    <row r="427" spans="1:9" ht="12.75">
      <c r="A427" s="2">
        <v>421</v>
      </c>
      <c r="B427" s="684"/>
      <c r="C427" s="696"/>
      <c r="D427" s="689"/>
      <c r="E427" s="423"/>
      <c r="F427" s="58"/>
      <c r="G427" s="2"/>
      <c r="H427" s="1"/>
      <c r="I427" s="1"/>
    </row>
    <row r="428" spans="1:9" ht="12.75">
      <c r="A428" s="2">
        <v>422</v>
      </c>
      <c r="B428" s="684"/>
      <c r="C428" s="696"/>
      <c r="D428" s="689"/>
      <c r="E428" s="423"/>
      <c r="F428" s="58"/>
      <c r="G428" s="2"/>
      <c r="H428" s="1"/>
      <c r="I428" s="1"/>
    </row>
    <row r="429" spans="1:9" ht="12.75">
      <c r="A429" s="2">
        <v>423</v>
      </c>
      <c r="B429" s="684"/>
      <c r="C429" s="696"/>
      <c r="D429" s="689"/>
      <c r="E429" s="423"/>
      <c r="F429" s="58"/>
      <c r="G429" s="2"/>
      <c r="H429" s="1"/>
      <c r="I429" s="1"/>
    </row>
    <row r="430" spans="1:9" ht="12.75">
      <c r="A430" s="2">
        <v>424</v>
      </c>
      <c r="B430" s="684"/>
      <c r="C430" s="696"/>
      <c r="D430" s="689"/>
      <c r="E430" s="423"/>
      <c r="F430" s="58"/>
      <c r="G430" s="2"/>
      <c r="H430" s="1"/>
      <c r="I430" s="1"/>
    </row>
    <row r="431" spans="1:9" ht="12.75">
      <c r="A431" s="2">
        <v>425</v>
      </c>
      <c r="B431" s="684"/>
      <c r="C431" s="696"/>
      <c r="D431" s="689"/>
      <c r="E431" s="423"/>
      <c r="F431" s="58"/>
      <c r="G431" s="2"/>
      <c r="H431" s="1"/>
      <c r="I431" s="1"/>
    </row>
    <row r="432" spans="1:9" ht="12.75">
      <c r="A432" s="2">
        <v>426</v>
      </c>
      <c r="B432" s="684"/>
      <c r="C432" s="696"/>
      <c r="D432" s="689"/>
      <c r="E432" s="423"/>
      <c r="F432" s="58"/>
      <c r="G432" s="2"/>
      <c r="H432" s="1"/>
      <c r="I432" s="1"/>
    </row>
    <row r="433" spans="1:9" ht="12.75">
      <c r="A433" s="2">
        <v>427</v>
      </c>
      <c r="B433" s="684"/>
      <c r="C433" s="696"/>
      <c r="D433" s="689"/>
      <c r="E433" s="423"/>
      <c r="F433" s="58"/>
      <c r="G433" s="2"/>
      <c r="H433" s="1"/>
      <c r="I433" s="1"/>
    </row>
    <row r="434" spans="1:9" ht="12.75">
      <c r="A434" s="2">
        <v>428</v>
      </c>
      <c r="B434" s="684"/>
      <c r="C434" s="696"/>
      <c r="D434" s="689"/>
      <c r="E434" s="423"/>
      <c r="F434" s="58"/>
      <c r="G434" s="2"/>
      <c r="H434" s="1"/>
      <c r="I434" s="1"/>
    </row>
    <row r="435" spans="1:9" ht="12.75">
      <c r="A435" s="2">
        <v>429</v>
      </c>
      <c r="B435" s="684"/>
      <c r="C435" s="696"/>
      <c r="D435" s="689"/>
      <c r="E435" s="423"/>
      <c r="F435" s="58"/>
      <c r="G435" s="2"/>
      <c r="H435" s="1"/>
      <c r="I435" s="1"/>
    </row>
    <row r="436" spans="1:9" ht="12.75">
      <c r="A436" s="2">
        <v>430</v>
      </c>
      <c r="B436" s="684"/>
      <c r="C436" s="696"/>
      <c r="D436" s="689"/>
      <c r="E436" s="423"/>
      <c r="F436" s="58"/>
      <c r="G436" s="2"/>
      <c r="H436" s="1"/>
      <c r="I436" s="1"/>
    </row>
    <row r="437" spans="1:9" ht="12.75">
      <c r="A437" s="2">
        <v>431</v>
      </c>
      <c r="B437" s="684"/>
      <c r="C437" s="696"/>
      <c r="D437" s="689"/>
      <c r="E437" s="423"/>
      <c r="F437" s="58"/>
      <c r="G437" s="2"/>
      <c r="H437" s="1"/>
      <c r="I437" s="1"/>
    </row>
    <row r="438" spans="1:9" ht="12.75">
      <c r="A438" s="2">
        <v>432</v>
      </c>
      <c r="B438" s="684"/>
      <c r="C438" s="696"/>
      <c r="D438" s="689"/>
      <c r="E438" s="423"/>
      <c r="F438" s="58"/>
      <c r="G438" s="2"/>
      <c r="H438" s="1"/>
      <c r="I438" s="1"/>
    </row>
    <row r="439" spans="1:9" ht="12.75">
      <c r="A439" s="2">
        <v>433</v>
      </c>
      <c r="B439" s="684"/>
      <c r="C439" s="696"/>
      <c r="D439" s="689"/>
      <c r="E439" s="423"/>
      <c r="F439" s="58"/>
      <c r="G439" s="2"/>
      <c r="H439" s="1"/>
      <c r="I439" s="1"/>
    </row>
    <row r="440" spans="1:9" ht="12.75">
      <c r="A440" s="2">
        <v>434</v>
      </c>
      <c r="B440" s="684"/>
      <c r="C440" s="696"/>
      <c r="D440" s="689"/>
      <c r="E440" s="423"/>
      <c r="F440" s="58"/>
      <c r="G440" s="2"/>
      <c r="H440" s="1"/>
      <c r="I440" s="1"/>
    </row>
    <row r="441" spans="1:9" ht="12.75">
      <c r="A441" s="2">
        <v>435</v>
      </c>
      <c r="B441" s="684"/>
      <c r="C441" s="696"/>
      <c r="D441" s="689"/>
      <c r="E441" s="423"/>
      <c r="F441" s="58"/>
      <c r="G441" s="2"/>
      <c r="H441" s="1"/>
      <c r="I441" s="1"/>
    </row>
    <row r="442" spans="1:9" ht="12.75">
      <c r="A442" s="2">
        <v>436</v>
      </c>
      <c r="B442" s="684"/>
      <c r="C442" s="696"/>
      <c r="D442" s="689"/>
      <c r="E442" s="423"/>
      <c r="F442" s="58"/>
      <c r="G442" s="2"/>
      <c r="H442" s="1"/>
      <c r="I442" s="1"/>
    </row>
    <row r="443" spans="1:9" ht="12.75">
      <c r="A443" s="2">
        <v>437</v>
      </c>
      <c r="B443" s="684"/>
      <c r="C443" s="696"/>
      <c r="D443" s="689"/>
      <c r="E443" s="423"/>
      <c r="F443" s="58"/>
      <c r="G443" s="2"/>
      <c r="H443" s="1"/>
      <c r="I443" s="1"/>
    </row>
    <row r="444" spans="1:9" ht="12.75">
      <c r="A444" s="2">
        <v>438</v>
      </c>
      <c r="B444" s="684"/>
      <c r="C444" s="696"/>
      <c r="D444" s="689"/>
      <c r="E444" s="423"/>
      <c r="F444" s="58"/>
      <c r="G444" s="2"/>
      <c r="H444" s="1"/>
      <c r="I444" s="1"/>
    </row>
    <row r="445" spans="1:9" ht="12.75">
      <c r="A445" s="2">
        <v>439</v>
      </c>
      <c r="B445" s="684"/>
      <c r="C445" s="696"/>
      <c r="D445" s="689"/>
      <c r="E445" s="423"/>
      <c r="F445" s="58"/>
      <c r="G445" s="2"/>
      <c r="H445" s="1"/>
      <c r="I445" s="1"/>
    </row>
    <row r="446" spans="1:9" ht="12.75">
      <c r="A446" s="2">
        <v>440</v>
      </c>
      <c r="B446" s="684"/>
      <c r="C446" s="696"/>
      <c r="D446" s="689"/>
      <c r="E446" s="423"/>
      <c r="F446" s="58"/>
      <c r="G446" s="2"/>
      <c r="H446" s="1"/>
      <c r="I446" s="1"/>
    </row>
    <row r="447" spans="1:9" ht="12.75">
      <c r="A447" s="2">
        <v>441</v>
      </c>
      <c r="B447" s="684"/>
      <c r="C447" s="696"/>
      <c r="D447" s="689"/>
      <c r="E447" s="423"/>
      <c r="F447" s="58"/>
      <c r="G447" s="2"/>
      <c r="H447" s="1"/>
      <c r="I447" s="1"/>
    </row>
    <row r="448" spans="1:9" ht="12.75">
      <c r="A448" s="2">
        <v>442</v>
      </c>
      <c r="B448" s="684"/>
      <c r="C448" s="696"/>
      <c r="D448" s="689"/>
      <c r="E448" s="423"/>
      <c r="F448" s="58"/>
      <c r="G448" s="2"/>
      <c r="H448" s="1"/>
      <c r="I448" s="1"/>
    </row>
    <row r="449" spans="1:9" ht="12.75">
      <c r="A449" s="2">
        <v>443</v>
      </c>
      <c r="B449" s="684"/>
      <c r="C449" s="696"/>
      <c r="D449" s="689"/>
      <c r="E449" s="423"/>
      <c r="F449" s="58"/>
      <c r="G449" s="2"/>
      <c r="H449" s="1"/>
      <c r="I449" s="1"/>
    </row>
    <row r="450" spans="1:9" ht="12.75">
      <c r="A450" s="2">
        <v>444</v>
      </c>
      <c r="B450" s="684"/>
      <c r="C450" s="696"/>
      <c r="D450" s="689"/>
      <c r="E450" s="423"/>
      <c r="F450" s="58"/>
      <c r="G450" s="2"/>
      <c r="H450" s="1"/>
      <c r="I450" s="1"/>
    </row>
    <row r="451" spans="1:9" ht="12.75">
      <c r="A451" s="2">
        <v>445</v>
      </c>
      <c r="B451" s="684"/>
      <c r="C451" s="696"/>
      <c r="D451" s="689"/>
      <c r="E451" s="423"/>
      <c r="F451" s="58"/>
      <c r="G451" s="2"/>
      <c r="H451" s="1"/>
      <c r="I451" s="1"/>
    </row>
    <row r="452" spans="1:9" ht="12.75">
      <c r="A452" s="2">
        <v>446</v>
      </c>
      <c r="B452" s="684"/>
      <c r="C452" s="696"/>
      <c r="D452" s="689"/>
      <c r="E452" s="423"/>
      <c r="F452" s="58"/>
      <c r="G452" s="2"/>
      <c r="H452" s="1"/>
      <c r="I452" s="1"/>
    </row>
    <row r="453" spans="1:9" ht="12.75">
      <c r="A453" s="2">
        <v>447</v>
      </c>
      <c r="B453" s="684"/>
      <c r="C453" s="696"/>
      <c r="D453" s="689"/>
      <c r="E453" s="423"/>
      <c r="F453" s="58"/>
      <c r="G453" s="2"/>
      <c r="H453" s="1"/>
      <c r="I453" s="1"/>
    </row>
    <row r="454" spans="1:9" ht="12.75">
      <c r="A454" s="2">
        <v>448</v>
      </c>
      <c r="B454" s="684"/>
      <c r="C454" s="696"/>
      <c r="D454" s="689"/>
      <c r="E454" s="423"/>
      <c r="F454" s="58"/>
      <c r="G454" s="2"/>
      <c r="H454" s="1"/>
      <c r="I454" s="1"/>
    </row>
    <row r="455" spans="1:9" ht="12.75">
      <c r="A455" s="2">
        <v>449</v>
      </c>
      <c r="B455" s="684"/>
      <c r="C455" s="696"/>
      <c r="D455" s="689"/>
      <c r="E455" s="423"/>
      <c r="F455" s="58"/>
      <c r="G455" s="2"/>
      <c r="H455" s="1"/>
      <c r="I455" s="1"/>
    </row>
    <row r="456" spans="1:9" ht="12.75">
      <c r="A456" s="2">
        <v>450</v>
      </c>
      <c r="B456" s="684"/>
      <c r="C456" s="696"/>
      <c r="D456" s="689"/>
      <c r="E456" s="423"/>
      <c r="F456" s="58"/>
      <c r="G456" s="2"/>
      <c r="H456" s="1"/>
      <c r="I456" s="1"/>
    </row>
    <row r="457" spans="1:9" ht="12.75">
      <c r="A457" s="2">
        <v>451</v>
      </c>
      <c r="B457" s="684"/>
      <c r="C457" s="696"/>
      <c r="D457" s="689"/>
      <c r="E457" s="423"/>
      <c r="F457" s="58"/>
      <c r="G457" s="2"/>
      <c r="H457" s="1"/>
      <c r="I457" s="1"/>
    </row>
    <row r="458" spans="1:9" ht="12.75">
      <c r="A458" s="2">
        <v>452</v>
      </c>
      <c r="B458" s="684"/>
      <c r="C458" s="696"/>
      <c r="D458" s="689"/>
      <c r="E458" s="423"/>
      <c r="F458" s="58"/>
      <c r="G458" s="2"/>
      <c r="H458" s="1"/>
      <c r="I458" s="1"/>
    </row>
    <row r="459" spans="1:9" ht="12.75">
      <c r="A459" s="2">
        <v>453</v>
      </c>
      <c r="B459" s="684"/>
      <c r="C459" s="696"/>
      <c r="D459" s="689"/>
      <c r="E459" s="423"/>
      <c r="F459" s="58"/>
      <c r="G459" s="2"/>
      <c r="H459" s="1"/>
      <c r="I459" s="1"/>
    </row>
  </sheetData>
  <sheetProtection/>
  <mergeCells count="13">
    <mergeCell ref="H158:K158"/>
    <mergeCell ref="E1:G1"/>
    <mergeCell ref="E2:G2"/>
    <mergeCell ref="E3:G3"/>
    <mergeCell ref="B5:F5"/>
    <mergeCell ref="H118:K118"/>
    <mergeCell ref="H106:I106"/>
    <mergeCell ref="H93:I93"/>
    <mergeCell ref="H56:J56"/>
    <mergeCell ref="A7:A9"/>
    <mergeCell ref="B7:B9"/>
    <mergeCell ref="C7:G7"/>
    <mergeCell ref="C8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 отд</dc:creator>
  <cp:keywords/>
  <dc:description/>
  <cp:lastModifiedBy>513-x</cp:lastModifiedBy>
  <cp:lastPrinted>2013-11-08T06:47:32Z</cp:lastPrinted>
  <dcterms:created xsi:type="dcterms:W3CDTF">2002-01-01T11:04:30Z</dcterms:created>
  <dcterms:modified xsi:type="dcterms:W3CDTF">2019-06-13T06:12:08Z</dcterms:modified>
  <cp:category/>
  <cp:version/>
  <cp:contentType/>
  <cp:contentStatus/>
</cp:coreProperties>
</file>