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512" windowWidth="15180" windowHeight="8604" tabRatio="987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<sst xmlns="http://schemas.openxmlformats.org/spreadsheetml/2006/main" count="269" uniqueCount="69">
  <si>
    <t>Сумма</t>
  </si>
  <si>
    <t>( Ф И О )</t>
  </si>
  <si>
    <t>Главный бухгалтер:</t>
  </si>
  <si>
    <t>Плательщик</t>
  </si>
  <si>
    <t>Дата платежа</t>
  </si>
  <si>
    <t xml:space="preserve">             к приказу Роснедра</t>
  </si>
  <si>
    <t xml:space="preserve">             Приложение 1</t>
  </si>
  <si>
    <t>код  049 1 12 02011 01 6000 120</t>
  </si>
  <si>
    <t>№ п/п</t>
  </si>
  <si>
    <t>Наименование участка недр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</si>
  <si>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алмазов, и  участков недр  местного значения)</t>
  </si>
  <si>
    <t>п/п</t>
  </si>
  <si>
    <t>УФК</t>
  </si>
  <si>
    <t>ИТОГО</t>
  </si>
  <si>
    <t>Срок платежа</t>
  </si>
  <si>
    <r>
      <t xml:space="preserve">            от 28</t>
    </r>
    <r>
      <rPr>
        <sz val="10"/>
        <rFont val="Arial Cyr"/>
        <family val="0"/>
      </rPr>
      <t>.01.2016</t>
    </r>
    <r>
      <rPr>
        <sz val="10"/>
        <rFont val="Arial Cyr"/>
        <family val="0"/>
      </rPr>
      <t xml:space="preserve"> №70</t>
    </r>
  </si>
  <si>
    <t xml:space="preserve">            от 28.01.2016 №70</t>
  </si>
  <si>
    <t>от 28.01.2016 №70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</si>
  <si>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 и  участков недр  местного значения)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</si>
  <si>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</si>
  <si>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</si>
  <si>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 xml:space="preserve">Примечание: </t>
  </si>
  <si>
    <t>Итого: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</si>
  <si>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январь месяц 2019 года.</t>
    </r>
  </si>
  <si>
    <t>ООО "Партнёр"</t>
  </si>
  <si>
    <t>В дох.ФБ по Дог.№208-2018 от 29.10.2018 месторождение Звездное в Перемышльском районе Калуж. обл., без НДС</t>
  </si>
  <si>
    <t>ГУ "Калужский сан-оздор. комплекс "Звездный"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</si>
  <si>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месяц 2019 года.</t>
    </r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</si>
  <si>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март месяц 2019 года.</t>
    </r>
  </si>
  <si>
    <t>Разовый платеж за пользования недрами за ООО "ПрофСтрой" ИНН6950168281 по итог. аукц. уч-к Вески Лихослав. р-на,Тверской обл,в рамках изм-я и доп-ия №1 к  лицензии №ТВЕ00395ТЭ.
НДС не облагается.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</si>
  <si>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апрель месяц 2019 года.</t>
    </r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</si>
  <si>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май месяц 2019 года</t>
    </r>
    <r>
      <rPr>
        <sz val="10"/>
        <rFont val="Arial Cyr"/>
        <family val="0"/>
      </rPr>
      <t>.</t>
    </r>
  </si>
  <si>
    <t>ООО "ГлобалТранс"</t>
  </si>
  <si>
    <t xml:space="preserve">Разовые платежи за пользование недрами на участке "Месторождение Алеевское", недропользователь - ООО "ГлобалТранс" (лицензия РЯЗ №00460). Сумма 601327 рублей 00 копеек. НДС не облагается.
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</si>
  <si>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июнь месяц 2019 года.</t>
    </r>
  </si>
  <si>
    <t>(ИНН 5079010687 КПП 507901001) (л/с05731777220)В ФБ пер.р-ра допл.Дог.№70-2013 от 22.08.213, п/п171от23.09.13уч."Ратькинский"М.О. Юр.бюро"Лекс Меркатория"(ООО)</t>
  </si>
  <si>
    <t>УФК по г.Москве (ЦЕНТРНЕДРА) Юр.бюро"Лекс Меркатория"(ООО)</t>
  </si>
  <si>
    <t>(ИНН 5079010687 КПП 507901001) (л/с05731777220)В ФБ пер.р-ра допл.Дог.№71-2013 от 22.08.213, п/п171от23.09.13уч."Солоповский"М.О. Юр.бюро"Лекс Меркатория"(ООО)</t>
  </si>
  <si>
    <t>(ИНН 5079010687 КПП 507901001) (л/с05731777220)В ФБ пер.р-ра допл.Дог.№69-2013 от 22.08.213,п/п171от23.09.13уч."Протекинский"М.О. Юр.бюро"Лекс Меркатория"(ООО)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</si>
  <si>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июль месяц 2019 года</t>
    </r>
    <r>
      <rPr>
        <sz val="10"/>
        <rFont val="Arial Cyr"/>
        <family val="0"/>
      </rPr>
      <t>.</t>
    </r>
  </si>
  <si>
    <t>ООО "ТРАКТРАНС"</t>
  </si>
  <si>
    <t>Первооткрыватели</t>
  </si>
  <si>
    <t xml:space="preserve">Разовый платеж за пользование недрами-остаток разового платежа по итогам аукциона. Участок недр "Месторождение Буньково", Богородский г.о. МО. 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</si>
  <si>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август месяц 2019 года.</t>
    </r>
  </si>
  <si>
    <t>ООО "Туластройсервис"</t>
  </si>
  <si>
    <t>УФК по г.Москве (ЦЕНТРНЕДРА) ООО "Туластройсервис"</t>
  </si>
  <si>
    <t>(ИНН 7107548603 КПП 710701001) (л/с05731777220)В ФБ Осррп Дог.№210-2019 от 07.05.2019, п/п229 от 04.06.19 уч."Строитель" Алекс.месторожд.Тульской области,  ООО "Туластройсервис"</t>
  </si>
  <si>
    <t>до 15.09.2019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</si>
  <si>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сентябрь месяц 2019 года.</t>
    </r>
  </si>
  <si>
    <t>Приказ Роснедр от 12.04.2019 №131</t>
  </si>
  <si>
    <t>Размер разового платежа 3006636,0</t>
  </si>
  <si>
    <t xml:space="preserve">80% - не позднее 5 лет со дня рег.гос. Лицензии </t>
  </si>
  <si>
    <t>лиензия.-16.08.2019</t>
  </si>
  <si>
    <t>приказ от 22.07.2019</t>
  </si>
  <si>
    <t>Общество с ограниченной ответственностью "Туластройсервис"</t>
  </si>
  <si>
    <t xml:space="preserve">остаток разового платежа по итогам аукциона. Участок "Строитель" месторождение Алексинское, Алексинский район, Тульской области </t>
  </si>
  <si>
    <t>ООО "Курорт Оболсуново"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</si>
  <si>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октябрь месяц 2019 года.</t>
    </r>
  </si>
  <si>
    <t xml:space="preserve">Регулярный платеж (1-й год) за пользование недрами на участке "Месторождение Алеевское", ООО "ГлобалТранс" (лицензия РЯЗ №00460), тел. 8(929)523-57-81. Сумма 13753 рублей 50 копеек. 
НДС не облагается.
</t>
  </si>
  <si>
    <t>Доплата разового платежа (участок Оболсуновский в Тейковском районе Ивановской области)</t>
  </si>
  <si>
    <t>дата рег.лиц.-24.09.2019</t>
  </si>
  <si>
    <r>
      <t>УФК по г.Москве (</t>
    </r>
    <r>
      <rPr>
        <b/>
        <sz val="7"/>
        <rFont val="Arial Cyr"/>
        <family val="0"/>
      </rPr>
      <t>ЦЕНТРНЕДРА</t>
    </r>
    <r>
      <rPr>
        <sz val="7"/>
        <rFont val="Arial Cyr"/>
        <family val="0"/>
      </rPr>
      <t>) Договор о задатке (участок Оболсуновский в Тейковском районе Ивановской области)</t>
    </r>
  </si>
  <si>
    <t>на возврат</t>
  </si>
  <si>
    <t>вх.от 15.10.2019 №11212</t>
  </si>
  <si>
    <t>з/в от 16.10.2019 № 31</t>
  </si>
  <si>
    <t>по п/п от 04.10.2019 № 20</t>
  </si>
  <si>
    <t>з/в от  16.  .     № _____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</si>
  <si>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ноябрь месяц 2019 года</t>
    </r>
    <r>
      <rPr>
        <sz val="10"/>
        <rFont val="Arial Cyr"/>
        <family val="0"/>
      </rPr>
      <t>.</t>
    </r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</si>
  <si>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декабрь месяц 2019 года.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</si>
</sst>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sz val="7"/>
      <name val="Arial Cyr"/>
      <family val="2"/>
    </font>
    <font>
      <i/>
      <sz val="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6"/>
      <name val="Arial Cyr"/>
      <family val="2"/>
    </font>
    <font>
      <b/>
      <sz val="8"/>
      <color indexed="10"/>
      <name val="Arial Cyr"/>
      <family val="0"/>
    </font>
    <font>
      <i/>
      <sz val="10"/>
      <name val="Arial Cyr"/>
      <family val="0"/>
    </font>
    <font>
      <b/>
      <sz val="6"/>
      <color indexed="10"/>
      <name val="Arial Cyr"/>
      <family val="0"/>
    </font>
    <font>
      <sz val="10"/>
      <color indexed="10"/>
      <name val="Arial Cyr"/>
      <family val="0"/>
    </font>
    <font>
      <sz val="6"/>
      <color indexed="10"/>
      <name val="Arial Cyr"/>
      <family val="0"/>
    </font>
    <font>
      <i/>
      <sz val="8"/>
      <color indexed="12"/>
      <name val="Arial Cyr"/>
      <family val="0"/>
    </font>
    <font>
      <i/>
      <sz val="6"/>
      <color indexed="10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Arial Cyr"/>
      <family val="0"/>
    </font>
    <font>
      <b/>
      <i/>
      <u val="single"/>
      <sz val="8"/>
      <color indexed="10"/>
      <name val="Arial Cyr"/>
      <family val="0"/>
    </font>
    <font>
      <i/>
      <sz val="7"/>
      <color indexed="10"/>
      <name val="Arial Cyr"/>
      <family val="0"/>
    </font>
    <font>
      <i/>
      <sz val="7"/>
      <name val="Arial Cyr"/>
      <family val="0"/>
    </font>
    <font>
      <b/>
      <sz val="7"/>
      <name val="Arial Cyr"/>
      <family val="0"/>
    </font>
    <font>
      <sz val="7"/>
      <color indexed="12"/>
      <name val="Arial Cyr"/>
      <family val="0"/>
    </font>
    <font>
      <sz val="10"/>
      <color indexed="12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sz val="8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i/>
      <sz val="8"/>
      <name val="Arial Cyr"/>
      <family val="0"/>
    </font>
    <font>
      <b/>
      <i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i/>
      <u val="single"/>
      <sz val="10"/>
      <color indexed="56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b/>
      <sz val="12"/>
      <color rgb="FF000000"/>
      <name val="Times New Roman"/>
      <family val="1"/>
    </font>
    <font>
      <b/>
      <sz val="10"/>
      <color rgb="FFFF0000"/>
      <name val="Arial Cyr"/>
      <family val="0"/>
    </font>
    <font>
      <sz val="6"/>
      <color rgb="FFFF0000"/>
      <name val="Arial Cyr"/>
      <family val="0"/>
    </font>
    <font>
      <i/>
      <u val="single"/>
      <sz val="10"/>
      <color theme="3"/>
      <name val="Arial Cyr"/>
      <family val="0"/>
    </font>
    <font>
      <i/>
      <sz val="6"/>
      <color rgb="FFFF0000"/>
      <name val="Arial Cyr"/>
      <family val="0"/>
    </font>
    <font>
      <b/>
      <i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/>
    </xf>
    <xf numFmtId="0" fontId="12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left" vertical="top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 wrapText="1"/>
    </xf>
    <xf numFmtId="14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4" fontId="0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10" xfId="0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0" xfId="0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4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 wrapText="1"/>
    </xf>
    <xf numFmtId="14" fontId="0" fillId="0" borderId="15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14" fontId="0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0" fontId="13" fillId="0" borderId="16" xfId="0" applyFont="1" applyBorder="1" applyAlignment="1">
      <alignment horizontal="center" wrapText="1"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4" borderId="16" xfId="0" applyNumberFormat="1" applyFill="1" applyBorder="1" applyAlignment="1">
      <alignment/>
    </xf>
    <xf numFmtId="14" fontId="0" fillId="0" borderId="16" xfId="0" applyNumberFormat="1" applyFont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15" xfId="0" applyFill="1" applyBorder="1" applyAlignment="1">
      <alignment vertical="top" wrapText="1"/>
    </xf>
    <xf numFmtId="14" fontId="0" fillId="0" borderId="15" xfId="0" applyNumberForma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4" fontId="0" fillId="0" borderId="18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16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3" fillId="0" borderId="0" xfId="0" applyFont="1" applyAlignment="1">
      <alignment vertical="center" wrapText="1"/>
    </xf>
    <xf numFmtId="0" fontId="10" fillId="0" borderId="0" xfId="0" applyFont="1" applyAlignment="1">
      <alignment/>
    </xf>
    <xf numFmtId="14" fontId="10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28" fillId="0" borderId="10" xfId="0" applyNumberFormat="1" applyFont="1" applyBorder="1" applyAlignment="1">
      <alignment horizontal="center" vertical="center" wrapText="1"/>
    </xf>
    <xf numFmtId="4" fontId="0" fillId="0" borderId="16" xfId="0" applyNumberFormat="1" applyFill="1" applyBorder="1" applyAlignment="1">
      <alignment/>
    </xf>
    <xf numFmtId="14" fontId="28" fillId="0" borderId="0" xfId="0" applyNumberFormat="1" applyFont="1" applyAlignment="1">
      <alignment horizontal="center" vertical="top" wrapText="1"/>
    </xf>
    <xf numFmtId="14" fontId="28" fillId="0" borderId="10" xfId="0" applyNumberFormat="1" applyFont="1" applyBorder="1" applyAlignment="1">
      <alignment horizontal="center" vertical="top" wrapText="1"/>
    </xf>
    <xf numFmtId="14" fontId="28" fillId="0" borderId="0" xfId="0" applyNumberFormat="1" applyFont="1" applyBorder="1" applyAlignment="1">
      <alignment horizontal="center" vertical="top" wrapText="1"/>
    </xf>
    <xf numFmtId="14" fontId="34" fillId="0" borderId="0" xfId="0" applyNumberFormat="1" applyFont="1" applyAlignment="1">
      <alignment horizontal="center" vertical="center" wrapText="1"/>
    </xf>
    <xf numFmtId="14" fontId="28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4" fillId="0" borderId="15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4" fontId="73" fillId="0" borderId="18" xfId="0" applyNumberFormat="1" applyFont="1" applyBorder="1" applyAlignment="1">
      <alignment wrapText="1"/>
    </xf>
    <xf numFmtId="0" fontId="28" fillId="0" borderId="18" xfId="0" applyFont="1" applyBorder="1" applyAlignment="1">
      <alignment wrapText="1"/>
    </xf>
    <xf numFmtId="4" fontId="73" fillId="4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4" fontId="27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14" fontId="10" fillId="35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9" fillId="0" borderId="20" xfId="0" applyFont="1" applyBorder="1" applyAlignment="1">
      <alignment vertical="top" wrapText="1"/>
    </xf>
    <xf numFmtId="14" fontId="1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14" fontId="0" fillId="0" borderId="20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14" fontId="10" fillId="0" borderId="10" xfId="0" applyNumberFormat="1" applyFont="1" applyBorder="1" applyAlignment="1">
      <alignment horizontal="center" vertical="center" wrapText="1"/>
    </xf>
    <xf numFmtId="14" fontId="0" fillId="35" borderId="20" xfId="0" applyNumberFormat="1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28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4" fontId="0" fillId="0" borderId="11" xfId="0" applyNumberForma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4" fontId="1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/>
    </xf>
    <xf numFmtId="0" fontId="0" fillId="35" borderId="16" xfId="0" applyFont="1" applyFill="1" applyBorder="1" applyAlignment="1">
      <alignment vertical="top" wrapText="1"/>
    </xf>
    <xf numFmtId="4" fontId="0" fillId="32" borderId="17" xfId="0" applyNumberForma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 vertical="top" wrapText="1"/>
    </xf>
    <xf numFmtId="14" fontId="9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14" fontId="0" fillId="0" borderId="16" xfId="0" applyNumberForma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3" fillId="33" borderId="17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19" fillId="0" borderId="15" xfId="0" applyFont="1" applyBorder="1" applyAlignment="1">
      <alignment horizontal="left" vertical="justify" wrapText="1"/>
    </xf>
    <xf numFmtId="0" fontId="20" fillId="0" borderId="15" xfId="0" applyFont="1" applyBorder="1" applyAlignment="1">
      <alignment horizontal="left" wrapText="1"/>
    </xf>
    <xf numFmtId="14" fontId="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14" fontId="0" fillId="0" borderId="16" xfId="0" applyNumberFormat="1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4" fontId="0" fillId="33" borderId="17" xfId="0" applyNumberFormat="1" applyFill="1" applyBorder="1" applyAlignment="1">
      <alignment/>
    </xf>
    <xf numFmtId="4" fontId="74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9" fillId="32" borderId="16" xfId="0" applyFont="1" applyFill="1" applyBorder="1" applyAlignment="1">
      <alignment vertical="top" wrapText="1"/>
    </xf>
    <xf numFmtId="14" fontId="10" fillId="32" borderId="16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wrapText="1"/>
    </xf>
    <xf numFmtId="14" fontId="0" fillId="32" borderId="16" xfId="0" applyNumberFormat="1" applyFill="1" applyBorder="1" applyAlignment="1">
      <alignment/>
    </xf>
    <xf numFmtId="4" fontId="0" fillId="32" borderId="16" xfId="0" applyNumberFormat="1" applyFont="1" applyFill="1" applyBorder="1" applyAlignment="1">
      <alignment/>
    </xf>
    <xf numFmtId="0" fontId="75" fillId="32" borderId="0" xfId="0" applyFont="1" applyFill="1" applyAlignment="1">
      <alignment vertical="center"/>
    </xf>
    <xf numFmtId="4" fontId="0" fillId="0" borderId="10" xfId="0" applyNumberFormat="1" applyFont="1" applyBorder="1" applyAlignment="1">
      <alignment/>
    </xf>
    <xf numFmtId="0" fontId="8" fillId="0" borderId="15" xfId="0" applyFont="1" applyBorder="1" applyAlignment="1">
      <alignment vertical="top" wrapText="1"/>
    </xf>
    <xf numFmtId="4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14" fontId="0" fillId="0" borderId="16" xfId="0" applyNumberForma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vertical="center"/>
    </xf>
    <xf numFmtId="4" fontId="0" fillId="0" borderId="18" xfId="0" applyNumberFormat="1" applyFont="1" applyBorder="1" applyAlignment="1">
      <alignment/>
    </xf>
    <xf numFmtId="4" fontId="6" fillId="32" borderId="17" xfId="0" applyNumberFormat="1" applyFont="1" applyFill="1" applyBorder="1" applyAlignment="1">
      <alignment/>
    </xf>
    <xf numFmtId="4" fontId="6" fillId="32" borderId="19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14" fontId="10" fillId="0" borderId="18" xfId="0" applyNumberFormat="1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1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32" borderId="19" xfId="0" applyNumberForma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4" fontId="76" fillId="0" borderId="18" xfId="0" applyNumberFormat="1" applyFont="1" applyBorder="1" applyAlignment="1">
      <alignment/>
    </xf>
    <xf numFmtId="0" fontId="77" fillId="0" borderId="16" xfId="0" applyFont="1" applyBorder="1" applyAlignment="1">
      <alignment vertical="center" wrapText="1"/>
    </xf>
    <xf numFmtId="0" fontId="77" fillId="0" borderId="18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8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" fontId="10" fillId="3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0" customWidth="1"/>
    <col min="2" max="2" width="19.375" style="0" customWidth="1"/>
    <col min="3" max="3" width="23.375" style="0" customWidth="1"/>
    <col min="4" max="4" width="14.125" style="66" customWidth="1"/>
    <col min="5" max="5" width="7.25390625" style="221" customWidth="1"/>
    <col min="6" max="6" width="13.75390625" style="0" customWidth="1"/>
    <col min="7" max="7" width="16.50390625" style="0" customWidth="1"/>
    <col min="8" max="8" width="6.75390625" style="0" customWidth="1"/>
  </cols>
  <sheetData>
    <row r="1" spans="2:7" ht="12.75">
      <c r="B1" s="5"/>
      <c r="C1" s="5"/>
      <c r="D1" s="59"/>
      <c r="E1" s="214"/>
      <c r="G1" s="8" t="s">
        <v>6</v>
      </c>
    </row>
    <row r="2" spans="2:7" ht="12.75">
      <c r="B2" s="5"/>
      <c r="C2" s="5"/>
      <c r="D2" s="59"/>
      <c r="E2" s="214"/>
      <c r="G2" s="8" t="s">
        <v>5</v>
      </c>
    </row>
    <row r="3" spans="2:7" ht="12.75">
      <c r="B3" s="5"/>
      <c r="C3" s="5"/>
      <c r="D3" s="59"/>
      <c r="E3" s="214"/>
      <c r="F3" s="425" t="s">
        <v>15</v>
      </c>
      <c r="G3" s="425"/>
    </row>
    <row r="4" spans="2:7" ht="12.75">
      <c r="B4" s="5"/>
      <c r="C4" s="5"/>
      <c r="D4" s="59"/>
      <c r="E4" s="214"/>
      <c r="G4" s="8"/>
    </row>
    <row r="5" spans="2:7" ht="12.75">
      <c r="B5" s="5"/>
      <c r="C5" s="5"/>
      <c r="D5" s="59"/>
      <c r="E5" s="214"/>
      <c r="G5" s="8"/>
    </row>
    <row r="6" spans="1:7" ht="12.75">
      <c r="A6" s="426" t="s">
        <v>23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59"/>
      <c r="E8" s="214"/>
      <c r="F8" s="2"/>
      <c r="G8" s="9"/>
      <c r="H8" s="21"/>
    </row>
    <row r="9" spans="1:7" ht="12.75" customHeight="1">
      <c r="A9" s="427" t="s">
        <v>8</v>
      </c>
      <c r="B9" s="427" t="s">
        <v>3</v>
      </c>
      <c r="C9" s="427" t="s">
        <v>9</v>
      </c>
      <c r="D9" s="430" t="s">
        <v>7</v>
      </c>
      <c r="E9" s="431"/>
      <c r="F9" s="431"/>
      <c r="G9" s="432"/>
    </row>
    <row r="10" spans="1:7" ht="59.25" customHeight="1">
      <c r="A10" s="428"/>
      <c r="B10" s="428"/>
      <c r="C10" s="428"/>
      <c r="D10" s="433" t="s">
        <v>18</v>
      </c>
      <c r="E10" s="434"/>
      <c r="F10" s="434"/>
      <c r="G10" s="435"/>
    </row>
    <row r="11" spans="1:7" ht="12.75">
      <c r="A11" s="429"/>
      <c r="B11" s="429"/>
      <c r="C11" s="429"/>
      <c r="D11" s="55" t="s">
        <v>14</v>
      </c>
      <c r="E11" s="215" t="s">
        <v>11</v>
      </c>
      <c r="F11" s="13" t="s">
        <v>4</v>
      </c>
      <c r="G11" s="48" t="s">
        <v>0</v>
      </c>
    </row>
    <row r="12" spans="1:8" ht="67.5" thickBot="1">
      <c r="A12" s="233">
        <v>1</v>
      </c>
      <c r="B12" s="298" t="s">
        <v>24</v>
      </c>
      <c r="C12" s="250" t="s">
        <v>29</v>
      </c>
      <c r="D12" s="238">
        <v>43485</v>
      </c>
      <c r="E12" s="234">
        <v>11</v>
      </c>
      <c r="F12" s="235">
        <v>43482</v>
      </c>
      <c r="G12" s="237">
        <v>273000</v>
      </c>
      <c r="H12" s="236"/>
    </row>
    <row r="13" spans="1:8" ht="42" thickBot="1" thickTop="1">
      <c r="A13" s="222">
        <v>2</v>
      </c>
      <c r="B13" s="301" t="s">
        <v>26</v>
      </c>
      <c r="C13" s="302" t="s">
        <v>25</v>
      </c>
      <c r="D13" s="303">
        <v>43491</v>
      </c>
      <c r="E13" s="304">
        <v>668487</v>
      </c>
      <c r="F13" s="255">
        <v>43490</v>
      </c>
      <c r="G13" s="305">
        <v>983424</v>
      </c>
      <c r="H13" s="306"/>
    </row>
    <row r="14" spans="1:7" ht="13.5" thickTop="1">
      <c r="A14" s="4">
        <v>3</v>
      </c>
      <c r="B14" s="223"/>
      <c r="C14" s="223"/>
      <c r="D14" s="299"/>
      <c r="E14" s="300"/>
      <c r="F14" s="224"/>
      <c r="G14" s="225"/>
    </row>
    <row r="15" spans="1:7" ht="12.75">
      <c r="A15" s="4">
        <v>4</v>
      </c>
      <c r="B15" s="15"/>
      <c r="C15" s="15"/>
      <c r="D15" s="62"/>
      <c r="E15" s="216"/>
      <c r="F15" s="17"/>
      <c r="G15" s="42"/>
    </row>
    <row r="16" spans="1:7" ht="12.75">
      <c r="A16" s="4">
        <v>5</v>
      </c>
      <c r="B16" s="15"/>
      <c r="C16" s="15"/>
      <c r="D16" s="62"/>
      <c r="E16" s="216"/>
      <c r="F16" s="17"/>
      <c r="G16" s="42"/>
    </row>
    <row r="17" spans="1:8" ht="12.75">
      <c r="A17" s="4"/>
      <c r="B17" s="15"/>
      <c r="C17" s="15"/>
      <c r="D17" s="62"/>
      <c r="E17" s="217"/>
      <c r="F17" s="49" t="s">
        <v>13</v>
      </c>
      <c r="G17" s="307">
        <f>SUM(G12:G16)</f>
        <v>1256424</v>
      </c>
      <c r="H17" s="41"/>
    </row>
    <row r="18" spans="1:9" ht="12.75">
      <c r="A18" s="4"/>
      <c r="B18" s="18"/>
      <c r="C18" s="18"/>
      <c r="D18" s="63"/>
      <c r="E18" s="218"/>
      <c r="F18" s="197" t="s">
        <v>12</v>
      </c>
      <c r="G18" s="133">
        <v>1256424</v>
      </c>
      <c r="H18" s="43"/>
      <c r="I18" s="1"/>
    </row>
    <row r="19" spans="1:8" ht="12.75">
      <c r="A19" s="1"/>
      <c r="B19" s="6"/>
      <c r="C19" s="6"/>
      <c r="D19" s="64"/>
      <c r="E19" s="219"/>
      <c r="F19" s="3"/>
      <c r="G19" s="7"/>
      <c r="H19" s="1"/>
    </row>
    <row r="20" spans="2:7" ht="12.75">
      <c r="B20" s="5"/>
      <c r="C20" s="5"/>
      <c r="D20" s="65"/>
      <c r="E20" s="214"/>
      <c r="G20" s="8"/>
    </row>
    <row r="21" spans="1:7" ht="12.75">
      <c r="A21" s="422" t="s">
        <v>2</v>
      </c>
      <c r="B21" s="422"/>
      <c r="C21" s="5"/>
      <c r="D21" s="65"/>
      <c r="E21" s="214"/>
      <c r="G21" s="12" t="s">
        <v>1</v>
      </c>
    </row>
    <row r="22" spans="2:7" ht="12.75">
      <c r="B22" s="5"/>
      <c r="C22" s="5"/>
      <c r="D22" s="65"/>
      <c r="E22" s="214"/>
      <c r="G22" s="8"/>
    </row>
    <row r="23" spans="1:7" ht="12.75" customHeight="1">
      <c r="A23" s="85"/>
      <c r="B23" s="85"/>
      <c r="C23" s="85"/>
      <c r="D23" s="85"/>
      <c r="E23" s="220"/>
      <c r="F23" s="85"/>
      <c r="G23" s="85"/>
    </row>
    <row r="24" spans="1:7" ht="12.75">
      <c r="A24" s="424" t="s">
        <v>19</v>
      </c>
      <c r="B24" s="424"/>
      <c r="C24" s="421" t="s">
        <v>20</v>
      </c>
      <c r="D24" s="421"/>
      <c r="E24" s="421"/>
      <c r="F24" s="421"/>
      <c r="G24" s="421"/>
    </row>
    <row r="25" spans="1:7" ht="12.75">
      <c r="A25" s="85"/>
      <c r="B25" s="85"/>
      <c r="C25" s="421"/>
      <c r="D25" s="421"/>
      <c r="E25" s="421"/>
      <c r="F25" s="421"/>
      <c r="G25" s="421"/>
    </row>
    <row r="26" spans="1:7" ht="12.75">
      <c r="A26" s="85"/>
      <c r="B26" s="85"/>
      <c r="C26" s="421"/>
      <c r="D26" s="421"/>
      <c r="E26" s="421"/>
      <c r="F26" s="421"/>
      <c r="G26" s="421"/>
    </row>
    <row r="32" spans="6:12" ht="12.75">
      <c r="F32" s="422"/>
      <c r="G32" s="422"/>
      <c r="H32" s="5"/>
      <c r="I32" s="65"/>
      <c r="J32" s="53"/>
      <c r="L32" s="12"/>
    </row>
    <row r="33" spans="7:12" ht="12.75">
      <c r="G33" s="5"/>
      <c r="H33" s="5"/>
      <c r="I33" s="65"/>
      <c r="J33" s="53"/>
      <c r="L33" s="8"/>
    </row>
    <row r="34" spans="6:12" ht="12.75">
      <c r="F34" s="85"/>
      <c r="G34" s="85"/>
      <c r="H34" s="85"/>
      <c r="I34" s="85"/>
      <c r="J34" s="85"/>
      <c r="K34" s="85"/>
      <c r="L34" s="85"/>
    </row>
    <row r="35" spans="6:12" ht="12.75">
      <c r="F35" s="423"/>
      <c r="G35" s="423"/>
      <c r="H35" s="421"/>
      <c r="I35" s="421"/>
      <c r="J35" s="421"/>
      <c r="K35" s="421"/>
      <c r="L35" s="421"/>
    </row>
    <row r="36" spans="6:12" ht="12.75">
      <c r="F36" s="85"/>
      <c r="G36" s="85"/>
      <c r="H36" s="421"/>
      <c r="I36" s="421"/>
      <c r="J36" s="421"/>
      <c r="K36" s="421"/>
      <c r="L36" s="421"/>
    </row>
    <row r="37" spans="6:12" ht="12.75">
      <c r="F37" s="85"/>
      <c r="G37" s="85"/>
      <c r="H37" s="421"/>
      <c r="I37" s="421"/>
      <c r="J37" s="421"/>
      <c r="K37" s="421"/>
      <c r="L37" s="421"/>
    </row>
  </sheetData>
  <sheetProtection/>
  <mergeCells count="13">
    <mergeCell ref="F3:G3"/>
    <mergeCell ref="A6:G7"/>
    <mergeCell ref="A9:A11"/>
    <mergeCell ref="B9:B11"/>
    <mergeCell ref="C9:C11"/>
    <mergeCell ref="D9:G9"/>
    <mergeCell ref="D10:G10"/>
    <mergeCell ref="H35:L37"/>
    <mergeCell ref="C24:G26"/>
    <mergeCell ref="A21:B21"/>
    <mergeCell ref="F32:G32"/>
    <mergeCell ref="F35:G35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3" width="25.25390625" style="0" customWidth="1"/>
    <col min="4" max="4" width="9.875" style="66" bestFit="1" customWidth="1"/>
    <col min="5" max="5" width="7.875" style="74" customWidth="1"/>
    <col min="6" max="6" width="12.50390625" style="0" customWidth="1"/>
    <col min="7" max="7" width="22.50390625" style="0" customWidth="1"/>
    <col min="8" max="8" width="13.125" style="0" customWidth="1"/>
  </cols>
  <sheetData>
    <row r="1" spans="2:7" ht="12.75">
      <c r="B1" s="5"/>
      <c r="C1" s="5"/>
      <c r="D1" s="59"/>
      <c r="E1" s="53"/>
      <c r="F1" s="398"/>
      <c r="G1" s="399" t="s">
        <v>6</v>
      </c>
    </row>
    <row r="2" spans="2:7" ht="12.75">
      <c r="B2" s="5"/>
      <c r="C2" s="5"/>
      <c r="D2" s="59"/>
      <c r="E2" s="53"/>
      <c r="F2" s="398"/>
      <c r="G2" s="399" t="s">
        <v>5</v>
      </c>
    </row>
    <row r="3" spans="2:7" ht="12.75">
      <c r="B3" s="5"/>
      <c r="C3" s="5"/>
      <c r="D3" s="59"/>
      <c r="E3" s="53"/>
      <c r="F3" s="466" t="s">
        <v>17</v>
      </c>
      <c r="G3" s="466"/>
    </row>
    <row r="4" spans="2:7" ht="12.75">
      <c r="B4" s="5"/>
      <c r="C4" s="5"/>
      <c r="D4" s="59"/>
      <c r="E4" s="53"/>
      <c r="G4" s="8"/>
    </row>
    <row r="5" spans="2:7" ht="12.75">
      <c r="B5" s="5"/>
      <c r="C5" s="5"/>
      <c r="D5" s="59"/>
      <c r="E5" s="53"/>
      <c r="G5" s="8"/>
    </row>
    <row r="6" spans="1:7" ht="12.75">
      <c r="A6" s="426" t="s">
        <v>57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59"/>
      <c r="E8" s="53"/>
      <c r="F8" s="2"/>
      <c r="G8" s="9"/>
      <c r="H8" s="21"/>
    </row>
    <row r="9" spans="1:7" ht="12.75">
      <c r="A9" s="427" t="s">
        <v>8</v>
      </c>
      <c r="B9" s="427" t="s">
        <v>3</v>
      </c>
      <c r="C9" s="427" t="s">
        <v>9</v>
      </c>
      <c r="D9" s="60"/>
      <c r="E9" s="67"/>
      <c r="F9" s="437" t="s">
        <v>7</v>
      </c>
      <c r="G9" s="437"/>
    </row>
    <row r="10" spans="1:7" ht="69.75" customHeight="1">
      <c r="A10" s="428"/>
      <c r="B10" s="428"/>
      <c r="C10" s="428"/>
      <c r="D10" s="61"/>
      <c r="E10" s="68"/>
      <c r="F10" s="438" t="s">
        <v>10</v>
      </c>
      <c r="G10" s="438"/>
    </row>
    <row r="11" spans="1:7" ht="12.75">
      <c r="A11" s="429"/>
      <c r="B11" s="429"/>
      <c r="C11" s="429"/>
      <c r="D11" s="288" t="s">
        <v>14</v>
      </c>
      <c r="E11" s="229" t="s">
        <v>11</v>
      </c>
      <c r="F11" s="27" t="s">
        <v>4</v>
      </c>
      <c r="G11" s="28" t="s">
        <v>0</v>
      </c>
    </row>
    <row r="12" spans="1:14" ht="67.5" thickBot="1">
      <c r="A12" s="4">
        <v>1</v>
      </c>
      <c r="B12" s="401" t="s">
        <v>32</v>
      </c>
      <c r="C12" s="419" t="s">
        <v>58</v>
      </c>
      <c r="D12" s="402">
        <f>-F21</f>
        <v>0</v>
      </c>
      <c r="E12" s="403">
        <v>20</v>
      </c>
      <c r="F12" s="404">
        <v>43742</v>
      </c>
      <c r="G12" s="405">
        <v>13753.5</v>
      </c>
      <c r="H12" s="354">
        <f>SUM(G12)</f>
        <v>13753.5</v>
      </c>
      <c r="J12" s="413" t="s">
        <v>62</v>
      </c>
      <c r="K12" s="463" t="s">
        <v>63</v>
      </c>
      <c r="L12" s="464"/>
      <c r="M12" s="463" t="s">
        <v>66</v>
      </c>
      <c r="N12" s="464"/>
    </row>
    <row r="13" spans="1:12" ht="31.5" thickBot="1" thickTop="1">
      <c r="A13" s="4">
        <v>2</v>
      </c>
      <c r="B13" s="301" t="s">
        <v>56</v>
      </c>
      <c r="C13" s="302" t="s">
        <v>59</v>
      </c>
      <c r="D13" s="406">
        <v>43762</v>
      </c>
      <c r="E13" s="407">
        <v>516260</v>
      </c>
      <c r="F13" s="408">
        <v>43745</v>
      </c>
      <c r="G13" s="409">
        <v>8</v>
      </c>
      <c r="H13" s="410">
        <f>SUM(G13)</f>
        <v>8</v>
      </c>
      <c r="K13" s="465" t="s">
        <v>60</v>
      </c>
      <c r="L13" s="465"/>
    </row>
    <row r="14" spans="1:15" ht="68.25" thickBot="1" thickTop="1">
      <c r="A14" s="4">
        <v>3</v>
      </c>
      <c r="B14" s="415" t="s">
        <v>32</v>
      </c>
      <c r="C14" s="420" t="s">
        <v>58</v>
      </c>
      <c r="D14" s="416"/>
      <c r="E14" s="417">
        <v>107742</v>
      </c>
      <c r="F14" s="408">
        <v>43756</v>
      </c>
      <c r="G14" s="418">
        <v>-13753.5</v>
      </c>
      <c r="H14" s="410">
        <f>SUM(G14)</f>
        <v>-13753.5</v>
      </c>
      <c r="J14" s="460" t="s">
        <v>64</v>
      </c>
      <c r="K14" s="460"/>
      <c r="L14" s="460"/>
      <c r="M14" s="461" t="s">
        <v>65</v>
      </c>
      <c r="N14" s="462"/>
      <c r="O14" s="462"/>
    </row>
    <row r="15" spans="1:7" ht="13.5" thickTop="1">
      <c r="A15" s="4">
        <v>4</v>
      </c>
      <c r="B15" s="223"/>
      <c r="C15" s="223"/>
      <c r="D15" s="299"/>
      <c r="E15" s="414"/>
      <c r="F15" s="224"/>
      <c r="G15" s="400"/>
    </row>
    <row r="16" spans="1:7" ht="12.75">
      <c r="A16" s="4">
        <v>5</v>
      </c>
      <c r="B16" s="15"/>
      <c r="C16" s="15"/>
      <c r="D16" s="62"/>
      <c r="E16" s="71"/>
      <c r="F16" s="17"/>
      <c r="G16" s="14"/>
    </row>
    <row r="17" spans="1:8" ht="12.75">
      <c r="A17" s="4"/>
      <c r="B17" s="15"/>
      <c r="C17" s="15"/>
      <c r="D17" s="62"/>
      <c r="E17" s="71"/>
      <c r="F17" s="49" t="s">
        <v>13</v>
      </c>
      <c r="G17" s="287">
        <f>SUM(G12:G16)</f>
        <v>8</v>
      </c>
      <c r="H17" s="41"/>
    </row>
    <row r="18" spans="1:8" ht="12.75">
      <c r="A18" s="4"/>
      <c r="B18" s="18"/>
      <c r="C18" s="18"/>
      <c r="D18" s="63"/>
      <c r="E18" s="72"/>
      <c r="F18" s="35" t="s">
        <v>12</v>
      </c>
      <c r="G18" s="182">
        <v>8</v>
      </c>
      <c r="H18" s="45"/>
    </row>
    <row r="19" spans="1:8" ht="12.75">
      <c r="A19" s="1"/>
      <c r="B19" s="6"/>
      <c r="C19" s="6"/>
      <c r="D19" s="64"/>
      <c r="E19" s="73"/>
      <c r="F19" s="3"/>
      <c r="G19" s="7"/>
      <c r="H19" s="1"/>
    </row>
    <row r="20" spans="2:7" ht="12.75">
      <c r="B20" s="5"/>
      <c r="C20" s="5"/>
      <c r="D20" s="65"/>
      <c r="E20" s="53"/>
      <c r="G20" s="8"/>
    </row>
    <row r="21" spans="1:7" s="25" customFormat="1" ht="9.75">
      <c r="A21" s="26" t="s">
        <v>2</v>
      </c>
      <c r="B21" s="26"/>
      <c r="C21" s="22"/>
      <c r="D21" s="22"/>
      <c r="E21" s="54"/>
      <c r="G21" s="94" t="s">
        <v>1</v>
      </c>
    </row>
    <row r="22" spans="2:7" s="25" customFormat="1" ht="9.75">
      <c r="B22" s="22"/>
      <c r="C22" s="22"/>
      <c r="D22" s="22"/>
      <c r="E22" s="54"/>
      <c r="G22" s="94"/>
    </row>
    <row r="23" spans="1:7" s="25" customFormat="1" ht="9.75">
      <c r="A23" s="424" t="s">
        <v>21</v>
      </c>
      <c r="B23" s="424"/>
      <c r="C23" s="421" t="s">
        <v>20</v>
      </c>
      <c r="D23" s="421"/>
      <c r="E23" s="421"/>
      <c r="F23" s="421"/>
      <c r="G23" s="421"/>
    </row>
    <row r="24" spans="1:7" s="25" customFormat="1" ht="9.75">
      <c r="A24" s="95"/>
      <c r="B24" s="95"/>
      <c r="C24" s="421"/>
      <c r="D24" s="421"/>
      <c r="E24" s="421"/>
      <c r="F24" s="421"/>
      <c r="G24" s="421"/>
    </row>
    <row r="25" spans="1:7" s="25" customFormat="1" ht="9.75">
      <c r="A25" s="95"/>
      <c r="B25" s="95"/>
      <c r="C25" s="421"/>
      <c r="D25" s="421"/>
      <c r="E25" s="421"/>
      <c r="F25" s="421"/>
      <c r="G25" s="421"/>
    </row>
    <row r="26" spans="1:7" ht="12.75">
      <c r="A26" s="93"/>
      <c r="B26" s="93"/>
      <c r="C26" s="93"/>
      <c r="D26" s="93"/>
      <c r="E26" s="93"/>
      <c r="F26" s="93"/>
      <c r="G26" s="93"/>
    </row>
  </sheetData>
  <sheetProtection/>
  <mergeCells count="14">
    <mergeCell ref="F3:G3"/>
    <mergeCell ref="A6:G7"/>
    <mergeCell ref="A9:A11"/>
    <mergeCell ref="B9:B11"/>
    <mergeCell ref="C9:C11"/>
    <mergeCell ref="F9:G9"/>
    <mergeCell ref="F10:G10"/>
    <mergeCell ref="J14:L14"/>
    <mergeCell ref="M14:O14"/>
    <mergeCell ref="K12:L12"/>
    <mergeCell ref="M12:N12"/>
    <mergeCell ref="K13:L13"/>
    <mergeCell ref="A23:B23"/>
    <mergeCell ref="C23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6" sqref="A6:G7"/>
    </sheetView>
  </sheetViews>
  <sheetFormatPr defaultColWidth="9.00390625" defaultRowHeight="12.75"/>
  <cols>
    <col min="1" max="1" width="4.00390625" style="0" customWidth="1"/>
    <col min="2" max="2" width="18.50390625" style="0" customWidth="1"/>
    <col min="3" max="3" width="13.25390625" style="0" customWidth="1"/>
    <col min="4" max="4" width="14.25390625" style="66" customWidth="1"/>
    <col min="5" max="5" width="4.25390625" style="174" bestFit="1" customWidth="1"/>
    <col min="6" max="6" width="12.50390625" style="0" customWidth="1"/>
    <col min="7" max="7" width="16.25390625" style="0" customWidth="1"/>
    <col min="8" max="8" width="11.75390625" style="38" bestFit="1" customWidth="1"/>
    <col min="9" max="9" width="7.50390625" style="0" customWidth="1"/>
    <col min="10" max="12" width="5.75390625" style="0" customWidth="1"/>
  </cols>
  <sheetData>
    <row r="1" spans="2:7" ht="12.75">
      <c r="B1" s="5"/>
      <c r="C1" s="5"/>
      <c r="D1" s="59"/>
      <c r="E1" s="57"/>
      <c r="G1" s="8" t="s">
        <v>6</v>
      </c>
    </row>
    <row r="2" spans="2:7" ht="12.75">
      <c r="B2" s="5"/>
      <c r="C2" s="5"/>
      <c r="D2" s="59"/>
      <c r="E2" s="57"/>
      <c r="G2" s="8" t="s">
        <v>5</v>
      </c>
    </row>
    <row r="3" spans="2:7" ht="12" customHeight="1">
      <c r="B3" s="5"/>
      <c r="C3" s="5"/>
      <c r="D3" s="59"/>
      <c r="E3" s="57"/>
      <c r="F3" s="425" t="s">
        <v>17</v>
      </c>
      <c r="G3" s="425"/>
    </row>
    <row r="4" spans="2:8" s="34" customFormat="1" ht="12" customHeight="1">
      <c r="B4" s="30"/>
      <c r="C4" s="30"/>
      <c r="D4" s="30"/>
      <c r="E4" s="57"/>
      <c r="G4" s="36"/>
      <c r="H4" s="39"/>
    </row>
    <row r="5" spans="2:8" s="34" customFormat="1" ht="9.75">
      <c r="B5" s="30"/>
      <c r="C5" s="30"/>
      <c r="D5" s="30"/>
      <c r="E5" s="57"/>
      <c r="G5" s="36"/>
      <c r="H5" s="39"/>
    </row>
    <row r="6" spans="1:7" ht="12.75">
      <c r="A6" s="426" t="s">
        <v>67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s="34" customFormat="1" ht="9.75">
      <c r="B8" s="30"/>
      <c r="C8" s="30"/>
      <c r="D8" s="30"/>
      <c r="E8" s="57"/>
      <c r="F8" s="37"/>
      <c r="G8" s="36"/>
      <c r="H8" s="39"/>
    </row>
    <row r="9" spans="1:7" ht="12.75">
      <c r="A9" s="427" t="s">
        <v>8</v>
      </c>
      <c r="B9" s="427" t="s">
        <v>3</v>
      </c>
      <c r="C9" s="445" t="s">
        <v>9</v>
      </c>
      <c r="D9" s="99"/>
      <c r="E9" s="172"/>
      <c r="F9" s="437" t="s">
        <v>7</v>
      </c>
      <c r="G9" s="437"/>
    </row>
    <row r="10" spans="1:7" ht="75" customHeight="1">
      <c r="A10" s="428"/>
      <c r="B10" s="428"/>
      <c r="C10" s="446"/>
      <c r="D10" s="100"/>
      <c r="E10" s="173"/>
      <c r="F10" s="467" t="s">
        <v>10</v>
      </c>
      <c r="G10" s="468"/>
    </row>
    <row r="11" spans="1:12" ht="12.75">
      <c r="A11" s="429"/>
      <c r="B11" s="429"/>
      <c r="C11" s="447"/>
      <c r="D11" s="101" t="s">
        <v>14</v>
      </c>
      <c r="E11" s="166" t="s">
        <v>11</v>
      </c>
      <c r="F11" s="27" t="s">
        <v>4</v>
      </c>
      <c r="G11" s="184" t="s">
        <v>0</v>
      </c>
      <c r="H11" s="198"/>
      <c r="I11" s="118"/>
      <c r="J11" s="1"/>
      <c r="K11" s="1"/>
      <c r="L11" s="1"/>
    </row>
    <row r="12" spans="1:12" ht="12.75">
      <c r="A12" s="4">
        <v>1</v>
      </c>
      <c r="B12" s="163"/>
      <c r="C12" s="189"/>
      <c r="D12" s="190"/>
      <c r="E12" s="166"/>
      <c r="F12" s="17"/>
      <c r="G12" s="42"/>
      <c r="H12" s="185"/>
      <c r="I12" s="1"/>
      <c r="J12" s="1"/>
      <c r="K12" s="1"/>
      <c r="L12" s="1"/>
    </row>
    <row r="13" spans="1:12" ht="12.75">
      <c r="A13" s="4">
        <v>2</v>
      </c>
      <c r="B13" s="175"/>
      <c r="C13" s="159"/>
      <c r="D13" s="176"/>
      <c r="E13" s="177"/>
      <c r="F13" s="178"/>
      <c r="G13" s="191"/>
      <c r="H13" s="186"/>
      <c r="I13" s="192"/>
      <c r="J13" s="193"/>
      <c r="K13" s="193"/>
      <c r="L13" s="193"/>
    </row>
    <row r="14" spans="1:12" ht="12.75">
      <c r="A14" s="4">
        <v>3</v>
      </c>
      <c r="B14" s="175"/>
      <c r="C14" s="159"/>
      <c r="D14" s="176"/>
      <c r="E14" s="177"/>
      <c r="F14" s="178"/>
      <c r="G14" s="191"/>
      <c r="H14" s="187"/>
      <c r="I14" s="193"/>
      <c r="J14" s="193"/>
      <c r="K14" s="193"/>
      <c r="L14" s="193"/>
    </row>
    <row r="15" spans="1:12" ht="12.75">
      <c r="A15" s="4">
        <v>4</v>
      </c>
      <c r="B15" s="175"/>
      <c r="C15" s="159"/>
      <c r="D15" s="176"/>
      <c r="E15" s="177"/>
      <c r="F15" s="180"/>
      <c r="G15" s="191"/>
      <c r="H15" s="188"/>
      <c r="I15" s="193"/>
      <c r="J15" s="193"/>
      <c r="K15" s="193"/>
      <c r="L15" s="193"/>
    </row>
    <row r="16" spans="1:12" ht="12.75">
      <c r="A16" s="4">
        <v>5</v>
      </c>
      <c r="B16" s="175"/>
      <c r="C16" s="159"/>
      <c r="D16" s="175"/>
      <c r="E16" s="177"/>
      <c r="F16" s="180"/>
      <c r="G16" s="181"/>
      <c r="H16" s="45"/>
      <c r="I16" s="194"/>
      <c r="J16" s="194"/>
      <c r="K16" s="194"/>
      <c r="L16" s="194"/>
    </row>
    <row r="17" spans="1:12" ht="12.75">
      <c r="A17" s="4">
        <v>6</v>
      </c>
      <c r="B17" s="175"/>
      <c r="C17" s="159"/>
      <c r="D17" s="175"/>
      <c r="E17" s="177"/>
      <c r="F17" s="180"/>
      <c r="G17" s="181"/>
      <c r="H17" s="45"/>
      <c r="I17" s="194"/>
      <c r="J17" s="194"/>
      <c r="K17" s="194"/>
      <c r="L17" s="194"/>
    </row>
    <row r="18" spans="1:12" ht="12.75">
      <c r="A18" s="4">
        <v>7</v>
      </c>
      <c r="B18" s="175"/>
      <c r="C18" s="159"/>
      <c r="D18" s="175"/>
      <c r="E18" s="177"/>
      <c r="F18" s="180"/>
      <c r="G18" s="181"/>
      <c r="H18" s="45"/>
      <c r="I18" s="194"/>
      <c r="J18" s="194"/>
      <c r="K18" s="194"/>
      <c r="L18" s="194"/>
    </row>
    <row r="19" spans="1:12" ht="12.75">
      <c r="A19" s="4">
        <v>8</v>
      </c>
      <c r="B19" s="175"/>
      <c r="C19" s="175"/>
      <c r="D19" s="175"/>
      <c r="E19" s="177"/>
      <c r="F19" s="180"/>
      <c r="G19" s="181"/>
      <c r="H19" s="45"/>
      <c r="I19" s="1"/>
      <c r="J19" s="1"/>
      <c r="K19" s="1"/>
      <c r="L19" s="1"/>
    </row>
    <row r="20" spans="1:8" ht="12.75">
      <c r="A20" s="4">
        <v>9</v>
      </c>
      <c r="B20" s="15"/>
      <c r="C20" s="15"/>
      <c r="D20" s="62"/>
      <c r="E20" s="179"/>
      <c r="F20" s="51"/>
      <c r="G20" s="42"/>
      <c r="H20" s="45"/>
    </row>
    <row r="21" spans="1:8" ht="12.75">
      <c r="A21" s="4"/>
      <c r="B21" s="15"/>
      <c r="C21" s="15"/>
      <c r="D21" s="62"/>
      <c r="E21" s="166"/>
      <c r="F21" s="50" t="s">
        <v>13</v>
      </c>
      <c r="G21" s="287">
        <f>SUM(G12:G20)</f>
        <v>0</v>
      </c>
      <c r="H21" s="45"/>
    </row>
    <row r="22" spans="1:8" ht="12.75">
      <c r="A22" s="4"/>
      <c r="B22" s="18"/>
      <c r="C22" s="18"/>
      <c r="D22" s="63"/>
      <c r="E22" s="166"/>
      <c r="F22" s="107" t="s">
        <v>12</v>
      </c>
      <c r="G22" s="469">
        <v>0</v>
      </c>
      <c r="H22" s="45"/>
    </row>
    <row r="23" spans="1:8" s="25" customFormat="1" ht="9.75">
      <c r="A23" s="103"/>
      <c r="B23" s="24"/>
      <c r="C23" s="24"/>
      <c r="D23" s="24"/>
      <c r="E23" s="58"/>
      <c r="F23" s="104"/>
      <c r="G23" s="105"/>
      <c r="H23" s="40"/>
    </row>
    <row r="24" spans="2:8" s="25" customFormat="1" ht="9.75">
      <c r="B24" s="22"/>
      <c r="C24" s="22"/>
      <c r="D24" s="22"/>
      <c r="E24" s="57"/>
      <c r="G24" s="94"/>
      <c r="H24" s="40"/>
    </row>
    <row r="25" spans="1:8" s="25" customFormat="1" ht="9.75">
      <c r="A25" s="26" t="s">
        <v>2</v>
      </c>
      <c r="B25" s="26"/>
      <c r="C25" s="22"/>
      <c r="D25" s="22"/>
      <c r="E25" s="57"/>
      <c r="G25" s="94" t="s">
        <v>1</v>
      </c>
      <c r="H25" s="40"/>
    </row>
    <row r="26" spans="2:8" s="25" customFormat="1" ht="9.75">
      <c r="B26" s="22"/>
      <c r="C26" s="22"/>
      <c r="D26" s="22"/>
      <c r="E26" s="57"/>
      <c r="G26" s="94"/>
      <c r="H26" s="40"/>
    </row>
    <row r="27" spans="1:8" s="25" customFormat="1" ht="9.75">
      <c r="A27" s="424" t="s">
        <v>21</v>
      </c>
      <c r="B27" s="424"/>
      <c r="C27" s="421" t="s">
        <v>20</v>
      </c>
      <c r="D27" s="421"/>
      <c r="E27" s="421"/>
      <c r="F27" s="421"/>
      <c r="G27" s="421"/>
      <c r="H27" s="40"/>
    </row>
    <row r="28" spans="1:8" s="25" customFormat="1" ht="9.75">
      <c r="A28" s="95"/>
      <c r="B28" s="95"/>
      <c r="C28" s="421"/>
      <c r="D28" s="421"/>
      <c r="E28" s="421"/>
      <c r="F28" s="421"/>
      <c r="G28" s="421"/>
      <c r="H28" s="40"/>
    </row>
    <row r="29" spans="1:8" s="25" customFormat="1" ht="9.75">
      <c r="A29" s="95"/>
      <c r="B29" s="95"/>
      <c r="C29" s="421"/>
      <c r="D29" s="421"/>
      <c r="E29" s="421"/>
      <c r="F29" s="421"/>
      <c r="G29" s="421"/>
      <c r="H29" s="40"/>
    </row>
    <row r="30" spans="1:8" s="25" customFormat="1" ht="9.75">
      <c r="A30" s="95"/>
      <c r="B30" s="95"/>
      <c r="C30" s="95"/>
      <c r="D30" s="95"/>
      <c r="E30" s="95"/>
      <c r="F30" s="95"/>
      <c r="G30" s="95"/>
      <c r="H30" s="40"/>
    </row>
  </sheetData>
  <sheetProtection/>
  <mergeCells count="9">
    <mergeCell ref="A27:B27"/>
    <mergeCell ref="C27:G29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23.875" style="0" customWidth="1"/>
    <col min="3" max="3" width="22.375" style="0" customWidth="1"/>
    <col min="4" max="4" width="10.75390625" style="0" customWidth="1"/>
    <col min="5" max="5" width="12.00390625" style="174" customWidth="1"/>
    <col min="6" max="6" width="14.50390625" style="0" customWidth="1"/>
    <col min="7" max="7" width="15.25390625" style="0" customWidth="1"/>
    <col min="8" max="8" width="11.625" style="0" bestFit="1" customWidth="1"/>
    <col min="9" max="9" width="12.25390625" style="0" customWidth="1"/>
  </cols>
  <sheetData>
    <row r="1" spans="2:7" ht="12.75">
      <c r="B1" s="5"/>
      <c r="C1" s="5"/>
      <c r="D1" s="5"/>
      <c r="E1" s="56"/>
      <c r="G1" s="8" t="s">
        <v>6</v>
      </c>
    </row>
    <row r="2" spans="2:7" ht="12.75">
      <c r="B2" s="5"/>
      <c r="C2" s="5"/>
      <c r="D2" s="5"/>
      <c r="E2" s="56"/>
      <c r="G2" s="8" t="s">
        <v>5</v>
      </c>
    </row>
    <row r="3" spans="2:7" ht="12.75">
      <c r="B3" s="5"/>
      <c r="C3" s="5"/>
      <c r="D3" s="5"/>
      <c r="E3" s="56"/>
      <c r="F3" s="425" t="s">
        <v>17</v>
      </c>
      <c r="G3" s="425"/>
    </row>
    <row r="4" spans="2:7" ht="12.75">
      <c r="B4" s="5"/>
      <c r="C4" s="5"/>
      <c r="D4" s="5"/>
      <c r="E4" s="56"/>
      <c r="G4" s="8"/>
    </row>
    <row r="5" spans="2:7" ht="12.75">
      <c r="B5" s="5"/>
      <c r="C5" s="5"/>
      <c r="D5" s="5"/>
      <c r="E5" s="56"/>
      <c r="G5" s="8"/>
    </row>
    <row r="6" spans="1:7" ht="12.75">
      <c r="A6" s="426" t="s">
        <v>68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5"/>
      <c r="E8" s="56"/>
      <c r="F8" s="2"/>
      <c r="G8" s="9"/>
      <c r="H8" s="21"/>
    </row>
    <row r="9" spans="1:7" ht="12.75">
      <c r="A9" s="427" t="s">
        <v>8</v>
      </c>
      <c r="B9" s="427" t="s">
        <v>3</v>
      </c>
      <c r="C9" s="427" t="s">
        <v>9</v>
      </c>
      <c r="D9" s="19"/>
      <c r="E9" s="227"/>
      <c r="F9" s="437" t="s">
        <v>7</v>
      </c>
      <c r="G9" s="437"/>
    </row>
    <row r="10" spans="1:7" ht="75" customHeight="1">
      <c r="A10" s="428"/>
      <c r="B10" s="428"/>
      <c r="C10" s="428"/>
      <c r="D10" s="20"/>
      <c r="E10" s="228"/>
      <c r="F10" s="438" t="s">
        <v>10</v>
      </c>
      <c r="G10" s="438"/>
    </row>
    <row r="11" spans="1:7" ht="22.5">
      <c r="A11" s="429"/>
      <c r="B11" s="429"/>
      <c r="C11" s="429"/>
      <c r="D11" s="295" t="s">
        <v>14</v>
      </c>
      <c r="E11" s="256" t="s">
        <v>11</v>
      </c>
      <c r="F11" s="296" t="s">
        <v>4</v>
      </c>
      <c r="G11" s="297" t="s">
        <v>0</v>
      </c>
    </row>
    <row r="12" spans="1:10" ht="12.75">
      <c r="A12" s="4">
        <v>1</v>
      </c>
      <c r="B12" s="471"/>
      <c r="C12" s="472"/>
      <c r="D12" s="473"/>
      <c r="E12" s="474"/>
      <c r="F12" s="475"/>
      <c r="G12" s="347"/>
      <c r="J12" s="243"/>
    </row>
    <row r="13" spans="1:10" ht="12.75">
      <c r="A13" s="4">
        <v>2</v>
      </c>
      <c r="B13" s="242"/>
      <c r="C13" s="244"/>
      <c r="D13" s="199"/>
      <c r="E13" s="476"/>
      <c r="F13" s="51"/>
      <c r="G13" s="181"/>
      <c r="H13" s="44"/>
      <c r="I13" s="41"/>
      <c r="J13" s="41"/>
    </row>
    <row r="14" spans="1:10" ht="12.75">
      <c r="A14" s="4">
        <v>3</v>
      </c>
      <c r="B14" s="242"/>
      <c r="C14" s="244"/>
      <c r="D14" s="199"/>
      <c r="E14" s="245"/>
      <c r="F14" s="51"/>
      <c r="G14" s="181"/>
      <c r="H14" s="45"/>
      <c r="I14" s="41"/>
      <c r="J14" s="41"/>
    </row>
    <row r="15" spans="1:8" ht="12.75">
      <c r="A15" s="4">
        <v>4</v>
      </c>
      <c r="B15" s="15"/>
      <c r="C15" s="15"/>
      <c r="D15" s="15"/>
      <c r="E15" s="230"/>
      <c r="F15" s="17"/>
      <c r="G15" s="14"/>
      <c r="H15" s="1"/>
    </row>
    <row r="16" spans="1:8" ht="12.75">
      <c r="A16" s="4">
        <v>5</v>
      </c>
      <c r="B16" s="15"/>
      <c r="C16" s="15"/>
      <c r="D16" s="15"/>
      <c r="E16" s="230"/>
      <c r="F16" s="17"/>
      <c r="G16" s="14"/>
      <c r="H16" s="1"/>
    </row>
    <row r="17" spans="1:8" ht="12.75">
      <c r="A17" s="4"/>
      <c r="B17" s="15"/>
      <c r="C17" s="15"/>
      <c r="D17" s="15"/>
      <c r="E17" s="230"/>
      <c r="F17" s="49" t="s">
        <v>13</v>
      </c>
      <c r="G17" s="470"/>
      <c r="H17" s="41"/>
    </row>
    <row r="18" spans="1:8" ht="12.75">
      <c r="A18" s="4"/>
      <c r="B18" s="18"/>
      <c r="C18" s="18"/>
      <c r="D18" s="18"/>
      <c r="E18" s="230"/>
      <c r="F18" s="183" t="s">
        <v>12</v>
      </c>
      <c r="G18" s="133"/>
      <c r="H18" s="45"/>
    </row>
    <row r="19" spans="1:8" ht="12.75">
      <c r="A19" s="1"/>
      <c r="B19" s="6"/>
      <c r="C19" s="6"/>
      <c r="D19" s="6"/>
      <c r="E19" s="231"/>
      <c r="F19" s="3"/>
      <c r="G19" s="7"/>
      <c r="H19" s="1"/>
    </row>
    <row r="20" spans="2:7" ht="12.75">
      <c r="B20" s="5"/>
      <c r="C20" s="5"/>
      <c r="D20" s="5"/>
      <c r="E20" s="56"/>
      <c r="G20" s="8"/>
    </row>
    <row r="21" spans="1:7" s="25" customFormat="1" ht="9.75">
      <c r="A21" s="26" t="s">
        <v>2</v>
      </c>
      <c r="B21" s="26"/>
      <c r="C21" s="22"/>
      <c r="D21" s="22"/>
      <c r="E21" s="56"/>
      <c r="G21" s="96" t="s">
        <v>1</v>
      </c>
    </row>
    <row r="22" spans="2:7" s="25" customFormat="1" ht="9.75">
      <c r="B22" s="22"/>
      <c r="C22" s="22"/>
      <c r="D22" s="22"/>
      <c r="E22" s="56"/>
      <c r="G22" s="94"/>
    </row>
    <row r="23" spans="1:7" s="25" customFormat="1" ht="9.75">
      <c r="A23" s="424" t="s">
        <v>21</v>
      </c>
      <c r="B23" s="424"/>
      <c r="C23" s="421" t="s">
        <v>20</v>
      </c>
      <c r="D23" s="421"/>
      <c r="E23" s="421"/>
      <c r="F23" s="421"/>
      <c r="G23" s="421"/>
    </row>
    <row r="24" spans="1:7" s="25" customFormat="1" ht="9.75">
      <c r="A24" s="95"/>
      <c r="B24" s="95"/>
      <c r="C24" s="421"/>
      <c r="D24" s="421"/>
      <c r="E24" s="421"/>
      <c r="F24" s="421"/>
      <c r="G24" s="421"/>
    </row>
    <row r="25" spans="1:7" s="25" customFormat="1" ht="9.75">
      <c r="A25" s="95"/>
      <c r="B25" s="95"/>
      <c r="C25" s="421"/>
      <c r="D25" s="421"/>
      <c r="E25" s="421"/>
      <c r="F25" s="421"/>
      <c r="G25" s="421"/>
    </row>
    <row r="26" spans="1:7" ht="12.75">
      <c r="A26" s="93"/>
      <c r="B26" s="93"/>
      <c r="C26" s="93"/>
      <c r="D26" s="93"/>
      <c r="E26" s="232"/>
      <c r="F26" s="93"/>
      <c r="G26" s="9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G18" sqref="G18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20.50390625" style="0" customWidth="1"/>
    <col min="4" max="4" width="14.25390625" style="0" customWidth="1"/>
    <col min="5" max="5" width="5.50390625" style="174" customWidth="1"/>
    <col min="6" max="6" width="13.25390625" style="0" customWidth="1"/>
    <col min="7" max="7" width="16.50390625" style="0" customWidth="1"/>
    <col min="8" max="8" width="12.75390625" style="0" bestFit="1" customWidth="1"/>
  </cols>
  <sheetData>
    <row r="1" spans="2:7" ht="12.75">
      <c r="B1" s="5"/>
      <c r="C1" s="5"/>
      <c r="D1" s="5"/>
      <c r="E1" s="56"/>
      <c r="G1" s="8" t="s">
        <v>6</v>
      </c>
    </row>
    <row r="2" spans="2:7" ht="12.75">
      <c r="B2" s="5"/>
      <c r="C2" s="5"/>
      <c r="D2" s="5"/>
      <c r="E2" s="56"/>
      <c r="G2" s="8" t="s">
        <v>5</v>
      </c>
    </row>
    <row r="3" spans="2:7" ht="12.75">
      <c r="B3" s="5"/>
      <c r="C3" s="5"/>
      <c r="D3" s="5"/>
      <c r="E3" s="56"/>
      <c r="G3" s="8" t="s">
        <v>16</v>
      </c>
    </row>
    <row r="4" spans="2:7" ht="12.75">
      <c r="B4" s="5"/>
      <c r="C4" s="5"/>
      <c r="D4" s="5"/>
      <c r="E4" s="56"/>
      <c r="G4" s="8"/>
    </row>
    <row r="5" spans="2:7" ht="12.75">
      <c r="B5" s="5"/>
      <c r="C5" s="5"/>
      <c r="D5" s="5"/>
      <c r="E5" s="56"/>
      <c r="G5" s="8"/>
    </row>
    <row r="6" spans="1:7" ht="12.75">
      <c r="A6" s="426" t="s">
        <v>27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5"/>
      <c r="E8" s="56"/>
      <c r="F8" s="2"/>
      <c r="G8" s="9"/>
      <c r="H8" s="21"/>
    </row>
    <row r="9" spans="1:7" ht="12.75">
      <c r="A9" s="427" t="s">
        <v>8</v>
      </c>
      <c r="B9" s="427" t="s">
        <v>3</v>
      </c>
      <c r="C9" s="427" t="s">
        <v>9</v>
      </c>
      <c r="D9" s="19"/>
      <c r="E9" s="227"/>
      <c r="F9" s="437" t="s">
        <v>7</v>
      </c>
      <c r="G9" s="437"/>
    </row>
    <row r="10" spans="1:11" ht="83.25" customHeight="1">
      <c r="A10" s="428"/>
      <c r="B10" s="428"/>
      <c r="C10" s="428"/>
      <c r="D10" s="20"/>
      <c r="E10" s="228"/>
      <c r="F10" s="438" t="s">
        <v>10</v>
      </c>
      <c r="G10" s="438"/>
      <c r="H10" s="1"/>
      <c r="I10" s="1"/>
      <c r="J10" s="1"/>
      <c r="K10" s="1"/>
    </row>
    <row r="11" spans="1:11" ht="12.75">
      <c r="A11" s="429"/>
      <c r="B11" s="429"/>
      <c r="C11" s="429"/>
      <c r="D11" s="256" t="s">
        <v>14</v>
      </c>
      <c r="E11" s="229" t="s">
        <v>11</v>
      </c>
      <c r="F11" s="47" t="s">
        <v>4</v>
      </c>
      <c r="G11" s="46" t="s">
        <v>0</v>
      </c>
      <c r="H11" s="1"/>
      <c r="I11" s="1"/>
      <c r="J11" s="1"/>
      <c r="K11" s="1"/>
    </row>
    <row r="12" spans="1:11" ht="12.75">
      <c r="A12" s="4">
        <v>1</v>
      </c>
      <c r="B12" s="316"/>
      <c r="C12" s="309"/>
      <c r="D12" s="310"/>
      <c r="E12" s="246"/>
      <c r="F12" s="311"/>
      <c r="G12" s="312"/>
      <c r="H12" s="239"/>
      <c r="I12" s="239"/>
      <c r="J12" s="240"/>
      <c r="K12" s="241"/>
    </row>
    <row r="13" spans="1:11" ht="12.75">
      <c r="A13" s="4">
        <v>2</v>
      </c>
      <c r="B13" s="313"/>
      <c r="C13" s="314"/>
      <c r="D13" s="199"/>
      <c r="E13" s="246"/>
      <c r="F13" s="51"/>
      <c r="G13" s="315"/>
      <c r="H13" s="44"/>
      <c r="I13" s="44"/>
      <c r="J13" s="44"/>
      <c r="K13" s="1"/>
    </row>
    <row r="14" spans="1:11" ht="12.75">
      <c r="A14" s="4">
        <v>3</v>
      </c>
      <c r="B14" s="199"/>
      <c r="C14" s="199"/>
      <c r="D14" s="199"/>
      <c r="E14" s="246"/>
      <c r="F14" s="51"/>
      <c r="G14" s="308"/>
      <c r="H14" s="44"/>
      <c r="I14" s="44"/>
      <c r="J14" s="44"/>
      <c r="K14" s="1"/>
    </row>
    <row r="15" spans="1:10" ht="12.75">
      <c r="A15" s="4">
        <v>4</v>
      </c>
      <c r="B15" s="199"/>
      <c r="C15" s="199"/>
      <c r="D15" s="199"/>
      <c r="E15" s="246"/>
      <c r="F15" s="51"/>
      <c r="G15" s="308"/>
      <c r="H15" s="41"/>
      <c r="I15" s="41"/>
      <c r="J15" s="41"/>
    </row>
    <row r="16" spans="1:10" ht="12.75">
      <c r="A16" s="4">
        <v>5</v>
      </c>
      <c r="B16" s="199"/>
      <c r="C16" s="199"/>
      <c r="D16" s="199"/>
      <c r="E16" s="246"/>
      <c r="F16" s="51"/>
      <c r="G16" s="308"/>
      <c r="H16" s="41"/>
      <c r="I16" s="41"/>
      <c r="J16" s="41"/>
    </row>
    <row r="17" spans="1:10" ht="12.75">
      <c r="A17" s="4"/>
      <c r="B17" s="199"/>
      <c r="C17" s="199"/>
      <c r="D17" s="199"/>
      <c r="E17" s="246"/>
      <c r="F17" s="49" t="s">
        <v>22</v>
      </c>
      <c r="G17" s="324">
        <f>SUM(G12:G16)</f>
        <v>0</v>
      </c>
      <c r="H17" s="41"/>
      <c r="I17" s="41"/>
      <c r="J17" s="41"/>
    </row>
    <row r="18" spans="1:7" ht="12.75">
      <c r="A18" s="4"/>
      <c r="B18" s="18"/>
      <c r="C18" s="18"/>
      <c r="D18" s="18"/>
      <c r="E18" s="230"/>
      <c r="F18" s="197" t="s">
        <v>12</v>
      </c>
      <c r="G18" s="133">
        <v>0</v>
      </c>
    </row>
    <row r="19" spans="1:7" ht="12.75">
      <c r="A19" s="1"/>
      <c r="B19" s="6"/>
      <c r="C19" s="6"/>
      <c r="D19" s="6"/>
      <c r="E19" s="231"/>
      <c r="F19" s="3"/>
      <c r="G19" s="7"/>
    </row>
    <row r="20" spans="2:7" ht="12.75">
      <c r="B20" s="5"/>
      <c r="C20" s="5"/>
      <c r="D20" s="5"/>
      <c r="E20" s="56"/>
      <c r="G20" s="8"/>
    </row>
    <row r="21" spans="1:7" s="25" customFormat="1" ht="9.75">
      <c r="A21" s="26" t="s">
        <v>2</v>
      </c>
      <c r="B21" s="26"/>
      <c r="C21" s="22"/>
      <c r="D21" s="22"/>
      <c r="E21" s="56"/>
      <c r="G21" s="96" t="s">
        <v>1</v>
      </c>
    </row>
    <row r="22" spans="2:7" ht="12.75">
      <c r="B22" s="5"/>
      <c r="C22" s="5"/>
      <c r="D22" s="5"/>
      <c r="E22" s="56"/>
      <c r="G22" s="8"/>
    </row>
    <row r="23" spans="1:7" ht="12.75">
      <c r="A23" s="436" t="s">
        <v>19</v>
      </c>
      <c r="B23" s="436"/>
      <c r="C23" s="421" t="s">
        <v>20</v>
      </c>
      <c r="D23" s="421"/>
      <c r="E23" s="421"/>
      <c r="F23" s="421"/>
      <c r="G23" s="421"/>
    </row>
    <row r="24" spans="1:7" ht="12.75">
      <c r="A24" s="85"/>
      <c r="B24" s="85"/>
      <c r="C24" s="421"/>
      <c r="D24" s="421"/>
      <c r="E24" s="421"/>
      <c r="F24" s="421"/>
      <c r="G24" s="421"/>
    </row>
    <row r="25" spans="1:7" ht="12.75">
      <c r="A25" s="85"/>
      <c r="B25" s="85"/>
      <c r="C25" s="421"/>
      <c r="D25" s="421"/>
      <c r="E25" s="421"/>
      <c r="F25" s="421"/>
      <c r="G25" s="421"/>
    </row>
    <row r="26" spans="1:7" ht="12.75">
      <c r="A26" s="85"/>
      <c r="B26" s="85"/>
      <c r="C26" s="85"/>
      <c r="D26" s="85"/>
      <c r="E26" s="247"/>
      <c r="F26" s="85"/>
      <c r="G26" s="85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80" zoomScaleNormal="80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106" customWidth="1"/>
    <col min="2" max="2" width="26.00390625" style="0" customWidth="1"/>
    <col min="3" max="3" width="21.75390625" style="0" customWidth="1"/>
    <col min="4" max="4" width="10.75390625" style="114" customWidth="1"/>
    <col min="5" max="5" width="4.50390625" style="74" bestFit="1" customWidth="1"/>
    <col min="6" max="6" width="15.50390625" style="106" customWidth="1"/>
    <col min="7" max="7" width="18.25390625" style="0" customWidth="1"/>
    <col min="8" max="8" width="11.75390625" style="0" bestFit="1" customWidth="1"/>
  </cols>
  <sheetData>
    <row r="1" spans="2:7" ht="12.75">
      <c r="B1" s="5"/>
      <c r="C1" s="5"/>
      <c r="D1" s="108"/>
      <c r="E1" s="53"/>
      <c r="G1" s="8" t="s">
        <v>6</v>
      </c>
    </row>
    <row r="2" spans="2:7" ht="12.75">
      <c r="B2" s="5"/>
      <c r="C2" s="5"/>
      <c r="D2" s="108"/>
      <c r="E2" s="53"/>
      <c r="G2" s="8" t="s">
        <v>5</v>
      </c>
    </row>
    <row r="3" spans="2:7" ht="12.75">
      <c r="B3" s="5"/>
      <c r="C3" s="5"/>
      <c r="D3" s="108"/>
      <c r="E3" s="53"/>
      <c r="G3" s="8" t="s">
        <v>16</v>
      </c>
    </row>
    <row r="4" spans="2:7" ht="12.75">
      <c r="B4" s="5"/>
      <c r="C4" s="5"/>
      <c r="D4" s="108"/>
      <c r="E4" s="53"/>
      <c r="G4" s="8"/>
    </row>
    <row r="5" spans="2:7" ht="12.75">
      <c r="B5" s="5"/>
      <c r="C5" s="5"/>
      <c r="D5" s="108"/>
      <c r="E5" s="53"/>
      <c r="G5" s="8"/>
    </row>
    <row r="6" spans="1:7" ht="12.75">
      <c r="A6" s="426" t="s">
        <v>28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108"/>
      <c r="E8" s="53"/>
      <c r="F8" s="2"/>
      <c r="G8" s="9"/>
      <c r="H8" s="21"/>
    </row>
    <row r="9" spans="1:7" ht="12.75">
      <c r="A9" s="427" t="s">
        <v>8</v>
      </c>
      <c r="B9" s="427" t="s">
        <v>3</v>
      </c>
      <c r="C9" s="427" t="s">
        <v>9</v>
      </c>
      <c r="D9" s="60"/>
      <c r="E9" s="67"/>
      <c r="F9" s="437" t="s">
        <v>7</v>
      </c>
      <c r="G9" s="437"/>
    </row>
    <row r="10" spans="1:7" ht="69" customHeight="1">
      <c r="A10" s="428"/>
      <c r="B10" s="428"/>
      <c r="C10" s="428"/>
      <c r="D10" s="61"/>
      <c r="E10" s="68"/>
      <c r="F10" s="438" t="s">
        <v>10</v>
      </c>
      <c r="G10" s="438"/>
    </row>
    <row r="11" spans="1:7" ht="26.25">
      <c r="A11" s="429"/>
      <c r="B11" s="429"/>
      <c r="C11" s="429"/>
      <c r="D11" s="55" t="s">
        <v>14</v>
      </c>
      <c r="E11" s="69" t="s">
        <v>11</v>
      </c>
      <c r="F11" s="13" t="s">
        <v>4</v>
      </c>
      <c r="G11" s="48" t="s">
        <v>0</v>
      </c>
    </row>
    <row r="12" spans="1:7" ht="12.75">
      <c r="A12" s="13">
        <v>1</v>
      </c>
      <c r="B12" s="317"/>
      <c r="C12" s="318"/>
      <c r="D12" s="319"/>
      <c r="E12" s="320"/>
      <c r="F12" s="321"/>
      <c r="G12" s="322"/>
    </row>
    <row r="13" spans="1:7" ht="12.75">
      <c r="A13" s="13">
        <v>2</v>
      </c>
      <c r="B13" s="317"/>
      <c r="C13" s="318"/>
      <c r="D13" s="319"/>
      <c r="E13" s="320"/>
      <c r="F13" s="323"/>
      <c r="G13" s="322"/>
    </row>
    <row r="14" spans="1:7" ht="12.75">
      <c r="A14" s="13">
        <v>3</v>
      </c>
      <c r="B14" s="15"/>
      <c r="C14" s="15"/>
      <c r="D14" s="109"/>
      <c r="E14" s="70"/>
      <c r="F14" s="115"/>
      <c r="G14" s="42"/>
    </row>
    <row r="15" spans="1:7" ht="12.75">
      <c r="A15" s="13">
        <v>4</v>
      </c>
      <c r="B15" s="15"/>
      <c r="C15" s="15"/>
      <c r="D15" s="109"/>
      <c r="E15" s="70"/>
      <c r="F15" s="115"/>
      <c r="G15" s="42"/>
    </row>
    <row r="16" spans="1:7" ht="12.75">
      <c r="A16" s="13">
        <v>5</v>
      </c>
      <c r="B16" s="15"/>
      <c r="C16" s="15"/>
      <c r="D16" s="226"/>
      <c r="E16" s="70"/>
      <c r="F16" s="115"/>
      <c r="G16" s="42"/>
    </row>
    <row r="17" spans="1:8" ht="12.75">
      <c r="A17" s="13"/>
      <c r="B17" s="15"/>
      <c r="C17" s="15"/>
      <c r="D17" s="109"/>
      <c r="E17" s="71"/>
      <c r="F17" s="49" t="s">
        <v>13</v>
      </c>
      <c r="G17" s="325">
        <f>SUM(G12:G16)</f>
        <v>0</v>
      </c>
      <c r="H17" s="1"/>
    </row>
    <row r="18" spans="1:8" ht="12.75">
      <c r="A18" s="13"/>
      <c r="B18" s="18"/>
      <c r="C18" s="18"/>
      <c r="D18" s="109"/>
      <c r="E18" s="72"/>
      <c r="F18" s="197" t="s">
        <v>12</v>
      </c>
      <c r="G18" s="133"/>
      <c r="H18" s="45"/>
    </row>
    <row r="19" spans="1:7" ht="12.75">
      <c r="A19" s="118"/>
      <c r="B19" s="6"/>
      <c r="C19" s="6"/>
      <c r="D19" s="110"/>
      <c r="E19" s="73"/>
      <c r="F19" s="116"/>
      <c r="G19" s="7"/>
    </row>
    <row r="20" spans="2:7" ht="12.75">
      <c r="B20" s="5"/>
      <c r="C20" s="5"/>
      <c r="D20" s="111"/>
      <c r="E20" s="53"/>
      <c r="G20" s="8"/>
    </row>
    <row r="21" spans="1:7" s="25" customFormat="1" ht="9.75">
      <c r="A21" s="117"/>
      <c r="B21" s="117" t="s">
        <v>2</v>
      </c>
      <c r="C21" s="117"/>
      <c r="D21" s="112"/>
      <c r="E21" s="54"/>
      <c r="F21" s="117"/>
      <c r="G21" s="94" t="s">
        <v>1</v>
      </c>
    </row>
    <row r="22" spans="2:7" ht="12.75">
      <c r="B22" s="5"/>
      <c r="C22" s="5"/>
      <c r="D22" s="111"/>
      <c r="E22" s="53"/>
      <c r="G22" s="8"/>
    </row>
    <row r="23" spans="1:7" s="88" customFormat="1" ht="9.75">
      <c r="A23" s="436" t="s">
        <v>19</v>
      </c>
      <c r="B23" s="436"/>
      <c r="C23" s="421" t="s">
        <v>20</v>
      </c>
      <c r="D23" s="421"/>
      <c r="E23" s="421"/>
      <c r="F23" s="421"/>
      <c r="G23" s="421"/>
    </row>
    <row r="24" spans="1:7" s="88" customFormat="1" ht="9.75">
      <c r="A24" s="119"/>
      <c r="B24" s="92"/>
      <c r="C24" s="421"/>
      <c r="D24" s="421"/>
      <c r="E24" s="421"/>
      <c r="F24" s="421"/>
      <c r="G24" s="421"/>
    </row>
    <row r="25" spans="1:7" s="88" customFormat="1" ht="9.75">
      <c r="A25" s="119"/>
      <c r="B25" s="92"/>
      <c r="C25" s="421"/>
      <c r="D25" s="421"/>
      <c r="E25" s="421"/>
      <c r="F25" s="421"/>
      <c r="G25" s="421"/>
    </row>
    <row r="26" spans="1:7" s="87" customFormat="1" ht="12.75">
      <c r="A26" s="113"/>
      <c r="B26" s="86"/>
      <c r="C26" s="86"/>
      <c r="D26" s="113"/>
      <c r="E26" s="86"/>
      <c r="F26" s="113"/>
      <c r="G26" s="86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6" sqref="A6:G7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7.00390625" style="0" customWidth="1"/>
    <col min="4" max="4" width="11.50390625" style="131" customWidth="1"/>
    <col min="5" max="5" width="2.50390625" style="80" bestFit="1" customWidth="1"/>
    <col min="6" max="6" width="15.50390625" style="0" customWidth="1"/>
    <col min="7" max="7" width="24.25390625" style="0" customWidth="1"/>
    <col min="8" max="8" width="10.25390625" style="0" bestFit="1" customWidth="1"/>
  </cols>
  <sheetData>
    <row r="1" spans="2:7" ht="12.75">
      <c r="B1" s="5"/>
      <c r="C1" s="5"/>
      <c r="D1" s="120"/>
      <c r="E1" s="82"/>
      <c r="G1" s="8" t="s">
        <v>6</v>
      </c>
    </row>
    <row r="2" spans="2:7" ht="12.75">
      <c r="B2" s="5"/>
      <c r="C2" s="5"/>
      <c r="D2" s="120"/>
      <c r="E2" s="82"/>
      <c r="G2" s="8" t="s">
        <v>5</v>
      </c>
    </row>
    <row r="3" spans="2:7" ht="12.75">
      <c r="B3" s="5"/>
      <c r="C3" s="5"/>
      <c r="D3" s="120"/>
      <c r="E3" s="82"/>
      <c r="G3" s="8" t="s">
        <v>16</v>
      </c>
    </row>
    <row r="4" spans="2:7" ht="12.75">
      <c r="B4" s="5"/>
      <c r="C4" s="5"/>
      <c r="D4" s="120"/>
      <c r="E4" s="82"/>
      <c r="G4" s="8"/>
    </row>
    <row r="5" spans="2:7" ht="12.75">
      <c r="B5" s="5"/>
      <c r="C5" s="5"/>
      <c r="D5" s="120"/>
      <c r="E5" s="82"/>
      <c r="G5" s="8"/>
    </row>
    <row r="6" spans="1:7" ht="12.75">
      <c r="A6" s="426" t="s">
        <v>30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120"/>
      <c r="E8" s="82"/>
      <c r="F8" s="2"/>
      <c r="G8" s="9"/>
      <c r="H8" s="21"/>
    </row>
    <row r="9" spans="1:7" ht="12.75">
      <c r="A9" s="427" t="s">
        <v>8</v>
      </c>
      <c r="B9" s="427" t="s">
        <v>3</v>
      </c>
      <c r="C9" s="427" t="s">
        <v>9</v>
      </c>
      <c r="D9" s="121"/>
      <c r="E9" s="67"/>
      <c r="F9" s="437" t="s">
        <v>7</v>
      </c>
      <c r="G9" s="437"/>
    </row>
    <row r="10" spans="1:7" ht="63.75" customHeight="1">
      <c r="A10" s="428"/>
      <c r="B10" s="428"/>
      <c r="C10" s="428"/>
      <c r="D10" s="122"/>
      <c r="E10" s="68"/>
      <c r="F10" s="438" t="s">
        <v>10</v>
      </c>
      <c r="G10" s="438"/>
    </row>
    <row r="11" spans="1:7" ht="26.25">
      <c r="A11" s="429"/>
      <c r="B11" s="429"/>
      <c r="C11" s="429"/>
      <c r="D11" s="123" t="s">
        <v>14</v>
      </c>
      <c r="E11" s="69" t="s">
        <v>11</v>
      </c>
      <c r="F11" s="47" t="s">
        <v>4</v>
      </c>
      <c r="G11" s="46" t="s">
        <v>0</v>
      </c>
    </row>
    <row r="12" spans="1:8" ht="12.75">
      <c r="A12" s="4">
        <v>1</v>
      </c>
      <c r="B12" s="15"/>
      <c r="C12" s="16"/>
      <c r="D12" s="213"/>
      <c r="E12" s="81"/>
      <c r="F12" s="17"/>
      <c r="G12" s="42"/>
      <c r="H12" s="196"/>
    </row>
    <row r="13" spans="1:7" ht="12.75">
      <c r="A13" s="4">
        <v>2</v>
      </c>
      <c r="B13" s="15"/>
      <c r="C13" s="16"/>
      <c r="D13" s="213"/>
      <c r="E13" s="81"/>
      <c r="F13" s="17"/>
      <c r="G13" s="42"/>
    </row>
    <row r="14" spans="1:7" ht="12.75">
      <c r="A14" s="4">
        <v>3</v>
      </c>
      <c r="B14" s="15"/>
      <c r="C14" s="15"/>
      <c r="D14" s="102"/>
      <c r="E14" s="81"/>
      <c r="F14" s="17"/>
      <c r="G14" s="42"/>
    </row>
    <row r="15" spans="1:7" ht="12.75">
      <c r="A15" s="4">
        <v>4</v>
      </c>
      <c r="B15" s="15"/>
      <c r="C15" s="15"/>
      <c r="D15" s="102"/>
      <c r="E15" s="81"/>
      <c r="F15" s="17"/>
      <c r="G15" s="42"/>
    </row>
    <row r="16" spans="1:7" ht="12.75">
      <c r="A16" s="4">
        <v>5</v>
      </c>
      <c r="B16" s="15"/>
      <c r="C16" s="15"/>
      <c r="D16" s="102"/>
      <c r="E16" s="81"/>
      <c r="F16" s="17"/>
      <c r="G16" s="42"/>
    </row>
    <row r="17" spans="1:8" ht="12.75">
      <c r="A17" s="4"/>
      <c r="B17" s="15"/>
      <c r="C17" s="15"/>
      <c r="D17" s="102"/>
      <c r="E17" s="83"/>
      <c r="F17" s="49" t="s">
        <v>13</v>
      </c>
      <c r="G17" s="325">
        <f>SUM(G12:G16)</f>
        <v>0</v>
      </c>
      <c r="H17" s="44"/>
    </row>
    <row r="18" spans="1:8" ht="12.75">
      <c r="A18" s="4"/>
      <c r="B18" s="18"/>
      <c r="C18" s="18"/>
      <c r="D18" s="124"/>
      <c r="E18" s="83"/>
      <c r="F18" s="132" t="s">
        <v>12</v>
      </c>
      <c r="G18" s="133">
        <v>0</v>
      </c>
      <c r="H18" s="45"/>
    </row>
    <row r="19" spans="1:8" ht="12.75">
      <c r="A19" s="1"/>
      <c r="B19" s="6"/>
      <c r="C19" s="6"/>
      <c r="D19" s="125"/>
      <c r="E19" s="84"/>
      <c r="F19" s="3"/>
      <c r="G19" s="7"/>
      <c r="H19" s="1"/>
    </row>
    <row r="20" spans="1:7" ht="12.75">
      <c r="A20" s="10"/>
      <c r="B20" s="10"/>
      <c r="C20" s="10"/>
      <c r="D20" s="126"/>
      <c r="E20" s="79"/>
      <c r="F20" s="10"/>
      <c r="G20" s="11"/>
    </row>
    <row r="21" spans="2:7" ht="12.75">
      <c r="B21" s="5"/>
      <c r="C21" s="5"/>
      <c r="D21" s="127"/>
      <c r="E21" s="82"/>
      <c r="G21" s="8"/>
    </row>
    <row r="22" spans="1:7" s="25" customFormat="1" ht="9.75">
      <c r="A22" s="26" t="s">
        <v>2</v>
      </c>
      <c r="B22" s="26"/>
      <c r="C22" s="22"/>
      <c r="D22" s="128"/>
      <c r="E22" s="56"/>
      <c r="G22" s="94" t="s">
        <v>1</v>
      </c>
    </row>
    <row r="23" spans="2:7" ht="12.75">
      <c r="B23" s="5"/>
      <c r="C23" s="5"/>
      <c r="D23" s="127"/>
      <c r="E23" s="82"/>
      <c r="G23" s="8"/>
    </row>
    <row r="24" spans="1:7" s="88" customFormat="1" ht="9.75">
      <c r="A24" s="436" t="s">
        <v>19</v>
      </c>
      <c r="B24" s="436"/>
      <c r="C24" s="421" t="s">
        <v>20</v>
      </c>
      <c r="D24" s="421"/>
      <c r="E24" s="421"/>
      <c r="F24" s="421"/>
      <c r="G24" s="421"/>
    </row>
    <row r="25" spans="1:7" s="88" customFormat="1" ht="9.75">
      <c r="A25" s="89"/>
      <c r="B25" s="89"/>
      <c r="C25" s="421"/>
      <c r="D25" s="421"/>
      <c r="E25" s="421"/>
      <c r="F25" s="421"/>
      <c r="G25" s="421"/>
    </row>
    <row r="26" spans="1:7" s="88" customFormat="1" ht="9.75">
      <c r="A26" s="89"/>
      <c r="B26" s="89"/>
      <c r="C26" s="421"/>
      <c r="D26" s="421"/>
      <c r="E26" s="421"/>
      <c r="F26" s="421"/>
      <c r="G26" s="421"/>
    </row>
    <row r="27" spans="1:7" s="88" customFormat="1" ht="9.75">
      <c r="A27" s="89"/>
      <c r="B27" s="89"/>
      <c r="C27" s="89"/>
      <c r="D27" s="129"/>
      <c r="E27" s="89"/>
      <c r="F27" s="89"/>
      <c r="G27" s="89"/>
    </row>
    <row r="28" spans="4:5" s="90" customFormat="1" ht="9.75">
      <c r="D28" s="130"/>
      <c r="E28" s="91"/>
    </row>
  </sheetData>
  <sheetProtection/>
  <mergeCells count="8">
    <mergeCell ref="A24:B24"/>
    <mergeCell ref="C24:G26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90" zoomScaleNormal="90" zoomScalePageLayoutView="0" workbookViewId="0" topLeftCell="A7">
      <selection activeCell="M12" sqref="M12"/>
    </sheetView>
  </sheetViews>
  <sheetFormatPr defaultColWidth="9.00390625" defaultRowHeight="12.75"/>
  <cols>
    <col min="1" max="1" width="4.00390625" style="0" customWidth="1"/>
    <col min="2" max="2" width="25.50390625" style="261" customWidth="1"/>
    <col min="3" max="3" width="36.50390625" style="261" customWidth="1"/>
    <col min="4" max="4" width="10.50390625" style="270" customWidth="1"/>
    <col min="5" max="5" width="7.50390625" style="114" bestFit="1" customWidth="1"/>
    <col min="6" max="6" width="12.50390625" style="0" customWidth="1"/>
    <col min="7" max="7" width="19.75390625" style="331" customWidth="1"/>
    <col min="8" max="8" width="10.125" style="25" bestFit="1" customWidth="1"/>
  </cols>
  <sheetData>
    <row r="1" spans="2:7" ht="12.75">
      <c r="B1" s="257"/>
      <c r="C1" s="257"/>
      <c r="D1" s="54"/>
      <c r="E1" s="252"/>
      <c r="G1" s="326" t="s">
        <v>6</v>
      </c>
    </row>
    <row r="2" spans="2:7" ht="12.75">
      <c r="B2" s="257"/>
      <c r="C2" s="257"/>
      <c r="D2" s="54"/>
      <c r="E2" s="252"/>
      <c r="G2" s="326" t="s">
        <v>5</v>
      </c>
    </row>
    <row r="3" spans="2:7" ht="12.75">
      <c r="B3" s="257"/>
      <c r="C3" s="257"/>
      <c r="D3" s="54"/>
      <c r="E3" s="252"/>
      <c r="G3" s="326" t="s">
        <v>16</v>
      </c>
    </row>
    <row r="4" spans="2:7" ht="12.75">
      <c r="B4" s="257"/>
      <c r="C4" s="257"/>
      <c r="D4" s="54"/>
      <c r="E4" s="252"/>
      <c r="G4" s="326"/>
    </row>
    <row r="5" spans="2:7" ht="12.75">
      <c r="B5" s="257"/>
      <c r="C5" s="257"/>
      <c r="D5" s="54"/>
      <c r="E5" s="252"/>
      <c r="G5" s="326"/>
    </row>
    <row r="6" spans="1:7" ht="12.75">
      <c r="A6" s="439" t="s">
        <v>31</v>
      </c>
      <c r="B6" s="439"/>
      <c r="C6" s="439"/>
      <c r="D6" s="439"/>
      <c r="E6" s="439"/>
      <c r="F6" s="439"/>
      <c r="G6" s="439"/>
    </row>
    <row r="7" spans="1:7" ht="12.75">
      <c r="A7" s="439"/>
      <c r="B7" s="439"/>
      <c r="C7" s="439"/>
      <c r="D7" s="439"/>
      <c r="E7" s="439"/>
      <c r="F7" s="439"/>
      <c r="G7" s="439"/>
    </row>
    <row r="8" spans="2:8" ht="12.75">
      <c r="B8" s="257"/>
      <c r="C8" s="257"/>
      <c r="D8" s="54"/>
      <c r="E8" s="252"/>
      <c r="F8" s="2"/>
      <c r="G8" s="326"/>
      <c r="H8" s="272"/>
    </row>
    <row r="9" spans="1:7" ht="28.5" customHeight="1">
      <c r="A9" s="427" t="s">
        <v>8</v>
      </c>
      <c r="B9" s="440" t="s">
        <v>3</v>
      </c>
      <c r="C9" s="440" t="s">
        <v>9</v>
      </c>
      <c r="D9" s="227"/>
      <c r="E9" s="149"/>
      <c r="F9" s="437" t="s">
        <v>7</v>
      </c>
      <c r="G9" s="437"/>
    </row>
    <row r="10" spans="1:7" ht="60.75" customHeight="1">
      <c r="A10" s="428"/>
      <c r="B10" s="441"/>
      <c r="C10" s="441"/>
      <c r="D10" s="228"/>
      <c r="E10" s="150"/>
      <c r="F10" s="443" t="s">
        <v>10</v>
      </c>
      <c r="G10" s="443"/>
    </row>
    <row r="11" spans="1:8" ht="12.75">
      <c r="A11" s="429"/>
      <c r="B11" s="442"/>
      <c r="C11" s="442"/>
      <c r="D11" s="266" t="s">
        <v>14</v>
      </c>
      <c r="E11" s="160" t="s">
        <v>11</v>
      </c>
      <c r="F11" s="27" t="s">
        <v>4</v>
      </c>
      <c r="G11" s="327" t="s">
        <v>0</v>
      </c>
      <c r="H11"/>
    </row>
    <row r="12" spans="1:14" ht="69" thickBot="1">
      <c r="A12" s="378">
        <v>1</v>
      </c>
      <c r="B12" s="384" t="s">
        <v>32</v>
      </c>
      <c r="C12" s="379" t="s">
        <v>33</v>
      </c>
      <c r="D12" s="380">
        <v>43614</v>
      </c>
      <c r="E12" s="381">
        <v>10</v>
      </c>
      <c r="F12" s="382">
        <v>43599</v>
      </c>
      <c r="G12" s="383">
        <v>601327</v>
      </c>
      <c r="H12" s="377">
        <f>SUM(G12)</f>
        <v>601327</v>
      </c>
      <c r="K12" s="229" t="s">
        <v>49</v>
      </c>
      <c r="L12" s="229" t="s">
        <v>50</v>
      </c>
      <c r="M12" s="229" t="s">
        <v>51</v>
      </c>
      <c r="N12" s="229"/>
    </row>
    <row r="13" spans="1:8" ht="57" thickTop="1">
      <c r="A13" s="4">
        <v>2</v>
      </c>
      <c r="B13" s="340" t="s">
        <v>36</v>
      </c>
      <c r="C13" s="334" t="s">
        <v>35</v>
      </c>
      <c r="D13" s="335"/>
      <c r="E13" s="336">
        <v>887474</v>
      </c>
      <c r="F13" s="337">
        <v>43602</v>
      </c>
      <c r="G13" s="338">
        <v>90000</v>
      </c>
      <c r="H13"/>
    </row>
    <row r="14" spans="1:8" ht="57">
      <c r="A14" s="4">
        <v>3</v>
      </c>
      <c r="B14" s="341" t="s">
        <v>36</v>
      </c>
      <c r="C14" s="332" t="s">
        <v>37</v>
      </c>
      <c r="D14" s="339"/>
      <c r="E14" s="160">
        <v>887468</v>
      </c>
      <c r="F14" s="17">
        <v>43602</v>
      </c>
      <c r="G14" s="278">
        <v>60000</v>
      </c>
      <c r="H14"/>
    </row>
    <row r="15" spans="1:8" ht="57" thickBot="1">
      <c r="A15" s="4">
        <v>4</v>
      </c>
      <c r="B15" s="353" t="s">
        <v>36</v>
      </c>
      <c r="C15" s="262" t="s">
        <v>38</v>
      </c>
      <c r="D15" s="271"/>
      <c r="E15" s="253">
        <v>887471</v>
      </c>
      <c r="F15" s="235">
        <v>43602</v>
      </c>
      <c r="G15" s="328">
        <v>75000</v>
      </c>
      <c r="H15" s="354">
        <f>SUM(G13:G15)</f>
        <v>225000</v>
      </c>
    </row>
    <row r="16" spans="1:8" ht="13.5" thickTop="1">
      <c r="A16" s="4">
        <v>5</v>
      </c>
      <c r="B16" s="348"/>
      <c r="C16" s="349"/>
      <c r="D16" s="350"/>
      <c r="E16" s="351"/>
      <c r="F16" s="224"/>
      <c r="G16" s="352"/>
      <c r="H16"/>
    </row>
    <row r="17" spans="1:8" s="261" customFormat="1" ht="12.75">
      <c r="A17" s="274">
        <v>6</v>
      </c>
      <c r="B17" s="258"/>
      <c r="C17" s="16"/>
      <c r="D17" s="275"/>
      <c r="E17" s="276"/>
      <c r="F17" s="277"/>
      <c r="G17" s="278"/>
      <c r="H17" s="273"/>
    </row>
    <row r="18" spans="1:8" s="261" customFormat="1" ht="12.75">
      <c r="A18" s="274">
        <v>7</v>
      </c>
      <c r="B18" s="258"/>
      <c r="C18" s="258"/>
      <c r="D18" s="275"/>
      <c r="E18" s="276"/>
      <c r="F18" s="277"/>
      <c r="G18" s="278"/>
      <c r="H18" s="273"/>
    </row>
    <row r="19" spans="1:8" s="261" customFormat="1" ht="12.75">
      <c r="A19" s="274"/>
      <c r="B19" s="258"/>
      <c r="C19" s="258"/>
      <c r="D19" s="275"/>
      <c r="E19" s="276"/>
      <c r="F19" s="277"/>
      <c r="G19" s="278"/>
      <c r="H19" s="273"/>
    </row>
    <row r="20" spans="1:8" s="34" customFormat="1" ht="12.75">
      <c r="A20" s="263"/>
      <c r="B20" s="258"/>
      <c r="C20" s="31"/>
      <c r="D20" s="70"/>
      <c r="E20" s="264"/>
      <c r="F20" s="265"/>
      <c r="G20" s="278"/>
      <c r="H20" s="103"/>
    </row>
    <row r="21" spans="1:8" ht="12.75">
      <c r="A21" s="4"/>
      <c r="B21" s="258"/>
      <c r="C21" s="258"/>
      <c r="D21" s="212"/>
      <c r="E21" s="160"/>
      <c r="F21" s="49" t="s">
        <v>13</v>
      </c>
      <c r="G21" s="355">
        <f>SUM(G12:G20)</f>
        <v>826327</v>
      </c>
      <c r="H21" s="186"/>
    </row>
    <row r="22" spans="1:8" ht="12.75">
      <c r="A22" s="4"/>
      <c r="B22" s="259"/>
      <c r="C22" s="259"/>
      <c r="D22" s="267"/>
      <c r="E22" s="160"/>
      <c r="F22" s="132" t="s">
        <v>12</v>
      </c>
      <c r="G22" s="133">
        <v>826327</v>
      </c>
      <c r="H22" s="186"/>
    </row>
    <row r="23" spans="1:8" ht="12.75">
      <c r="A23" s="1"/>
      <c r="B23" s="260"/>
      <c r="C23" s="260"/>
      <c r="D23" s="268"/>
      <c r="E23" s="254"/>
      <c r="F23" s="3"/>
      <c r="G23" s="329"/>
      <c r="H23" s="103"/>
    </row>
    <row r="24" spans="2:7" ht="12.75">
      <c r="B24" s="257"/>
      <c r="C24" s="257"/>
      <c r="D24" s="54"/>
      <c r="E24" s="252"/>
      <c r="G24" s="326"/>
    </row>
    <row r="25" spans="1:7" s="25" customFormat="1" ht="12.75">
      <c r="A25" s="26" t="s">
        <v>2</v>
      </c>
      <c r="B25" s="333"/>
      <c r="C25" s="257"/>
      <c r="D25" s="54"/>
      <c r="E25" s="252"/>
      <c r="G25" s="326" t="s">
        <v>1</v>
      </c>
    </row>
    <row r="26" spans="2:7" ht="12.75">
      <c r="B26" s="257"/>
      <c r="C26" s="257"/>
      <c r="D26" s="54"/>
      <c r="E26" s="252"/>
      <c r="G26" s="326"/>
    </row>
    <row r="27" spans="1:8" s="90" customFormat="1" ht="12.75" customHeight="1">
      <c r="A27" s="436" t="s">
        <v>19</v>
      </c>
      <c r="B27" s="436"/>
      <c r="C27" s="421" t="s">
        <v>20</v>
      </c>
      <c r="D27" s="421"/>
      <c r="E27" s="421"/>
      <c r="F27" s="421"/>
      <c r="G27" s="421"/>
      <c r="H27" s="25"/>
    </row>
    <row r="28" spans="1:8" s="90" customFormat="1" ht="12.75">
      <c r="A28" s="89"/>
      <c r="B28" s="251"/>
      <c r="C28" s="421"/>
      <c r="D28" s="421"/>
      <c r="E28" s="421"/>
      <c r="F28" s="421"/>
      <c r="G28" s="421"/>
      <c r="H28" s="25"/>
    </row>
    <row r="29" spans="1:8" s="90" customFormat="1" ht="12.75">
      <c r="A29" s="89"/>
      <c r="B29" s="251"/>
      <c r="C29" s="421"/>
      <c r="D29" s="421"/>
      <c r="E29" s="421"/>
      <c r="F29" s="421"/>
      <c r="G29" s="421"/>
      <c r="H29" s="25"/>
    </row>
    <row r="30" spans="1:8" s="90" customFormat="1" ht="12.75">
      <c r="A30" s="89"/>
      <c r="B30" s="251"/>
      <c r="C30" s="251"/>
      <c r="D30" s="269"/>
      <c r="E30" s="251"/>
      <c r="F30" s="89"/>
      <c r="G30" s="330"/>
      <c r="H30" s="25"/>
    </row>
  </sheetData>
  <sheetProtection/>
  <mergeCells count="8">
    <mergeCell ref="A27:B27"/>
    <mergeCell ref="C27:G29"/>
    <mergeCell ref="A6:G7"/>
    <mergeCell ref="A9:A11"/>
    <mergeCell ref="B9:B11"/>
    <mergeCell ref="C9:C11"/>
    <mergeCell ref="F9:G9"/>
    <mergeCell ref="F10:G1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7.25390625" style="25" customWidth="1"/>
    <col min="3" max="3" width="18.25390625" style="34" customWidth="1"/>
    <col min="4" max="4" width="11.25390625" style="285" customWidth="1"/>
    <col min="5" max="5" width="6.75390625" style="117" bestFit="1" customWidth="1"/>
    <col min="6" max="7" width="16.00390625" style="0" customWidth="1"/>
    <col min="8" max="8" width="10.375" style="0" bestFit="1" customWidth="1"/>
  </cols>
  <sheetData>
    <row r="1" spans="2:7" ht="12.75">
      <c r="B1" s="22"/>
      <c r="C1" s="30"/>
      <c r="D1" s="281"/>
      <c r="E1" s="112"/>
      <c r="G1" s="8" t="s">
        <v>6</v>
      </c>
    </row>
    <row r="2" spans="2:7" ht="12.75">
      <c r="B2" s="22"/>
      <c r="C2" s="30"/>
      <c r="D2" s="281"/>
      <c r="E2" s="112"/>
      <c r="G2" s="8" t="s">
        <v>5</v>
      </c>
    </row>
    <row r="3" spans="2:7" ht="12.75">
      <c r="B3" s="22"/>
      <c r="C3" s="30"/>
      <c r="D3" s="281"/>
      <c r="E3" s="112"/>
      <c r="F3" s="425" t="s">
        <v>16</v>
      </c>
      <c r="G3" s="425"/>
    </row>
    <row r="4" spans="2:7" ht="12.75">
      <c r="B4" s="22"/>
      <c r="C4" s="30"/>
      <c r="D4" s="281"/>
      <c r="E4" s="112"/>
      <c r="G4" s="8"/>
    </row>
    <row r="5" spans="2:7" ht="12.75">
      <c r="B5" s="22"/>
      <c r="C5" s="30"/>
      <c r="D5" s="281"/>
      <c r="E5" s="112"/>
      <c r="G5" s="8"/>
    </row>
    <row r="6" spans="1:7" ht="12.75">
      <c r="A6" s="426" t="s">
        <v>34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22"/>
      <c r="C8" s="30"/>
      <c r="D8" s="281"/>
      <c r="E8" s="112"/>
      <c r="F8" s="2"/>
      <c r="G8" s="9"/>
      <c r="H8" s="21"/>
    </row>
    <row r="9" spans="1:7" ht="12.75" customHeight="1">
      <c r="A9" s="427" t="s">
        <v>8</v>
      </c>
      <c r="B9" s="445" t="s">
        <v>3</v>
      </c>
      <c r="C9" s="448" t="s">
        <v>9</v>
      </c>
      <c r="D9" s="430" t="s">
        <v>7</v>
      </c>
      <c r="E9" s="431"/>
      <c r="F9" s="431"/>
      <c r="G9" s="432"/>
    </row>
    <row r="10" spans="1:7" ht="64.5" customHeight="1">
      <c r="A10" s="428"/>
      <c r="B10" s="446"/>
      <c r="C10" s="449"/>
      <c r="D10" s="433" t="s">
        <v>10</v>
      </c>
      <c r="E10" s="434"/>
      <c r="F10" s="434"/>
      <c r="G10" s="435"/>
    </row>
    <row r="11" spans="1:7" ht="22.5">
      <c r="A11" s="429"/>
      <c r="B11" s="447"/>
      <c r="C11" s="450"/>
      <c r="D11" s="279" t="s">
        <v>14</v>
      </c>
      <c r="E11" s="288" t="s">
        <v>11</v>
      </c>
      <c r="F11" s="13" t="s">
        <v>4</v>
      </c>
      <c r="G11" s="48" t="s">
        <v>0</v>
      </c>
    </row>
    <row r="12" spans="1:7" ht="12.75">
      <c r="A12" s="4">
        <v>1</v>
      </c>
      <c r="B12" s="342"/>
      <c r="C12" s="343"/>
      <c r="D12" s="344"/>
      <c r="E12" s="345"/>
      <c r="F12" s="346"/>
      <c r="G12" s="347"/>
    </row>
    <row r="13" spans="1:7" ht="12.75">
      <c r="A13" s="4">
        <v>2</v>
      </c>
      <c r="B13" s="332"/>
      <c r="C13" s="31"/>
      <c r="D13" s="282"/>
      <c r="E13" s="151"/>
      <c r="F13" s="115"/>
      <c r="G13" s="42"/>
    </row>
    <row r="14" spans="1:7" ht="12.75">
      <c r="A14" s="4">
        <v>3</v>
      </c>
      <c r="B14" s="258"/>
      <c r="C14" s="31"/>
      <c r="D14" s="282"/>
      <c r="E14" s="151"/>
      <c r="F14" s="115"/>
      <c r="G14" s="42"/>
    </row>
    <row r="15" spans="1:7" ht="12.75">
      <c r="A15" s="4">
        <v>4</v>
      </c>
      <c r="B15" s="16"/>
      <c r="C15" s="31"/>
      <c r="D15" s="282"/>
      <c r="E15" s="289"/>
      <c r="F15" s="17"/>
      <c r="G15" s="42"/>
    </row>
    <row r="16" spans="1:7" ht="12.75">
      <c r="A16" s="4">
        <v>5</v>
      </c>
      <c r="B16" s="16"/>
      <c r="C16" s="31"/>
      <c r="D16" s="282"/>
      <c r="E16" s="289"/>
      <c r="F16" s="17"/>
      <c r="G16" s="42"/>
    </row>
    <row r="17" spans="1:8" ht="12.75">
      <c r="A17" s="4"/>
      <c r="B17" s="16"/>
      <c r="C17" s="31"/>
      <c r="D17" s="282"/>
      <c r="E17" s="289"/>
      <c r="F17" s="49" t="s">
        <v>13</v>
      </c>
      <c r="G17" s="287">
        <f>SUM(G12:G16)</f>
        <v>0</v>
      </c>
      <c r="H17" s="286">
        <f>SUM(H12:H16)</f>
        <v>0</v>
      </c>
    </row>
    <row r="18" spans="1:8" ht="12.75">
      <c r="A18" s="4"/>
      <c r="B18" s="23"/>
      <c r="C18" s="32"/>
      <c r="D18" s="282"/>
      <c r="E18" s="289"/>
      <c r="F18" s="183" t="s">
        <v>12</v>
      </c>
      <c r="G18" s="133">
        <v>0</v>
      </c>
      <c r="H18" s="45"/>
    </row>
    <row r="19" spans="1:8" ht="12.75">
      <c r="A19" s="1"/>
      <c r="B19" s="24"/>
      <c r="C19" s="33"/>
      <c r="D19" s="283"/>
      <c r="E19" s="290"/>
      <c r="F19" s="3"/>
      <c r="G19" s="7"/>
      <c r="H19" s="1"/>
    </row>
    <row r="20" spans="2:7" ht="12.75">
      <c r="B20" s="22"/>
      <c r="C20" s="30"/>
      <c r="D20" s="281"/>
      <c r="E20" s="112"/>
      <c r="G20" s="8"/>
    </row>
    <row r="21" spans="1:7" s="25" customFormat="1" ht="11.25">
      <c r="A21" s="26" t="s">
        <v>2</v>
      </c>
      <c r="B21" s="26"/>
      <c r="C21" s="30"/>
      <c r="D21" s="281"/>
      <c r="E21" s="112"/>
      <c r="G21" s="94" t="s">
        <v>1</v>
      </c>
    </row>
    <row r="22" spans="2:7" ht="12.75">
      <c r="B22" s="22"/>
      <c r="C22" s="30"/>
      <c r="D22" s="281"/>
      <c r="E22" s="112"/>
      <c r="G22" s="8"/>
    </row>
    <row r="23" spans="1:7" s="25" customFormat="1" ht="9.75">
      <c r="A23" s="424" t="s">
        <v>19</v>
      </c>
      <c r="B23" s="444"/>
      <c r="C23" s="421" t="s">
        <v>20</v>
      </c>
      <c r="D23" s="421"/>
      <c r="E23" s="421"/>
      <c r="F23" s="421"/>
      <c r="G23" s="421"/>
    </row>
    <row r="24" spans="1:7" s="25" customFormat="1" ht="9.75">
      <c r="A24" s="95"/>
      <c r="B24" s="95"/>
      <c r="C24" s="421"/>
      <c r="D24" s="421"/>
      <c r="E24" s="421"/>
      <c r="F24" s="421"/>
      <c r="G24" s="421"/>
    </row>
    <row r="25" spans="1:7" s="25" customFormat="1" ht="9.75">
      <c r="A25" s="95"/>
      <c r="B25" s="95"/>
      <c r="C25" s="421"/>
      <c r="D25" s="421"/>
      <c r="E25" s="421"/>
      <c r="F25" s="421"/>
      <c r="G25" s="421"/>
    </row>
    <row r="26" spans="1:7" ht="12.75">
      <c r="A26" s="93"/>
      <c r="B26" s="95"/>
      <c r="C26" s="134"/>
      <c r="D26" s="284"/>
      <c r="E26" s="232"/>
      <c r="F26" s="93"/>
      <c r="G26" s="9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D10:G10"/>
    <mergeCell ref="D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85" zoomScaleNormal="85" zoomScalePageLayoutView="0" workbookViewId="0" topLeftCell="A4">
      <selection activeCell="C12" sqref="C12"/>
    </sheetView>
  </sheetViews>
  <sheetFormatPr defaultColWidth="9.00390625" defaultRowHeight="12.75"/>
  <cols>
    <col min="1" max="1" width="4.00390625" style="0" customWidth="1"/>
    <col min="2" max="2" width="19.50390625" style="0" customWidth="1"/>
    <col min="3" max="3" width="25.25390625" style="0" customWidth="1"/>
    <col min="4" max="4" width="9.75390625" style="158" customWidth="1"/>
    <col min="5" max="5" width="5.50390625" style="147" bestFit="1" customWidth="1"/>
    <col min="6" max="6" width="13.50390625" style="0" customWidth="1"/>
    <col min="7" max="7" width="18.00390625" style="0" customWidth="1"/>
    <col min="8" max="8" width="12.50390625" style="135" bestFit="1" customWidth="1"/>
    <col min="9" max="9" width="11.75390625" style="0" bestFit="1" customWidth="1"/>
  </cols>
  <sheetData>
    <row r="1" spans="2:7" ht="12.75">
      <c r="B1" s="5"/>
      <c r="C1" s="5"/>
      <c r="D1" s="148"/>
      <c r="E1" s="141"/>
      <c r="G1" s="8" t="s">
        <v>6</v>
      </c>
    </row>
    <row r="2" spans="2:7" ht="12.75">
      <c r="B2" s="5"/>
      <c r="C2" s="5"/>
      <c r="D2" s="148"/>
      <c r="E2" s="141"/>
      <c r="G2" s="8" t="s">
        <v>5</v>
      </c>
    </row>
    <row r="3" spans="2:7" ht="12.75">
      <c r="B3" s="5"/>
      <c r="C3" s="5"/>
      <c r="D3" s="148"/>
      <c r="E3" s="141"/>
      <c r="G3" s="8" t="s">
        <v>16</v>
      </c>
    </row>
    <row r="4" spans="2:7" ht="12.75">
      <c r="B4" s="5"/>
      <c r="C4" s="5"/>
      <c r="D4" s="148"/>
      <c r="E4" s="141"/>
      <c r="G4" s="8"/>
    </row>
    <row r="5" spans="2:7" ht="12.75">
      <c r="B5" s="5"/>
      <c r="C5" s="5"/>
      <c r="D5" s="148"/>
      <c r="E5" s="141"/>
      <c r="G5" s="8"/>
    </row>
    <row r="6" spans="1:7" ht="12.75">
      <c r="A6" s="426" t="s">
        <v>39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148"/>
      <c r="E8" s="141"/>
      <c r="F8" s="2"/>
      <c r="G8" s="9"/>
      <c r="H8" s="136"/>
    </row>
    <row r="9" spans="1:7" ht="12.75">
      <c r="A9" s="427" t="s">
        <v>8</v>
      </c>
      <c r="B9" s="427" t="s">
        <v>3</v>
      </c>
      <c r="C9" s="427" t="s">
        <v>9</v>
      </c>
      <c r="D9" s="149"/>
      <c r="E9" s="76"/>
      <c r="F9" s="437" t="s">
        <v>7</v>
      </c>
      <c r="G9" s="437"/>
    </row>
    <row r="10" spans="1:7" ht="78" customHeight="1">
      <c r="A10" s="428"/>
      <c r="B10" s="428"/>
      <c r="C10" s="428"/>
      <c r="D10" s="150"/>
      <c r="E10" s="77"/>
      <c r="F10" s="438" t="s">
        <v>10</v>
      </c>
      <c r="G10" s="438"/>
    </row>
    <row r="11" spans="1:7" ht="21">
      <c r="A11" s="429"/>
      <c r="B11" s="429"/>
      <c r="C11" s="429"/>
      <c r="D11" s="151" t="s">
        <v>14</v>
      </c>
      <c r="E11" s="78" t="s">
        <v>11</v>
      </c>
      <c r="F11" s="27" t="s">
        <v>4</v>
      </c>
      <c r="G11" s="28" t="s">
        <v>0</v>
      </c>
    </row>
    <row r="12" spans="1:10" ht="33.75" thickBot="1">
      <c r="A12" s="4">
        <v>1</v>
      </c>
      <c r="B12" s="360" t="s">
        <v>40</v>
      </c>
      <c r="C12" s="366" t="s">
        <v>42</v>
      </c>
      <c r="D12" s="361"/>
      <c r="E12" s="362">
        <v>68</v>
      </c>
      <c r="F12" s="363">
        <v>43655</v>
      </c>
      <c r="G12" s="364">
        <v>3242100</v>
      </c>
      <c r="H12" s="365">
        <f>SUM(G12)</f>
        <v>3242100</v>
      </c>
      <c r="I12" s="451" t="s">
        <v>41</v>
      </c>
      <c r="J12" s="451"/>
    </row>
    <row r="13" spans="1:9" ht="13.5" thickTop="1">
      <c r="A13" s="4">
        <v>2</v>
      </c>
      <c r="B13" s="248"/>
      <c r="C13" s="356"/>
      <c r="D13" s="357"/>
      <c r="E13" s="358"/>
      <c r="F13" s="249"/>
      <c r="G13" s="359"/>
      <c r="H13" s="201"/>
      <c r="I13" s="44"/>
    </row>
    <row r="14" spans="1:9" ht="12.75">
      <c r="A14" s="4">
        <v>3</v>
      </c>
      <c r="B14" s="199"/>
      <c r="C14" s="200"/>
      <c r="D14" s="205"/>
      <c r="E14" s="206"/>
      <c r="F14" s="51"/>
      <c r="G14" s="161"/>
      <c r="H14" s="202"/>
      <c r="I14" s="186"/>
    </row>
    <row r="15" spans="1:9" ht="12.75">
      <c r="A15" s="4">
        <v>4</v>
      </c>
      <c r="B15" s="199"/>
      <c r="C15" s="207"/>
      <c r="D15" s="205"/>
      <c r="E15" s="206"/>
      <c r="F15" s="51"/>
      <c r="G15" s="181"/>
      <c r="H15" s="203"/>
      <c r="I15" s="44"/>
    </row>
    <row r="16" spans="1:9" ht="12.75">
      <c r="A16" s="4">
        <v>5</v>
      </c>
      <c r="B16" s="199"/>
      <c r="C16" s="207"/>
      <c r="D16" s="205"/>
      <c r="E16" s="206"/>
      <c r="F16" s="51"/>
      <c r="G16" s="181"/>
      <c r="H16" s="204"/>
      <c r="I16" s="44"/>
    </row>
    <row r="17" spans="1:9" ht="12.75">
      <c r="A17" s="4">
        <v>6</v>
      </c>
      <c r="B17" s="208"/>
      <c r="C17" s="209"/>
      <c r="D17" s="162"/>
      <c r="E17" s="206"/>
      <c r="F17" s="210"/>
      <c r="G17" s="161"/>
      <c r="H17" s="203"/>
      <c r="I17" s="44"/>
    </row>
    <row r="18" spans="1:9" ht="12.75">
      <c r="A18" s="4">
        <v>7</v>
      </c>
      <c r="B18" s="199"/>
      <c r="C18" s="199"/>
      <c r="D18" s="205"/>
      <c r="E18" s="211"/>
      <c r="F18" s="51"/>
      <c r="G18" s="42"/>
      <c r="H18" s="203"/>
      <c r="I18" s="44"/>
    </row>
    <row r="19" spans="1:9" ht="12.75">
      <c r="A19" s="4">
        <v>8</v>
      </c>
      <c r="B19" s="15"/>
      <c r="C19" s="15"/>
      <c r="D19" s="152"/>
      <c r="E19" s="142"/>
      <c r="F19" s="51"/>
      <c r="G19" s="42"/>
      <c r="H19" s="137"/>
      <c r="I19" s="1"/>
    </row>
    <row r="20" spans="1:9" ht="12.75">
      <c r="A20" s="4">
        <v>9</v>
      </c>
      <c r="B20" s="15"/>
      <c r="C20" s="15"/>
      <c r="D20" s="152"/>
      <c r="E20" s="142"/>
      <c r="F20" s="49" t="s">
        <v>13</v>
      </c>
      <c r="G20" s="291">
        <f>SUM(G12:G19)</f>
        <v>3242100</v>
      </c>
      <c r="H20" s="137"/>
      <c r="I20" s="1"/>
    </row>
    <row r="21" spans="1:8" ht="12.75">
      <c r="A21" s="4">
        <v>10</v>
      </c>
      <c r="B21" s="18"/>
      <c r="C21" s="18"/>
      <c r="D21" s="153"/>
      <c r="E21" s="143"/>
      <c r="F21" s="132" t="s">
        <v>12</v>
      </c>
      <c r="G21" s="133">
        <v>3242100</v>
      </c>
      <c r="H21" s="138"/>
    </row>
    <row r="22" spans="1:8" ht="12.75">
      <c r="A22" s="1"/>
      <c r="B22" s="6"/>
      <c r="C22" s="6"/>
      <c r="D22" s="154"/>
      <c r="E22" s="144"/>
      <c r="F22" s="3"/>
      <c r="G22" s="7"/>
      <c r="H22" s="139"/>
    </row>
    <row r="23" spans="2:7" ht="12.75">
      <c r="B23" s="5"/>
      <c r="C23" s="5"/>
      <c r="D23" s="155"/>
      <c r="E23" s="141"/>
      <c r="G23" s="8"/>
    </row>
    <row r="24" spans="1:8" s="25" customFormat="1" ht="9.75">
      <c r="A24" s="26" t="s">
        <v>2</v>
      </c>
      <c r="B24" s="26"/>
      <c r="C24" s="22"/>
      <c r="D24" s="156"/>
      <c r="E24" s="145"/>
      <c r="G24" s="94" t="s">
        <v>1</v>
      </c>
      <c r="H24" s="140"/>
    </row>
    <row r="25" spans="2:8" s="25" customFormat="1" ht="9.75">
      <c r="B25" s="22"/>
      <c r="C25" s="22"/>
      <c r="D25" s="156"/>
      <c r="E25" s="145"/>
      <c r="G25" s="94"/>
      <c r="H25" s="140"/>
    </row>
    <row r="26" spans="1:8" s="25" customFormat="1" ht="9.75">
      <c r="A26" s="424" t="s">
        <v>21</v>
      </c>
      <c r="B26" s="444"/>
      <c r="C26" s="421" t="s">
        <v>20</v>
      </c>
      <c r="D26" s="421"/>
      <c r="E26" s="421"/>
      <c r="F26" s="421"/>
      <c r="G26" s="421"/>
      <c r="H26" s="140"/>
    </row>
    <row r="27" spans="1:8" s="25" customFormat="1" ht="9.75">
      <c r="A27" s="95"/>
      <c r="B27" s="95"/>
      <c r="C27" s="421"/>
      <c r="D27" s="421"/>
      <c r="E27" s="421"/>
      <c r="F27" s="421"/>
      <c r="G27" s="421"/>
      <c r="H27" s="140"/>
    </row>
    <row r="28" spans="1:8" s="25" customFormat="1" ht="9.75">
      <c r="A28" s="95"/>
      <c r="B28" s="95"/>
      <c r="C28" s="421"/>
      <c r="D28" s="421"/>
      <c r="E28" s="421"/>
      <c r="F28" s="421"/>
      <c r="G28" s="421"/>
      <c r="H28" s="140"/>
    </row>
    <row r="29" spans="1:7" ht="12.75">
      <c r="A29" s="93"/>
      <c r="B29" s="93"/>
      <c r="C29" s="93"/>
      <c r="D29" s="157"/>
      <c r="E29" s="146"/>
      <c r="F29" s="93"/>
      <c r="G29" s="93"/>
    </row>
  </sheetData>
  <sheetProtection/>
  <mergeCells count="9">
    <mergeCell ref="I12:J12"/>
    <mergeCell ref="A26:B26"/>
    <mergeCell ref="C26:G28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00390625" style="0" customWidth="1"/>
    <col min="2" max="2" width="31.00390625" style="0" customWidth="1"/>
    <col min="3" max="3" width="25.25390625" style="0" customWidth="1"/>
    <col min="4" max="4" width="11.50390625" style="158" customWidth="1"/>
    <col min="5" max="5" width="5.875" style="171" bestFit="1" customWidth="1"/>
    <col min="6" max="6" width="11.00390625" style="0" customWidth="1"/>
    <col min="7" max="7" width="15.25390625" style="0" customWidth="1"/>
    <col min="8" max="8" width="11.75390625" style="0" bestFit="1" customWidth="1"/>
  </cols>
  <sheetData>
    <row r="1" spans="2:7" ht="12.75">
      <c r="B1" s="5"/>
      <c r="C1" s="5"/>
      <c r="D1" s="148"/>
      <c r="E1" s="145"/>
      <c r="G1" s="29" t="s">
        <v>6</v>
      </c>
    </row>
    <row r="2" spans="2:7" ht="12.75">
      <c r="B2" s="5"/>
      <c r="C2" s="5"/>
      <c r="D2" s="148"/>
      <c r="E2" s="145"/>
      <c r="F2" s="452" t="s">
        <v>5</v>
      </c>
      <c r="G2" s="452"/>
    </row>
    <row r="3" spans="2:7" ht="12.75">
      <c r="B3" s="5"/>
      <c r="C3" s="5"/>
      <c r="D3" s="148"/>
      <c r="E3" s="145"/>
      <c r="F3" s="453" t="s">
        <v>17</v>
      </c>
      <c r="G3" s="454"/>
    </row>
    <row r="4" spans="2:7" ht="12.75">
      <c r="B4" s="5"/>
      <c r="C4" s="5"/>
      <c r="D4" s="148"/>
      <c r="E4" s="145"/>
      <c r="G4" s="8"/>
    </row>
    <row r="5" spans="2:7" ht="12.75">
      <c r="B5" s="5"/>
      <c r="C5" s="5"/>
      <c r="D5" s="148"/>
      <c r="E5" s="145"/>
      <c r="G5" s="8"/>
    </row>
    <row r="6" spans="1:7" ht="12.75">
      <c r="A6" s="426" t="s">
        <v>43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148"/>
      <c r="E8" s="145"/>
      <c r="F8" s="2"/>
      <c r="G8" s="9"/>
      <c r="H8" s="21"/>
    </row>
    <row r="9" spans="1:7" ht="12.75" customHeight="1">
      <c r="A9" s="427" t="s">
        <v>8</v>
      </c>
      <c r="B9" s="427" t="s">
        <v>3</v>
      </c>
      <c r="C9" s="427" t="s">
        <v>9</v>
      </c>
      <c r="D9" s="430" t="s">
        <v>7</v>
      </c>
      <c r="E9" s="431"/>
      <c r="F9" s="431"/>
      <c r="G9" s="432"/>
    </row>
    <row r="10" spans="1:7" ht="52.5" customHeight="1">
      <c r="A10" s="428"/>
      <c r="B10" s="428"/>
      <c r="C10" s="428"/>
      <c r="D10" s="455" t="s">
        <v>10</v>
      </c>
      <c r="E10" s="456"/>
      <c r="F10" s="456"/>
      <c r="G10" s="457"/>
    </row>
    <row r="11" spans="1:8" ht="22.5">
      <c r="A11" s="429"/>
      <c r="B11" s="429"/>
      <c r="C11" s="429"/>
      <c r="D11" s="294" t="s">
        <v>14</v>
      </c>
      <c r="E11" s="166" t="s">
        <v>11</v>
      </c>
      <c r="F11" s="293" t="s">
        <v>4</v>
      </c>
      <c r="G11" s="195" t="s">
        <v>0</v>
      </c>
      <c r="H11" s="196"/>
    </row>
    <row r="12" spans="1:15" ht="57.75" thickBot="1">
      <c r="A12" s="4">
        <v>1</v>
      </c>
      <c r="B12" s="372" t="s">
        <v>45</v>
      </c>
      <c r="C12" s="250" t="s">
        <v>46</v>
      </c>
      <c r="D12" s="373"/>
      <c r="E12" s="374">
        <v>139270</v>
      </c>
      <c r="F12" s="235">
        <v>43698</v>
      </c>
      <c r="G12" s="280">
        <v>197905</v>
      </c>
      <c r="H12" s="375">
        <f>SUM(G12)</f>
        <v>197905</v>
      </c>
      <c r="K12" s="367">
        <v>198000</v>
      </c>
      <c r="L12" s="288" t="s">
        <v>53</v>
      </c>
      <c r="M12" s="376">
        <f>SUM(K12-G12)</f>
        <v>95</v>
      </c>
      <c r="N12" s="288" t="s">
        <v>52</v>
      </c>
      <c r="O12" s="288" t="s">
        <v>47</v>
      </c>
    </row>
    <row r="13" spans="1:8" ht="13.5" thickTop="1">
      <c r="A13" s="4">
        <v>2</v>
      </c>
      <c r="B13" s="368"/>
      <c r="C13" s="369"/>
      <c r="D13" s="370"/>
      <c r="E13" s="371"/>
      <c r="F13" s="224"/>
      <c r="G13" s="225"/>
      <c r="H13" s="45"/>
    </row>
    <row r="14" spans="1:8" ht="12.75">
      <c r="A14" s="4">
        <v>3</v>
      </c>
      <c r="B14" s="15"/>
      <c r="C14" s="15"/>
      <c r="D14" s="160"/>
      <c r="E14" s="167"/>
      <c r="F14" s="17"/>
      <c r="G14" s="42"/>
      <c r="H14" s="44"/>
    </row>
    <row r="15" spans="1:8" ht="12.75">
      <c r="A15" s="4">
        <v>4</v>
      </c>
      <c r="B15" s="15"/>
      <c r="C15" s="15"/>
      <c r="D15" s="160"/>
      <c r="E15" s="167"/>
      <c r="F15" s="17"/>
      <c r="G15" s="42"/>
      <c r="H15" s="41"/>
    </row>
    <row r="16" spans="1:8" ht="12.75">
      <c r="A16" s="4">
        <v>5</v>
      </c>
      <c r="B16" s="15"/>
      <c r="C16" s="15"/>
      <c r="D16" s="160"/>
      <c r="E16" s="167"/>
      <c r="F16" s="17"/>
      <c r="G16" s="42"/>
      <c r="H16" s="41"/>
    </row>
    <row r="17" spans="1:8" ht="12.75">
      <c r="A17" s="4"/>
      <c r="B17" s="15"/>
      <c r="C17" s="15"/>
      <c r="D17" s="163"/>
      <c r="E17" s="167"/>
      <c r="F17" s="49" t="s">
        <v>13</v>
      </c>
      <c r="G17" s="292">
        <f>SUM(G12:G16)</f>
        <v>197905</v>
      </c>
      <c r="H17" s="44"/>
    </row>
    <row r="18" spans="1:8" ht="12.75">
      <c r="A18" s="4"/>
      <c r="B18" s="18"/>
      <c r="C18" s="18"/>
      <c r="D18" s="164"/>
      <c r="E18" s="168"/>
      <c r="F18" s="197" t="s">
        <v>12</v>
      </c>
      <c r="G18" s="133">
        <v>197905</v>
      </c>
      <c r="H18" s="52"/>
    </row>
    <row r="19" spans="1:8" ht="12.75">
      <c r="A19" s="1"/>
      <c r="B19" s="6"/>
      <c r="C19" s="6"/>
      <c r="D19" s="165"/>
      <c r="E19" s="169"/>
      <c r="F19" s="3"/>
      <c r="G19" s="7"/>
      <c r="H19" s="1"/>
    </row>
    <row r="20" spans="2:7" ht="12.75">
      <c r="B20" s="5"/>
      <c r="C20" s="5"/>
      <c r="D20" s="148"/>
      <c r="E20" s="145"/>
      <c r="G20" s="8"/>
    </row>
    <row r="21" spans="1:7" s="25" customFormat="1" ht="12.75">
      <c r="A21" s="26" t="s">
        <v>2</v>
      </c>
      <c r="B21" s="26"/>
      <c r="C21" s="22"/>
      <c r="D21" s="148"/>
      <c r="E21" s="145"/>
      <c r="G21" s="96" t="s">
        <v>1</v>
      </c>
    </row>
    <row r="22" spans="2:7" ht="12.75">
      <c r="B22" s="5"/>
      <c r="C22" s="5"/>
      <c r="D22" s="148"/>
      <c r="E22" s="145"/>
      <c r="G22" s="8"/>
    </row>
    <row r="23" spans="1:7" ht="12.75">
      <c r="A23" s="424" t="s">
        <v>21</v>
      </c>
      <c r="B23" s="444"/>
      <c r="C23" s="423" t="s">
        <v>20</v>
      </c>
      <c r="D23" s="423"/>
      <c r="E23" s="423"/>
      <c r="F23" s="423"/>
      <c r="G23" s="423"/>
    </row>
    <row r="24" spans="1:7" ht="12.75">
      <c r="A24" s="93"/>
      <c r="B24" s="93"/>
      <c r="C24" s="423"/>
      <c r="D24" s="423"/>
      <c r="E24" s="423"/>
      <c r="F24" s="423"/>
      <c r="G24" s="423"/>
    </row>
    <row r="25" spans="1:7" ht="12.75">
      <c r="A25" s="93"/>
      <c r="B25" s="93"/>
      <c r="C25" s="423"/>
      <c r="D25" s="423"/>
      <c r="E25" s="423"/>
      <c r="F25" s="423"/>
      <c r="G25" s="423"/>
    </row>
    <row r="26" spans="1:7" ht="12.75">
      <c r="A26" s="93"/>
      <c r="B26" s="93"/>
      <c r="C26" s="93"/>
      <c r="D26" s="157"/>
      <c r="E26" s="170"/>
      <c r="F26" s="93"/>
      <c r="G26" s="93"/>
    </row>
  </sheetData>
  <sheetProtection/>
  <mergeCells count="10">
    <mergeCell ref="C23:G25"/>
    <mergeCell ref="F2:G2"/>
    <mergeCell ref="F3:G3"/>
    <mergeCell ref="A6:G7"/>
    <mergeCell ref="A9:A11"/>
    <mergeCell ref="B9:B11"/>
    <mergeCell ref="C9:C11"/>
    <mergeCell ref="D10:G10"/>
    <mergeCell ref="D9:G9"/>
    <mergeCell ref="A23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12" sqref="E12:E13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15.25390625" style="98" customWidth="1"/>
    <col min="5" max="5" width="7.625" style="74" customWidth="1"/>
    <col min="6" max="6" width="12.50390625" style="0" customWidth="1"/>
    <col min="7" max="7" width="26.25390625" style="0" bestFit="1" customWidth="1"/>
    <col min="8" max="8" width="9.125" style="0" bestFit="1" customWidth="1"/>
  </cols>
  <sheetData>
    <row r="1" spans="2:7" ht="12.75">
      <c r="B1" s="5"/>
      <c r="C1" s="5"/>
      <c r="D1" s="59"/>
      <c r="E1" s="53"/>
      <c r="G1" s="8" t="s">
        <v>6</v>
      </c>
    </row>
    <row r="2" spans="2:7" ht="12.75">
      <c r="B2" s="5"/>
      <c r="C2" s="5"/>
      <c r="D2" s="59"/>
      <c r="E2" s="53"/>
      <c r="G2" s="8" t="s">
        <v>5</v>
      </c>
    </row>
    <row r="3" spans="2:7" ht="12.75">
      <c r="B3" s="5"/>
      <c r="C3" s="5"/>
      <c r="D3" s="59"/>
      <c r="E3" s="53"/>
      <c r="F3" s="459" t="s">
        <v>17</v>
      </c>
      <c r="G3" s="459"/>
    </row>
    <row r="4" spans="2:7" ht="12.75">
      <c r="B4" s="5"/>
      <c r="C4" s="5"/>
      <c r="D4" s="59"/>
      <c r="E4" s="53"/>
      <c r="G4" s="8"/>
    </row>
    <row r="5" spans="2:7" ht="12.75">
      <c r="B5" s="5"/>
      <c r="C5" s="5"/>
      <c r="D5" s="59"/>
      <c r="E5" s="53"/>
      <c r="G5" s="8"/>
    </row>
    <row r="6" spans="1:7" ht="12.75">
      <c r="A6" s="426" t="s">
        <v>48</v>
      </c>
      <c r="B6" s="426"/>
      <c r="C6" s="426"/>
      <c r="D6" s="426"/>
      <c r="E6" s="426"/>
      <c r="F6" s="426"/>
      <c r="G6" s="426"/>
    </row>
    <row r="7" spans="1:7" ht="12.75">
      <c r="A7" s="426"/>
      <c r="B7" s="426"/>
      <c r="C7" s="426"/>
      <c r="D7" s="426"/>
      <c r="E7" s="426"/>
      <c r="F7" s="426"/>
      <c r="G7" s="426"/>
    </row>
    <row r="8" spans="2:8" ht="12.75">
      <c r="B8" s="5"/>
      <c r="C8" s="5"/>
      <c r="D8" s="59"/>
      <c r="E8" s="53"/>
      <c r="F8" s="2"/>
      <c r="G8" s="9"/>
      <c r="H8" s="21"/>
    </row>
    <row r="9" spans="1:7" ht="12.75">
      <c r="A9" s="427" t="s">
        <v>8</v>
      </c>
      <c r="B9" s="427" t="s">
        <v>3</v>
      </c>
      <c r="C9" s="427" t="s">
        <v>9</v>
      </c>
      <c r="D9" s="60"/>
      <c r="E9" s="67"/>
      <c r="F9" s="437" t="s">
        <v>7</v>
      </c>
      <c r="G9" s="437"/>
    </row>
    <row r="10" spans="1:7" ht="65.25" customHeight="1">
      <c r="A10" s="428"/>
      <c r="B10" s="428"/>
      <c r="C10" s="428"/>
      <c r="D10" s="61"/>
      <c r="E10" s="68"/>
      <c r="F10" s="438" t="s">
        <v>10</v>
      </c>
      <c r="G10" s="438"/>
    </row>
    <row r="11" spans="1:7" ht="12.75">
      <c r="A11" s="429"/>
      <c r="B11" s="429"/>
      <c r="C11" s="429"/>
      <c r="D11" s="55" t="s">
        <v>14</v>
      </c>
      <c r="E11" s="69" t="s">
        <v>11</v>
      </c>
      <c r="F11" s="13" t="s">
        <v>4</v>
      </c>
      <c r="G11" s="48" t="s">
        <v>0</v>
      </c>
    </row>
    <row r="12" spans="1:14" ht="53.25" thickBot="1">
      <c r="A12" s="4">
        <v>1</v>
      </c>
      <c r="B12" s="372" t="s">
        <v>54</v>
      </c>
      <c r="C12" s="388" t="s">
        <v>55</v>
      </c>
      <c r="D12" s="391">
        <v>43723</v>
      </c>
      <c r="E12" s="411">
        <v>390</v>
      </c>
      <c r="F12" s="389">
        <v>43717</v>
      </c>
      <c r="G12" s="390">
        <v>95</v>
      </c>
      <c r="H12" s="396">
        <f>SUM(G12)</f>
        <v>95</v>
      </c>
      <c r="J12" s="458" t="s">
        <v>44</v>
      </c>
      <c r="K12" s="458"/>
      <c r="L12" s="458"/>
      <c r="M12" s="458" t="s">
        <v>47</v>
      </c>
      <c r="N12" s="458"/>
    </row>
    <row r="13" spans="1:8" ht="39" thickBot="1" thickTop="1">
      <c r="A13" s="4">
        <v>2</v>
      </c>
      <c r="B13" s="301" t="s">
        <v>56</v>
      </c>
      <c r="C13" s="392" t="s">
        <v>61</v>
      </c>
      <c r="D13" s="393">
        <v>43731</v>
      </c>
      <c r="E13" s="412">
        <v>768959</v>
      </c>
      <c r="F13" s="394">
        <v>43731</v>
      </c>
      <c r="G13" s="395">
        <v>16492</v>
      </c>
      <c r="H13" s="397">
        <f>SUM(G13)</f>
        <v>16492</v>
      </c>
    </row>
    <row r="14" spans="1:7" ht="13.5" thickTop="1">
      <c r="A14" s="4">
        <v>3</v>
      </c>
      <c r="B14" s="223"/>
      <c r="C14" s="223"/>
      <c r="D14" s="299"/>
      <c r="E14" s="386"/>
      <c r="F14" s="224"/>
      <c r="G14" s="387"/>
    </row>
    <row r="15" spans="1:7" ht="12.75">
      <c r="A15" s="4">
        <v>4</v>
      </c>
      <c r="B15" s="15"/>
      <c r="C15" s="15"/>
      <c r="D15" s="62"/>
      <c r="E15" s="70"/>
      <c r="F15" s="17"/>
      <c r="G15" s="385"/>
    </row>
    <row r="16" spans="1:7" ht="12.75">
      <c r="A16" s="4">
        <v>5</v>
      </c>
      <c r="B16" s="15"/>
      <c r="C16" s="15"/>
      <c r="D16" s="62"/>
      <c r="E16" s="70"/>
      <c r="F16" s="17"/>
      <c r="G16" s="385"/>
    </row>
    <row r="17" spans="1:8" ht="12.75">
      <c r="A17" s="4"/>
      <c r="B17" s="15"/>
      <c r="C17" s="15"/>
      <c r="D17" s="62"/>
      <c r="E17" s="70"/>
      <c r="F17" s="49" t="s">
        <v>13</v>
      </c>
      <c r="G17" s="355">
        <f>SUM(G12:G16)</f>
        <v>16587</v>
      </c>
      <c r="H17" s="44"/>
    </row>
    <row r="18" spans="1:8" ht="12.75">
      <c r="A18" s="4"/>
      <c r="B18" s="18"/>
      <c r="C18" s="18"/>
      <c r="D18" s="63"/>
      <c r="E18" s="75"/>
      <c r="F18" s="183" t="s">
        <v>12</v>
      </c>
      <c r="G18" s="133">
        <v>16587</v>
      </c>
      <c r="H18" s="52"/>
    </row>
    <row r="19" spans="1:8" ht="12.75">
      <c r="A19" s="1"/>
      <c r="B19" s="6"/>
      <c r="C19" s="6"/>
      <c r="D19" s="64"/>
      <c r="E19" s="73"/>
      <c r="F19" s="3"/>
      <c r="G19" s="7"/>
      <c r="H19" s="1"/>
    </row>
    <row r="20" spans="2:7" ht="12.75">
      <c r="B20" s="5"/>
      <c r="C20" s="5"/>
      <c r="D20" s="65"/>
      <c r="E20" s="53"/>
      <c r="G20" s="8"/>
    </row>
    <row r="21" spans="1:7" s="25" customFormat="1" ht="9.75">
      <c r="A21" s="26" t="s">
        <v>2</v>
      </c>
      <c r="B21" s="26"/>
      <c r="C21" s="22"/>
      <c r="D21" s="22"/>
      <c r="E21" s="54"/>
      <c r="G21" s="94" t="s">
        <v>1</v>
      </c>
    </row>
    <row r="22" spans="2:7" s="25" customFormat="1" ht="9.75">
      <c r="B22" s="22"/>
      <c r="C22" s="22"/>
      <c r="D22" s="22"/>
      <c r="E22" s="54"/>
      <c r="G22" s="94"/>
    </row>
    <row r="23" spans="1:7" s="25" customFormat="1" ht="9.75">
      <c r="A23" s="424" t="s">
        <v>21</v>
      </c>
      <c r="B23" s="444"/>
      <c r="C23" s="421" t="s">
        <v>20</v>
      </c>
      <c r="D23" s="421"/>
      <c r="E23" s="421"/>
      <c r="F23" s="421"/>
      <c r="G23" s="421"/>
    </row>
    <row r="24" spans="1:7" s="25" customFormat="1" ht="9.75">
      <c r="A24" s="95"/>
      <c r="B24" s="95"/>
      <c r="C24" s="421"/>
      <c r="D24" s="421"/>
      <c r="E24" s="421"/>
      <c r="F24" s="421"/>
      <c r="G24" s="421"/>
    </row>
    <row r="25" spans="1:7" s="25" customFormat="1" ht="9.75">
      <c r="A25" s="95"/>
      <c r="B25" s="95"/>
      <c r="C25" s="421"/>
      <c r="D25" s="421"/>
      <c r="E25" s="421"/>
      <c r="F25" s="421"/>
      <c r="G25" s="421"/>
    </row>
    <row r="26" spans="1:7" ht="12.75">
      <c r="A26" s="93"/>
      <c r="B26" s="93"/>
      <c r="C26" s="93"/>
      <c r="D26" s="97"/>
      <c r="E26" s="93"/>
      <c r="F26" s="93"/>
      <c r="G26" s="93"/>
    </row>
  </sheetData>
  <sheetProtection/>
  <mergeCells count="11">
    <mergeCell ref="F9:G9"/>
    <mergeCell ref="F10:G10"/>
    <mergeCell ref="J12:L12"/>
    <mergeCell ref="M12:N12"/>
    <mergeCell ref="A23:B23"/>
    <mergeCell ref="C23:G25"/>
    <mergeCell ref="F3:G3"/>
    <mergeCell ref="A6:G7"/>
    <mergeCell ref="A9:A11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Давыдова</cp:lastModifiedBy>
  <cp:lastPrinted>2019-08-28T06:20:59Z</cp:lastPrinted>
  <dcterms:created xsi:type="dcterms:W3CDTF">2005-01-14T07:40:11Z</dcterms:created>
  <dcterms:modified xsi:type="dcterms:W3CDTF">2019-12-03T08:21:37Z</dcterms:modified>
  <cp:category/>
  <cp:version/>
  <cp:contentType/>
  <cp:contentStatus/>
</cp:coreProperties>
</file>