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firstSheet="5" activeTab="5"/>
  </bookViews>
  <sheets>
    <sheet name="Январь 2024" sheetId="1" r:id="rId1"/>
    <sheet name="Февраль 2024" sheetId="2" r:id="rId2"/>
    <sheet name="Март 2024" sheetId="3" r:id="rId3"/>
    <sheet name="Апрель 2024" sheetId="4" r:id="rId4"/>
    <sheet name="Май 2024" sheetId="5" r:id="rId5"/>
    <sheet name="Июнь 2024" sheetId="6" r:id="rId6"/>
    <sheet name="Июль 2024" sheetId="7" r:id="rId7"/>
    <sheet name="Август 2024" sheetId="8" r:id="rId8"/>
    <sheet name="Сентябрь 2024" sheetId="9" r:id="rId9"/>
    <sheet name="Октябрь 2024" sheetId="10" r:id="rId10"/>
    <sheet name="Ноябрь 2024" sheetId="11" r:id="rId11"/>
    <sheet name="Декабрь 2024" sheetId="12" r:id="rId12"/>
  </sheets>
  <calcPr calcId="144525" refMode="R1C1"/>
</workbook>
</file>

<file path=xl/calcChain.xml><?xml version="1.0" encoding="utf-8"?>
<calcChain xmlns="http://schemas.openxmlformats.org/spreadsheetml/2006/main">
  <c r="G9" i="10" l="1"/>
  <c r="G27" i="8"/>
  <c r="G26" i="8"/>
  <c r="G25" i="8"/>
  <c r="G24" i="8"/>
  <c r="G23" i="8"/>
  <c r="G22" i="8"/>
  <c r="G20" i="8"/>
  <c r="G19" i="8"/>
</calcChain>
</file>

<file path=xl/sharedStrings.xml><?xml version="1.0" encoding="utf-8"?>
<sst xmlns="http://schemas.openxmlformats.org/spreadsheetml/2006/main" count="594" uniqueCount="400">
  <si>
    <t>к приказу Роснедр</t>
  </si>
  <si>
    <t>№ п/п</t>
  </si>
  <si>
    <t>Плательщик</t>
  </si>
  <si>
    <t>П/п</t>
  </si>
  <si>
    <t>Дата платежа</t>
  </si>
  <si>
    <t>Сумма</t>
  </si>
  <si>
    <t>Приложение 7</t>
  </si>
  <si>
    <t>Наименование
участка недр</t>
  </si>
  <si>
    <t>код 049 1 12 02051 01 6000 120</t>
  </si>
  <si>
    <t>Плата за проведение государственной экспертизы запасов полезных ископаемых и подземных вод, геологической  информации о предоставляемых в пользование участках недр, за исключением участков недр местного значения, а также за исключением запасов общераспространенных полезных ископаемых и запасов подземных вод,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 (федеральные государственные органы, Банк России, органы управления государственными внебюджетными фондами Российской Федерации)</t>
  </si>
  <si>
    <t>№   п/п</t>
  </si>
  <si>
    <t>КБК 049 1 12 02051 01 6000 120</t>
  </si>
  <si>
    <t>п/п</t>
  </si>
  <si>
    <t>.</t>
  </si>
  <si>
    <t>462501001 ООО "Мираторг-Курск"</t>
  </si>
  <si>
    <t>СЛПУ "Санаторий им. Абельмана"</t>
  </si>
  <si>
    <t>ООО "АГРОЭКО-ВОСТОК"</t>
  </si>
  <si>
    <t>АО "ГУОВ"</t>
  </si>
  <si>
    <t>МПКХ "ШАХОВСКАЯ"</t>
  </si>
  <si>
    <t>от 25.01.2024 № 32</t>
  </si>
  <si>
    <r>
      <t xml:space="preserve">Сведения о поступлении платы за проведение государственной экспертизы запасов
</t>
    </r>
    <r>
      <rPr>
        <b/>
        <sz val="12"/>
        <color theme="1"/>
        <rFont val="Times New Roman"/>
        <family val="1"/>
        <charset val="204"/>
      </rPr>
      <t>по Центрнедра за декабрь месяц 2024 года</t>
    </r>
  </si>
  <si>
    <r>
      <t xml:space="preserve">Сведения о поступлении платы за проведение государственной экспертизы запасов
по Центрнедра за </t>
    </r>
    <r>
      <rPr>
        <b/>
        <sz val="12"/>
        <color theme="1"/>
        <rFont val="Times New Roman"/>
        <family val="1"/>
        <charset val="204"/>
      </rPr>
      <t>НОЯБРЬ</t>
    </r>
    <r>
      <rPr>
        <sz val="12"/>
        <color theme="1"/>
        <rFont val="Times New Roman"/>
        <family val="1"/>
        <charset val="204"/>
      </rPr>
      <t xml:space="preserve"> месяц 2024 года</t>
    </r>
  </si>
  <si>
    <r>
      <t xml:space="preserve">Сведения о поступлении платы за проведение государственной экспертизы запасов
по Центрнедра за </t>
    </r>
    <r>
      <rPr>
        <b/>
        <sz val="12"/>
        <color theme="1"/>
        <rFont val="Times New Roman"/>
        <family val="1"/>
        <charset val="204"/>
      </rPr>
      <t>октябрь</t>
    </r>
    <r>
      <rPr>
        <sz val="12"/>
        <color theme="1"/>
        <rFont val="Times New Roman"/>
        <family val="1"/>
        <charset val="204"/>
      </rPr>
      <t xml:space="preserve"> месяц 2024 года</t>
    </r>
  </si>
  <si>
    <r>
      <t xml:space="preserve">Сведения о поступлении платы за проведение государственной экспертизы запасов
по Центрнедра за </t>
    </r>
    <r>
      <rPr>
        <b/>
        <sz val="12"/>
        <color theme="1"/>
        <rFont val="Times New Roman"/>
        <family val="1"/>
        <charset val="204"/>
      </rPr>
      <t>сентябрь</t>
    </r>
    <r>
      <rPr>
        <sz val="12"/>
        <color theme="1"/>
        <rFont val="Times New Roman"/>
        <family val="1"/>
        <charset val="204"/>
      </rPr>
      <t xml:space="preserve"> месяц </t>
    </r>
    <r>
      <rPr>
        <b/>
        <sz val="12"/>
        <color theme="1"/>
        <rFont val="Times New Roman"/>
        <family val="1"/>
        <charset val="204"/>
      </rPr>
      <t>2024 года</t>
    </r>
  </si>
  <si>
    <r>
      <t xml:space="preserve">Сведения о поступлении платы за проведение государственной экспертизы запасов
по Центрнедра за </t>
    </r>
    <r>
      <rPr>
        <b/>
        <sz val="12"/>
        <color theme="1"/>
        <rFont val="Times New Roman"/>
        <family val="1"/>
        <charset val="204"/>
      </rPr>
      <t>АВГУСТ</t>
    </r>
    <r>
      <rPr>
        <sz val="12"/>
        <color theme="1"/>
        <rFont val="Times New Roman"/>
        <family val="1"/>
        <charset val="204"/>
      </rPr>
      <t xml:space="preserve"> месяц 2024 года</t>
    </r>
  </si>
  <si>
    <t>Сведения о поступлении платы за проведение государственной экспертизы запасов
по Центрнедра за МАРТ месяц 2024 года</t>
  </si>
  <si>
    <t>Сведения о поступлении платы за проведение государственной экспертизы запасов
по Центрнедра за ФЕВРАЛЬ месяц 2024 года</t>
  </si>
  <si>
    <t>Сведения о поступлении платы за проведение государственной экспертизы запасов
по Центрнедра за ЯНВАРЬ месяц 2024 года</t>
  </si>
  <si>
    <t>ОБЩЕСТВО С ОГРАНИЧЕННОЙ ОТВЕТСТВЕННОСТЬЮ "РОВЕНЬКИ-МАСЛОСЫРЗАВОД"</t>
  </si>
  <si>
    <t>\462501001 ООО "Мираторг-Курск"</t>
  </si>
  <si>
    <t>плата за пров гос эксп отч объектаГеол изуч в цел поиск и оцен подз вод на УН ООО Мираторг-Курск вблиз с. Вожово Кромск. рна Орл обл ОРЛ00199ВР 89961618220 НДС не обл.</t>
  </si>
  <si>
    <t>ООО "Проф-Недвижимость"</t>
  </si>
  <si>
    <t>Пошлина за провед.гос.экспертизы отчета Геол.изуч.недр и разведка с целью оценки запасов пит. подземных вод на уч. недр ООО Проф-Недвижимость, распол. д. Новая ГО Балашиха МО  Сумма 10000-00 Без налога (НДС)</t>
  </si>
  <si>
    <t>Госпош. за провед.гос.экспертизы отчета:Геологич. изучение недр с целью оценки запасов пресных подзем. вод на участке недр АО "ГУОВ", располож. в д. Мизиново гор. окр. Лосино-Петровский МО, Лицензия МСК007446 ВР</t>
  </si>
  <si>
    <t>ООО "Катуар-Инвест"</t>
  </si>
  <si>
    <t xml:space="preserve">Госпошлина.Геол. изуч., оценка запасов подз. вод на уч. недр ООО КАТУАР?ИНВЕСТ для питьев. обесп. р.п. Некрасовский Московской области. Лицензия МСК 07115 ВР от 19.03.2020 г. Сумма 10000-00 Без налога (НДС)
</t>
  </si>
  <si>
    <t>АО "РАМЕНСКИЙ ВОДОКАНАЛ"</t>
  </si>
  <si>
    <t>Госпошлина. Плата за проведение гос. экспертизы отчета "Геологическое изучение недр с целью оценки запаса подземных вод на участке недр" лицен МСК07374 ВР Раменское мкрн.Холодово Сумма 10000-00 Без налога (НДС)</t>
  </si>
  <si>
    <t>МУП "Малоархангельский тепловодсервис"</t>
  </si>
  <si>
    <t>Госпошлина. Плата за проведение государственной экспертизы  запасов "Геологическое изучение недр и разведка запасов подземных вод в г. Малоархангельск." Лицензия ОРЛ00197ВР. НДС не облагается.</t>
  </si>
  <si>
    <t>Ув. №0000-000002 от 18.01.2024</t>
  </si>
  <si>
    <t>Выписка за 18.01.2024</t>
  </si>
  <si>
    <t>ООО "ВЗМ"</t>
  </si>
  <si>
    <t>Госпошлина. Плата за провед.госэкспертизы (запасов, отчета). Геолог.изучение недр с целью оценки запасов питьевых подземных вод на уч-ке недр ООО "ВЗМ"</t>
  </si>
  <si>
    <t>ОБЩЕСТВО С ОГРАНИЧЕННОЙ ОТВЕТСТВЕННОСТЬЮ "СЕЛЬСКОХОЗЯЙСТВЕННОЕ ПРЕДПРИЯТИЕ АКЦЕПТ"</t>
  </si>
  <si>
    <t>Госпошлина.Плата за проведение гос.экспертизы отчета по оценке запасов пресных подземных вод на участке недр ООО "СП Акцепт" вбл. д.Андрейково Рузского р-на Мос.об,Лицензия МСК 06853 ВП от 20.02.2019г. Без НДС.</t>
  </si>
  <si>
    <t>МУП "КОММУНАЛЬЩИК"</t>
  </si>
  <si>
    <t>Госпошлина.Плата за провед.госэксперт.Отчета " О геол.изуч.недр и развед.с целью оценки запасов пит.подз.вод на уч.недр МУП "Коммунальщик" в с.Чернореченский Иван.р-н Иван.обл"</t>
  </si>
  <si>
    <t>ОГУП "ЕЛЕЦВОДОКАНАЛ"</t>
  </si>
  <si>
    <t>Госпошлина.Плата за провед. гос.экспертизы запасов полез. ископ-х, геолог.инфор-и в отнош-и: "Доразработка с целью переоц.запасов подз.вод на водозаб.№6"Лавская площадка", Липецкая обл.,г.Елец, ЛПЦ 00369 ВЭ. НДС-нет</t>
  </si>
  <si>
    <r>
      <rPr>
        <sz val="14"/>
        <color theme="1"/>
        <rFont val="Times New Roman"/>
        <family val="1"/>
        <charset val="204"/>
      </rPr>
      <t>ООО "Смарт Инжиниринг"</t>
    </r>
    <r>
      <rPr>
        <sz val="12"/>
        <color theme="1"/>
        <rFont val="Times New Roman"/>
        <family val="1"/>
        <charset val="204"/>
      </rPr>
      <t xml:space="preserve"> //Московская область, г.о.КРАСНОГОРСК, П.ИЛЬИНСКОЕ-УСОВО//</t>
    </r>
  </si>
  <si>
    <t>Плата за проведение гос. экспертизы подсчета запасов подземных вод ВЗУ ООО"Смарт Инжиниринг" вблизи д. Удино г.о. Дмитров МО, Лицензия МСК 07472 ВР от 15.12.2021г.</t>
  </si>
  <si>
    <r>
      <rPr>
        <sz val="14"/>
        <color theme="1"/>
        <rFont val="Times New Roman"/>
        <family val="1"/>
        <charset val="204"/>
      </rPr>
      <t>ООО "Смарт Инжиниринг"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//Московская область, г.о.КРАСНОГОРСК, П.ИЛЬИНСКОЕ-УСОВО//</t>
    </r>
  </si>
  <si>
    <t>Плата за проведение гос.экспертизы подсчета запасов подземных вод ВЗУ ООО"Смарт Инжиниринг"вблизи д. Глазово Волоколамского г.о.МО, Лицензия МСК 07473 ВР от 15.12.2021г.</t>
  </si>
  <si>
    <t>Белгородский филиал ООО "Тамбовский бекон"</t>
  </si>
  <si>
    <t>Госэкспертиза отчёта (разведка с целью переоц. запас. пит. подз. вод уч-ка недр "Верхне-Лубянский", расп. на с-з окр. с. Верх. Лубянки Волоконовского р-на Белгород. обл. БЕЛ00846ВЭ</t>
  </si>
  <si>
    <r>
      <t>04911202051016000120;Возврат излишне оплаченной госпошлины,</t>
    </r>
    <r>
      <rPr>
        <b/>
        <sz val="12"/>
        <color theme="1"/>
        <rFont val="Times New Roman"/>
        <family val="1"/>
        <charset val="204"/>
      </rPr>
      <t xml:space="preserve"> п/п 18443 от 25.12.2023</t>
    </r>
  </si>
  <si>
    <t>З/в №00ЗВ-000 007 от 06.02.2024</t>
  </si>
  <si>
    <t>ООО "Гофротара"</t>
  </si>
  <si>
    <t>Гос.п.за пров гос эксп зап по объекту"Геол изуч недр, вкл поиск и оценку запасов техн подз вод на уч недр ООО"ГОФРОТАРА"в гШебекино Шеб гокр"лиц БЕЛ007868ВП от 27.09.22</t>
  </si>
  <si>
    <r>
      <t>АО П/Ф "ТУЛЬСКАЯ"</t>
    </r>
    <r>
      <rPr>
        <sz val="10"/>
        <color theme="1"/>
        <rFont val="Times New Roman"/>
        <family val="1"/>
        <charset val="204"/>
      </rPr>
      <t xml:space="preserve"> //301118, РОССИЯ, ТУЛЬСКАЯ ОБЛ, ЛЕНИНСКИЙ Р-Н, П МОЛОДЕЖНЫЙ//</t>
    </r>
  </si>
  <si>
    <t>Госпошлина. Плата за проведен.государствен.экспертизы отчета"Геол.изуч. и разв. с целью переоценки зап. на уч. местор. подз. вод"Молодёжный" в п. Молодёж. Лен. р-на Тульск.обл." лицен.ТУЛ00728ВР</t>
  </si>
  <si>
    <t>ООО "Архбум тиссью групп"</t>
  </si>
  <si>
    <t xml:space="preserve">Госпошлина. Поиски и оценка запасов подз. вод д/тех. водоснаб. на уч.недр ООО "Архбум тиссью групп", вблизи д. Добрино Боровского р-на Калужской обл. Лицензия КЛЖ 00591ВР от 17.09.2021. </t>
  </si>
  <si>
    <r>
      <t>УФК по г.Москве (</t>
    </r>
    <r>
      <rPr>
        <b/>
        <sz val="14"/>
        <color theme="1"/>
        <rFont val="Times New Roman"/>
        <family val="1"/>
        <charset val="204"/>
      </rPr>
      <t>ФГБУ "ВИМС"</t>
    </r>
    <r>
      <rPr>
        <sz val="14"/>
        <color theme="1"/>
        <rFont val="Times New Roman"/>
        <family val="1"/>
        <charset val="204"/>
      </rPr>
      <t>)</t>
    </r>
  </si>
  <si>
    <t>Госпошлина за гос.экспертизу запасов ПИ, геолог. инфор-ии в отношении работ по нераспределенного фонда мест-ия цеолитов Хонгуруу на 01.01.24г.                                                              Работа выполнена на осн. госзадания  049-00017-24-00.</t>
  </si>
  <si>
    <r>
      <t xml:space="preserve"> УФК по Ростовской области (</t>
    </r>
    <r>
      <rPr>
        <b/>
        <sz val="12"/>
        <color theme="1"/>
        <rFont val="Times New Roman"/>
        <family val="1"/>
        <charset val="204"/>
      </rPr>
      <t>Филиал ФГБУ "ЦЖКУ" Минобороны России по ЮВО</t>
    </r>
    <r>
      <rPr>
        <sz val="12"/>
        <color theme="1"/>
        <rFont val="Times New Roman"/>
        <family val="1"/>
        <charset val="204"/>
      </rPr>
      <t>, л/с 20586Н31320)</t>
    </r>
  </si>
  <si>
    <t xml:space="preserve"> 04911202051016000120;Возврат излишне оплаченной госпошлины, п/п 77286 от 01.12.2023</t>
  </si>
  <si>
    <t>З/в №00ЗВ-000 013 от 15.02.2024</t>
  </si>
  <si>
    <t>ООО "Мираторг-Курск"</t>
  </si>
  <si>
    <t>Геол.изуч недр с цел.оцен.запасов пит.подз.вод на УН ООО "Мираторг-Курск", располож. вблизи н.п. Негино, Суземского р-на Брянской обл. БРН 00925 ВР</t>
  </si>
  <si>
    <t>ООО ИЗОМИН</t>
  </si>
  <si>
    <t>Госпошлина за провед. гос.экспертизы запасов полезных ископаемых, геол.изуч.недр,вкл.поиски и оценку запасов тех.подзем.вод на уч.недр ООО Изомин", расп.в  г.Ступино МО. Лиц МСК007865ВП.</t>
  </si>
  <si>
    <t>ООО "ТЕХНОСТРОМ-ЦЕНТР"</t>
  </si>
  <si>
    <t>Гос.пош. за пров. гос.экс. зап. пол. ископ.-отчет "Геол. изуч. и разв. с целью оц. зап. подзем. вод для технич.водобнаб. на уч. недр ООО "Техностром-Центр", распол. в г.Щелково, МСК 013692 ВР</t>
  </si>
  <si>
    <t>УФК по г. Москве (ФГБУ "ВИМС" л/сч 20736В03300)</t>
  </si>
  <si>
    <t>04911202051016000120;Возврат излишне оплаченной госпошлины, п/п 274257 от 15.02.2024</t>
  </si>
  <si>
    <t>З/в №00ЗВ-000 015 от 26.02.2024</t>
  </si>
  <si>
    <t>Государственное унитарное предприятие Московской области "Коммунальные системы Московской области"</t>
  </si>
  <si>
    <t>Госпошлина за переоформление лицензии в связи с реорганизацией (МСК 07519 ВЭ от 30.12.2021 г. Павловский Посад Московской обл., филиал ГУП МО "КС МО" "ПП КС") Без налога (НДС)</t>
  </si>
  <si>
    <t>Госпошлина за переоформление лицензии в связи с реорганизацией (МСК 07524 ВЭ от 30.12.2021 г. Павлово-Посадский район Московской обл., филиал ГУП МО "КС МО" "ПП КС") Без налога (НДС)</t>
  </si>
  <si>
    <t>Госэкспертиза отчёта (геолог изуч недр с целью оценки/переоц запас пит подз вод на уч-ке недр ООО "Тамбовский бекон", располож в Волоконовской р-не Белгород.обл.БЕЛ013644ВПот05.04.2023</t>
  </si>
  <si>
    <t>ГП "Калугаоблводоканал"</t>
  </si>
  <si>
    <t>Госпошлина за провед.гос.экспер.отчета"Геолог.изуч.и разведка с целью ОЗПВ на уч.недр ГП"Калугаоблводоканал"в г.Барятино Барятинского р-на Калуж.обл КЛЖ 00543 ВР</t>
  </si>
  <si>
    <r>
      <t>УФК по г. Москве (</t>
    </r>
    <r>
      <rPr>
        <b/>
        <sz val="12"/>
        <color theme="1"/>
        <rFont val="Times New Roman"/>
        <family val="1"/>
        <charset val="204"/>
      </rPr>
      <t>ФГБУ "ВИМС" л/сч 20736В03300</t>
    </r>
    <r>
      <rPr>
        <sz val="12"/>
        <color theme="1"/>
        <rFont val="Times New Roman"/>
        <family val="1"/>
        <charset val="204"/>
      </rPr>
      <t>)</t>
    </r>
  </si>
  <si>
    <t xml:space="preserve"> 04911202051016000120;Возврат излишне оплаченной госпошлины, п/п 285079 от 16.02.2024</t>
  </si>
  <si>
    <t>З/в №00ЗВ-000 018 от 27.02.2024</t>
  </si>
  <si>
    <t>Геологическое изуч. недр с целью оценки запасов пит.подз. вод. на УН ООО "Мираторг-Курск", располож. вблизи н.п. Сенное, Севского р-на Брянской обл. БРН00928ВР</t>
  </si>
  <si>
    <t>ООО "ТАМБОВ-ЦЕМЕНТ"</t>
  </si>
  <si>
    <r>
      <t>Госпошлина. Плата за провед. гос.экспертизы запасов [</t>
    </r>
    <r>
      <rPr>
        <sz val="8"/>
        <color theme="1"/>
        <rFont val="Times New Roman"/>
        <family val="1"/>
        <charset val="204"/>
      </rPr>
      <t>ТЭО ПОСТ. КОНДИЦИЙ ДЛЯ ПЕРЕОЦ.ЗАПАСОВ ИЗВЕСТНЯКОВ БОРИСОВСКОГО М-Я В КАЧЕСТВЕ ЦЕМ. И ПОПУТНОГО СЫРЬЯ В ПЕТРОВСКОМ РАЙОНЕ ТАМБОВСКОЙ ОБЛАСТи</t>
    </r>
  </si>
  <si>
    <t>ЛПУ "САНАТОРИЙ "ВОЛГА"</t>
  </si>
  <si>
    <t>Плата за проведение государственной экспертизы запасов полезных ископаемых, геологической информации в отношении ЛПУ "Санаторий Волга" Костромская обл., Костромской р-он., п.Тихий уголок</t>
  </si>
  <si>
    <t>№     п/п</t>
  </si>
  <si>
    <t>Госпошлина за гос.экспертизу запасов ПИ, геолог. инфор.в отношении работ по запасам каменного угля Бейского каменноугольного мес-ия в гр. уч.Чалпан-4 на 01.01.24г. Работа выполнена на осн. гос.задания   049000172400</t>
  </si>
  <si>
    <t>ООО "КО "АКВА"</t>
  </si>
  <si>
    <r>
      <t>Госпошлина. Плата за проведение гос.экспертизы отчета Геол. изучение недр и разведка с целью оценки запасов подземных вод на участке недр  Лицензия</t>
    </r>
    <r>
      <rPr>
        <b/>
        <sz val="10"/>
        <color theme="1"/>
        <rFont val="Times New Roman"/>
        <family val="1"/>
        <charset val="204"/>
      </rPr>
      <t xml:space="preserve"> ВЛМ00507ВР</t>
    </r>
    <r>
      <rPr>
        <sz val="10"/>
        <color theme="1"/>
        <rFont val="Times New Roman"/>
        <family val="1"/>
        <charset val="204"/>
      </rPr>
      <t xml:space="preserve"> Краснооктябрьский. НДС не обл.</t>
    </r>
  </si>
  <si>
    <r>
      <t xml:space="preserve">Геологическое изуч. недр с целью оценки запасов пит.подз. вод. на УН ООО "Мираторг-Курск", располож. вблизи н.п. Зайцевский, Севского р-на Брянской обл. </t>
    </r>
    <r>
      <rPr>
        <b/>
        <sz val="10"/>
        <color theme="1"/>
        <rFont val="Times New Roman"/>
        <family val="1"/>
        <charset val="204"/>
      </rPr>
      <t>БРН00927ВР</t>
    </r>
  </si>
  <si>
    <t>УФК по г.Москве (ФГАУ "ЦВППКИО ВС РФ "ПАТРИОТ")</t>
  </si>
  <si>
    <r>
      <t xml:space="preserve"> (30736Щ87650) Госпошлина за проведение гос. экспертизы отчета геолог. изучен. недр и развед.работы с целью ОЗПВ на уч.недр ФГАУ "ЦВППКиО ВС РФ "Патриот" вблизи г.Кубинки МО. Лицензия </t>
    </r>
    <r>
      <rPr>
        <b/>
        <sz val="10"/>
        <color theme="1"/>
        <rFont val="Times New Roman"/>
        <family val="1"/>
        <charset val="204"/>
      </rPr>
      <t>МСК009671ВР</t>
    </r>
    <r>
      <rPr>
        <sz val="10"/>
        <color theme="1"/>
        <rFont val="Times New Roman"/>
        <family val="1"/>
        <charset val="204"/>
      </rPr>
      <t xml:space="preserve">. </t>
    </r>
  </si>
  <si>
    <t>Госпошлина. Плата за провед. гос.экспертизы запасов [ТЭО ПОСТ. КОНДИЦИЙ ДЛЯ ПЕРЕОЦ.ЗАПАСОВ ИЗВЕСТНЯКОВ БОРИСОВСКОГО М-Я В КАЧЕСТВЕ ЦЕМ. И ПОПУТНОГО СЫРЬЯ В ПЕТРОВСКОМ РАЙОНЕ ТАМБОВСКОЙ ОБЛАСТи НДС не облагается</t>
  </si>
  <si>
    <t>Госпошлина. Плата за провед. гос.экспертизы запасов [ТЭО ПОСТ. КОНДИЦИЙ ДЛЯ ПЕРЕОЦ.ЗАПАСОВ ИЗВЕСТНЯКОВ БОРИСОВСКОГО М-Я В КАЧЕСТВЕ ЦЕМ. И ПОПУТНОГО СЫРЬЯ В ПЕТРОВСКОМ РАЙОНЕ ТАМБОВСКОЙ ОБЛАСТи. НДС не облагается.</t>
  </si>
  <si>
    <r>
      <t>Департамент финансов города Москвы (</t>
    </r>
    <r>
      <rPr>
        <b/>
        <sz val="12"/>
        <color theme="1"/>
        <rFont val="Times New Roman"/>
        <family val="1"/>
        <charset val="204"/>
      </rPr>
      <t>ГКУ "Соцэнерго"</t>
    </r>
    <r>
      <rPr>
        <sz val="12"/>
        <color theme="1"/>
        <rFont val="Times New Roman"/>
        <family val="1"/>
        <charset val="204"/>
      </rPr>
      <t xml:space="preserve"> л/с </t>
    </r>
    <r>
      <rPr>
        <sz val="10"/>
        <color theme="1"/>
        <rFont val="Times New Roman"/>
        <family val="1"/>
        <charset val="204"/>
      </rPr>
      <t>0305411000451951)</t>
    </r>
  </si>
  <si>
    <r>
      <t xml:space="preserve"> (054090902Б03081008530001045000, л/с 02732592000) :10000,00; КОСГУ 291. Госпошлина. Плата за пров.гос.эксперт.отчёта "Геолог. изуч. недр с целью оценки запасов питьев. подз. вод на участке недр </t>
    </r>
    <r>
      <rPr>
        <b/>
        <sz val="10"/>
        <color theme="1"/>
        <rFont val="Times New Roman"/>
        <family val="1"/>
        <charset val="204"/>
      </rPr>
      <t>ГКУ "Соцэнерго"</t>
    </r>
  </si>
  <si>
    <r>
      <t xml:space="preserve">Госпошлина. Плата за проведение гос. экспертизы док. и матер. по подсчету запасов известняков Борисовского мест-я </t>
    </r>
    <r>
      <rPr>
        <b/>
        <sz val="10"/>
        <color theme="1"/>
        <rFont val="Times New Roman"/>
        <family val="1"/>
        <charset val="204"/>
      </rPr>
      <t>ТМБ56462ТЭ</t>
    </r>
  </si>
  <si>
    <t>Госпошлина. Плата за проведение гос. экспертизы док. и матер. по подсчету запасов известняков Борисовского мест-я ТМБ56462ТЭ</t>
  </si>
  <si>
    <t>ПАО МОЛОЧНЫЙ КОМБИНАТ "ВОРОНЕЖСКИЙ"</t>
  </si>
  <si>
    <t>Госпош.Плат.за пров.гос.экс.отчёта "Доразведка Восточно-Пригородного местор.под.вод для целей питьев.,хоз.-быт.водосн. и тех.обесп.водой фил. ПАО "Молоч.комб."Воронежский" "Калач.сыр-д"в пос.Пригородный</t>
  </si>
  <si>
    <r>
      <rPr>
        <sz val="10"/>
        <color theme="1"/>
        <rFont val="Times New Roman"/>
        <family val="1"/>
        <charset val="204"/>
      </rPr>
      <t>\462501001</t>
    </r>
    <r>
      <rPr>
        <sz val="12"/>
        <color theme="1"/>
        <rFont val="Times New Roman"/>
        <family val="1"/>
        <charset val="204"/>
      </rPr>
      <t xml:space="preserve"> ООО "Мираторг-Курск"</t>
    </r>
  </si>
  <si>
    <t>Геологическое изуч. недр с целью оценки запасов пит.подз. вод на УН ООО "Мираторг-Курск", располож. вблизи н.п. Борисовский, Севского   р-на Брянской области БРН00924ВР.</t>
  </si>
  <si>
    <r>
      <t xml:space="preserve">Геологическое изуч. недр с целью оценки запасов пит.подз. вод на УН ООО "Мираторг-Курск", располож. вблизи н.п.Копылин, Трубчевского р-на Брянской области </t>
    </r>
    <r>
      <rPr>
        <b/>
        <sz val="10"/>
        <color theme="1"/>
        <rFont val="Times New Roman"/>
        <family val="1"/>
        <charset val="204"/>
      </rPr>
      <t>БРН00920ВР.</t>
    </r>
    <r>
      <rPr>
        <sz val="10"/>
        <color theme="1"/>
        <rFont val="Times New Roman"/>
        <family val="1"/>
        <charset val="204"/>
      </rPr>
      <t xml:space="preserve"> НДС не облагается.
</t>
    </r>
  </si>
  <si>
    <t>ООО Возрождение</t>
  </si>
  <si>
    <t>Плата за провед. гос.эксп.зап. подз вод по объекту Геол. изуч. недр и разв. с целью оцен зап. пит. подз. вод на УН ООО "Возрождение", расп. близ с. В.Ольшанка Пристенского р-на Курской обл.</t>
  </si>
  <si>
    <t>ООО "Центр отдыха Зеленый городок"</t>
  </si>
  <si>
    <r>
      <t xml:space="preserve">Плата за проведение государственной экспертизы запасов подземных вод, геологической информации в отношении МПВ "Зеленый городок" Лицнзия </t>
    </r>
    <r>
      <rPr>
        <b/>
        <sz val="10"/>
        <color theme="1"/>
        <rFont val="Times New Roman"/>
        <family val="1"/>
        <charset val="204"/>
      </rPr>
      <t>МСК012939ВР</t>
    </r>
    <r>
      <rPr>
        <sz val="10"/>
        <color theme="1"/>
        <rFont val="Times New Roman"/>
        <family val="1"/>
        <charset val="204"/>
      </rPr>
      <t xml:space="preserve"> Сумма 10000-00 Без налога (НДС).</t>
    </r>
  </si>
  <si>
    <t>ООО "РИРЦ" Брянской области</t>
  </si>
  <si>
    <r>
      <t>Госпошлина.Пл.за провед.гос.экспертизы в мк-не г.Шибенец Фокино Дятьк.р. Бр.обл.</t>
    </r>
    <r>
      <rPr>
        <b/>
        <sz val="10"/>
        <color theme="1"/>
        <rFont val="Times New Roman"/>
        <family val="1"/>
        <charset val="204"/>
      </rPr>
      <t>Лиц.БРН 0093 ВП</t>
    </r>
    <r>
      <rPr>
        <sz val="10"/>
        <color theme="1"/>
        <rFont val="Times New Roman"/>
        <family val="1"/>
        <charset val="204"/>
      </rPr>
      <t xml:space="preserve"> от 21.12.21 (ГУП "Брянсккоммунэнерго" ИНН3250054100 КПП325701001) из пл.н. д.03/ДС/2024 п.01-06-282 в р/вз. </t>
    </r>
  </si>
  <si>
    <t>04911202051016000120;Возврат излишне оплаченной госпошлины,       п/п 10, 11 от 06.03.2024</t>
  </si>
  <si>
    <t>ООО "Ви Фрай"</t>
  </si>
  <si>
    <r>
      <t xml:space="preserve">Оплата за пров.гос. эксп. запасов полез. иск, геолог.инф-ции в отношении "Геолог.изучение на уч.недр ООО "ЛВМ РУС", разм.южнее с. Казинка" </t>
    </r>
    <r>
      <rPr>
        <b/>
        <sz val="10"/>
        <color theme="1"/>
        <rFont val="Times New Roman"/>
        <family val="1"/>
        <charset val="204"/>
      </rPr>
      <t>ЛПЦ 00406ВП</t>
    </r>
    <r>
      <rPr>
        <sz val="10"/>
        <color theme="1"/>
        <rFont val="Times New Roman"/>
        <family val="1"/>
        <charset val="204"/>
      </rPr>
      <t xml:space="preserve"> от 07.07.2021г. </t>
    </r>
  </si>
  <si>
    <t>АО "КЦ"</t>
  </si>
  <si>
    <r>
      <t xml:space="preserve">Госпошлина за пров. гос. экспер. отчета "Геолог. изуч. недр,вкл. поиски и оценку запасов ПВ на уч. недр АО "КЦ" в д. Пашково Узловского р-на Тул.обл. </t>
    </r>
    <r>
      <rPr>
        <b/>
        <sz val="10"/>
        <color theme="1"/>
        <rFont val="Times New Roman"/>
        <family val="1"/>
        <charset val="204"/>
      </rPr>
      <t>ТУЛ 00730 ВП</t>
    </r>
    <r>
      <rPr>
        <sz val="10"/>
        <color theme="1"/>
        <rFont val="Times New Roman"/>
        <family val="1"/>
        <charset val="204"/>
      </rPr>
      <t>. НДС не облагается</t>
    </r>
  </si>
  <si>
    <r>
      <t xml:space="preserve">Геологич. изуч. недр с целью оценки запасов пит.подз.вод на УН ООО" Мираторг-Курск", располож. вблизи н.п. Полев. Новоселки, Суземского       р-на Брянской обл. </t>
    </r>
    <r>
      <rPr>
        <b/>
        <sz val="10"/>
        <color theme="1"/>
        <rFont val="Times New Roman"/>
        <family val="1"/>
        <charset val="204"/>
      </rPr>
      <t>БРН00919ВР</t>
    </r>
  </si>
  <si>
    <r>
      <t xml:space="preserve">Геологич. изуч. недр с целью оценки запасов пит.подз.вод на УН ООО" Мираторг-Курск", располож. вблизи н.п. Подывотье, Севского р-на Брянской обл. </t>
    </r>
    <r>
      <rPr>
        <b/>
        <sz val="10"/>
        <color theme="1"/>
        <rFont val="Times New Roman"/>
        <family val="1"/>
        <charset val="204"/>
      </rPr>
      <t>БРН00921ВР</t>
    </r>
  </si>
  <si>
    <t>Геологич. изуч. недр с целью оценки запасов пит.подз.вод на УН ООО" Мираторг-Курск", располож. вблизи н.п. Алешковичи, Суземского р-на Брянской обл. БРН00926ВР</t>
  </si>
  <si>
    <t>УФК по г.Москве (ФГБУ "ВИМС")</t>
  </si>
  <si>
    <t>Госпошлина за гос.экспертизы запасов ПИ, геол-ой информ. в отн. Отчет с подчетом запасов бурого угля Веригинского мест-ия на 01.01.24г.Работа выполнена на осн.госзадания 049-00017-24-00.</t>
  </si>
  <si>
    <t xml:space="preserve"> Госпошлина за гос.экспертизу запасов ПИ, геол-ой информ. в отн. ТЭО постоянных разведочных кондиций бурого угля Веригинского мест-ия на 01.01.24г.Работа выполнена на осн.госзадания 049-00017-24-00.</t>
  </si>
  <si>
    <t>АО "Биохим"</t>
  </si>
  <si>
    <r>
      <t xml:space="preserve">Плата за пров.гос.эксп.Зап. Геол изуч недр разв. с целью оц. Зап. тех подз вод для обесп. АО "Биохим" в г.Рассказово Рассказ..р-на Тамб.области"   </t>
    </r>
    <r>
      <rPr>
        <b/>
        <sz val="10"/>
        <color theme="1"/>
        <rFont val="Times New Roman"/>
        <family val="1"/>
        <charset val="204"/>
      </rPr>
      <t>ТМБ 00564 ВР</t>
    </r>
  </si>
  <si>
    <r>
      <t xml:space="preserve">Сведения о поступлении платы за проведение государственной экспертизы запасов
</t>
    </r>
    <r>
      <rPr>
        <b/>
        <sz val="12"/>
        <color theme="1"/>
        <rFont val="Times New Roman"/>
        <family val="1"/>
        <charset val="204"/>
      </rPr>
      <t>по Центрнедра за апрель месяц 2024 года</t>
    </r>
  </si>
  <si>
    <t>ГоспошлинаПлата за пров.госэкспертизы запасов(Геолог.изучение недр и разведка с целью запасов техподземных вод на участке недр ООО Ров-маслосырзавод в пРовеньки Белгород обл. Лиц БЕЛ003547ВР от 26.05.22</t>
  </si>
  <si>
    <t>ООО "МЕЛАГРО"</t>
  </si>
  <si>
    <t xml:space="preserve">Госпошлина-плата за пр-е гос.экспертизы отчёта: Геол.изуч. в ц-х оц-и ПВ техн. вод-я на уч.недр вблизи с.Синжаны Меленков.р-на Владимир.обл. </t>
  </si>
  <si>
    <t>04911202051016000120;Возврат излишне оплаченной госпошлины, п/п 6 от 28.02.2024</t>
  </si>
  <si>
    <t>АО "НИФХИ имени  Л.Я.Карпова"</t>
  </si>
  <si>
    <t>Госпошлина. Плата за пров гос эксп отч Развед Карповского уч-ка Обнинского МПВ с целью пит,хоз-быт и тех.водоснаб АО "НИФХИ им.Карпова" и др потр г.Обн Калуж.об КЛЖ012133ВР. Сумма 40000-00 руб. НДС не облагается</t>
  </si>
  <si>
    <t>ОБЩЕСТВО С ОГРАНИЧЕННОЙ ОТВЕТСТВЕННОСТЬЮ "ПАНСИОНАТ "ЛЕСНОЙ ГОРОДОК-А"</t>
  </si>
  <si>
    <t>л/с 04481777220. Плата за проведение гос.экспертизы подсчета запасов подземных вод ВЗУ ООО "Пансионат "Лесной городок-А" в д. Осоргино, г.о. Одинцово МО, Лицензия МСК 018195 ВР от 27.09.2023</t>
  </si>
  <si>
    <t>АССОЦИАЦИЯ "РЕЗИДЕНЦИИ БЕНИЛЮКС"</t>
  </si>
  <si>
    <t>Госпошлина. Плата за проведение государственной экспертизы запасов полезн.ископаемых и подземн.вод (подземных вод) Ассоциации "Резиденции Бенилюкс" лицензия МСК 07167 ВР от 27.07.2020</t>
  </si>
  <si>
    <t>ООО "ТАМБОВАГРОФУД"</t>
  </si>
  <si>
    <t>//ВЗС//00-00// Плата за проведение гос.экспертизы отчета Поиск и оценка запасов подземных вод ООО "Тамбовагрофуд" с. Заворонежское, Мичуринского р-на Тамбовской области.</t>
  </si>
  <si>
    <t>МЕЖРЕГИОНАЛЬНОЕ ОПЕРАЦИОННОЕ УФК (ФГКУ "В/Ч 35690")</t>
  </si>
  <si>
    <t>Плата за провед.гос.эксп.отчета Геол.изуч.вод.уч.скв.1,2,3 в цел.поиска и оц.зап.пит.ПВ для пит.,хоз-быт вод-я и тех.об.ФГКУ"В/Ч 35690", расп.Балашиха,ул.Трубецкая,вл.116,МСК07089 ВР</t>
  </si>
  <si>
    <t xml:space="preserve">Поручение о перечислении на счет </t>
  </si>
  <si>
    <t>плата за пров-е госэксперт. запас. ПВ по объекту: Геол-е изуч. недр с целью поиск. и оцен. запас. под-х вод на уч-ке недр ООО"Мираторг-Курск" близи н.п. Моховое Кромского р-на Орл-ой обл.</t>
  </si>
  <si>
    <t>Госпошлина за продление сроков действия лицензии КЛЖ00564ВР на польз.недрами в п.Ферзиково Ферзиковского района Калужской обл.Сумма 750-00</t>
  </si>
  <si>
    <t>Госпошлина за продление сроков действия лицензии КЛЖ00563ВР на польз.недрами в п.Товарково Дзержинского района Калужской обл.Сумма 750-00</t>
  </si>
  <si>
    <t>плата за пров-е госэксперт. запас. ПВ по объекту: Геол-е изуч. недр с целью поиск. и оцен. запас. под-х вод на уч-ке недр ООО"Мираторг-Курск" близи с. Б.Кричино Дмитровского р-на Орл-ой обл.</t>
  </si>
  <si>
    <t>Госпошлина за продление сроков действия лицензии КЛЖ00565ВР на польз.недрами в п.Полотняный Завод Дзержинского района Калужской обл. Сумма 750-00</t>
  </si>
  <si>
    <t>ООО "Дёлер НФ и БИ"</t>
  </si>
  <si>
    <t>Госпошлина. Плата за проведение гос.экспертизы (запасов,отчета).Разведка с целью переоценки запасов подземных вод на участке Полянский (ООО "Делер НФ и БИ") в г.Лобня МО</t>
  </si>
  <si>
    <t xml:space="preserve"> Департамент финансов города Москвы (ГКУ "Соцэнерго" л/с 0305411000451951)</t>
  </si>
  <si>
    <t xml:space="preserve"> (054090902Б03081008530001045000, л/с 02732592000) : 40000,00; КОСГУ291. Госпошлина.Плата за пров.гос.эксперт.отчёта "Геолог.изуч.недр с целью оценки запасов питьев.подз.вод на участке недр ГКУ "Соцэнерго"</t>
  </si>
  <si>
    <r>
      <t xml:space="preserve">Сведения о поступлении платы за проведение государственной экспертизы запасов
</t>
    </r>
    <r>
      <rPr>
        <b/>
        <sz val="12"/>
        <color theme="1"/>
        <rFont val="Times New Roman"/>
        <family val="1"/>
        <charset val="204"/>
      </rPr>
      <t>по Центрнедра за МАЙ месяц 2024 года</t>
    </r>
  </si>
  <si>
    <t>Общество с ограниченной ответственностью "АЛЬПЫ - Гольф"</t>
  </si>
  <si>
    <t>Госпошлина.Плата за пров.гос.экспер. запасов/отчета (Геолог. изучение недр с целью оценки запасов питьевых подземных вод на уч недр ООО "АЛЬПЫ-ГОЛЬФ", МСК 003382 ВР</t>
  </si>
  <si>
    <t>МУП "ВОДОКАНАЛ" Г. ПОДОЛЬСКА</t>
  </si>
  <si>
    <t>Госпошлина за проведение госэкспертизы запасов питьевых подземных вод на  ВЗУ "Молодежный" г.о.Подольск МСК 07279 ВР</t>
  </si>
  <si>
    <t>Плата за провед.гос.экспертизы подсчёта запасов подзем.вод на участках недр МПКХ "Шаховская", располож. в г.о.Шаховская Мос.обл.,лиценз. МСК007863ВР от 27.09.22г.</t>
  </si>
  <si>
    <t xml:space="preserve"> УФК по г.Москве (ФГБУ "ВИМС")</t>
  </si>
  <si>
    <t xml:space="preserve"> Госпошлина за гос.экспертизы запасов ПИ, геол-ой информ. в отн. Отчет с подчетом запасов бурого угля Рюриковского мест-ия на 01.01.24г.Работа выполнена на осн.госзадания 049-00017-24-00.</t>
  </si>
  <si>
    <t>Госпошлина за гос.экспертизы запасов ПИ, геол-ой информ. в отн.ТЭО постоянных разведочных кондиций бурого угля Рюриковского мест-ия на 01.01.24г.Работа выполнена на осн.госзадания 049-00017-24-00.</t>
  </si>
  <si>
    <t>ООО "Кристал Индастриал"</t>
  </si>
  <si>
    <t>Госпошлина. Плата за проведение гос. экспертизы запасов подземных. Подсчет запасов подземных вод ООО Кристал Индастриал в г.Пушкино Пушкинского г. о. МО Лицензия МСК 009670 ВР</t>
  </si>
  <si>
    <t>ГП "КАЛУГАОБЛВОДОКАНАЛ"</t>
  </si>
  <si>
    <t xml:space="preserve">Госпошлина за провед.гос.экспер.геолог.изуч.недр и разведка с целью ОЗПВ на уч.недр в г.Сухиничи согл.лицензии КЛЖ 00544 ВР </t>
  </si>
  <si>
    <r>
      <t xml:space="preserve"> МЭФ Московской области (20831842910 </t>
    </r>
    <r>
      <rPr>
        <b/>
        <sz val="10"/>
        <color theme="1"/>
        <rFont val="Times New Roman"/>
        <family val="1"/>
        <charset val="204"/>
      </rPr>
      <t>ГБСУСО МО "ДОБРЫЙ ДОМ "ЕГОРЬЕВСКИЙ"</t>
    </r>
    <r>
      <rPr>
        <sz val="12"/>
        <color theme="1"/>
        <rFont val="Times New Roman"/>
        <family val="1"/>
        <charset val="204"/>
      </rPr>
      <t>)</t>
    </r>
  </si>
  <si>
    <t xml:space="preserve"> (83100000000000000852-00000000000000) Госпошлина за провед.госэкспертизы на уч.недр ГБСУСО МО "Добрый дом"Егорьевский"в пос.Павлова МСК 018023 ВР без НДС</t>
  </si>
  <si>
    <t>МУП "ГОРВОДОКАНАЛ"</t>
  </si>
  <si>
    <t>Госпошлина.Плата за проведение гос.экспертизы запасов питьевых подземных вод Столбовского,Городского и Верхне-Гжатского водозаборов в г.Гагарин Смоленской обл.СМО 00058 ВЭ</t>
  </si>
  <si>
    <t>Плата за провед.гос.экспертизы подсчёта запасов подзем.вод на участках недр МПКХ "Шаховская", располож. в г.о.Шаховская Мос.обл.,лиценз. МСК014242ВР от 26.04.23г</t>
  </si>
  <si>
    <t>АО "КЭМЗ"</t>
  </si>
  <si>
    <t>Госпошлина. Плата за проведение государственной экспертизы запасов, с целью переоценки запасов подземных вод на участке недр АО "КЭМЗ"</t>
  </si>
  <si>
    <t>04911202051016000120;Возврат излишне оплаченной госпошлины, п/п 1926 от 19.12.2023</t>
  </si>
  <si>
    <t>00ЗВ-000032 от 15.05.2024</t>
  </si>
  <si>
    <t>ООО "ЧЕРКИЗОВО-МАСЛА"</t>
  </si>
  <si>
    <t>Плата за провед-е гос.эксперт запасов пит. подз. вод на участке недр ООО ЧМ располож в с. Новый Ольшанец Елецкого района Липецкой области. ЛПЦ 00399 ВР.</t>
  </si>
  <si>
    <t>Общество с ограниченной ответственностью фирма "МИС"</t>
  </si>
  <si>
    <t>Госпошлина. Плата за проведение государственной экспертизы запасов подземных вод участка в д. Челобитьево г.о.Мытищи,лицензия МСК 003385 ВР.</t>
  </si>
  <si>
    <t>АО "ЭКЗ"</t>
  </si>
  <si>
    <t>Госпошлина. Плата за проведение гос. экспертизы отчета "Переоценка запасов подземных вод на водозаборе АО "ЭКЗ" мкр. Подрезково гор.округа Химки Московской обл.</t>
  </si>
  <si>
    <t>ООО "УК "ВОСКРЕСЕНСКОЕ"</t>
  </si>
  <si>
    <t>Плата за проведение гос.экспертизы подсчета запасов подземных вод ВЗУ ООО "УК"Воскресенское" вблизи с. Воскресенское, г.о. Богородский МО, Лицензия МСК 010741 ВР от 20.12.2022г.</t>
  </si>
  <si>
    <t>Госпошлина.Геол. изуч., оценка запасов подз. вод на уч. недр ООО КАТУАР?ИНВЕСТ для питьев. обесп. р.п. Некрасовский Московской области. Лицензия МСК 07115 ВР от 19.03.2020 г.</t>
  </si>
  <si>
    <t>выписка за 30.05.2024</t>
  </si>
  <si>
    <r>
      <t xml:space="preserve">Сведения о поступлении платы за проведение государственной экспертизы запасов
</t>
    </r>
    <r>
      <rPr>
        <b/>
        <sz val="12"/>
        <color theme="1"/>
        <rFont val="Times New Roman"/>
        <family val="1"/>
        <charset val="204"/>
      </rPr>
      <t>по Центрнедра за июнь месяц 2024 года</t>
    </r>
  </si>
  <si>
    <t>АО "КОМПАНИЯ РОСИНКА"</t>
  </si>
  <si>
    <t>Госпошлина. За провед. государ. экспер. ЗАПАСОВ полезных ископ - отчет Разведка Липецкого месторождения пресных подземных вод на участке "Росинка", расп. по адресу в г. Липецке". ЛПЦ 00407ВЭ. Без налога (НДС).</t>
  </si>
  <si>
    <t>Госпошлина. Плата за пров эксп зап ПВ по об Геол из недр, вкл П и ОЦ мест ПВ на уч недр ООО АЭ-Восток, расп на терр Гавр СП Павл р-на Вор обл. Лиц. ВРЖ 014547 ВР</t>
  </si>
  <si>
    <t>ООО "СМОЛЕНСКРЕГИОНТЕПЛОЭНЕРГО"</t>
  </si>
  <si>
    <t>Госпошлина. За гос.экс-зу запасов-геол. изуч. недр с целью оценки запас. пит. подзем. вод на уч. Недр ООО "Смоленскрегионтеплоэнерго" в пгт. Верхнеднепровский Дорогобужского р-на Смол.обл, Лиц, СМО00266ВП от 30.12.21</t>
  </si>
  <si>
    <t>ООО "ИНТЕЛЛЕКТ ГЕОПРОЕКТ"</t>
  </si>
  <si>
    <t>7707763000//770101001// Госпошлина. Плата за проведение госэкспертизы (запасов, отчёта)  ГКУ Соцэнерго, в г. Солнечногорск МО  (Лицензия МСК 003328 ВР)</t>
  </si>
  <si>
    <t>МУП "РСО ГО СЕРЕБРЯНЫЕ ПРУДЫ"</t>
  </si>
  <si>
    <t>Госпошлина. Плата за проведение гос.экспертизы ЗАПАСОВ подземных вод на участке МУП "РСО го Серебряные Пруды", в р.п.Серебряные Пруды, г.о.Серебряные Пруды, Московская область. Лицензия МСК 07375 ВР.</t>
  </si>
  <si>
    <t xml:space="preserve">0604-1658 от 15.11.2019 года </t>
  </si>
  <si>
    <t>ООО "Строй Капитал"</t>
  </si>
  <si>
    <t>Госпошлина. Плата за проведение государственной экспертизы (запасов, отчёта) ГИН с целью ОЗПВ на УН ООО "Строй Капитал" в д. Рождествено г.о. Истра МО, МСК017904ВП</t>
  </si>
  <si>
    <t>ООО "МЕФФЕРТ ПРОДАКШН"</t>
  </si>
  <si>
    <t>Государственная пошлина за проведение государственной экспертизы запасов подземных вод участка Бориловский в Богородском г.о., лицензия МСК 018562 ВР Без налога (НДС)</t>
  </si>
  <si>
    <t>ООО "ФОРЕЛЕВЫЙ РАЙ"</t>
  </si>
  <si>
    <t>ГП Плата за пров гос экспертизы запасов/отчета (Геол изуч недр и разв с целью оц зап подз вод на уч недр ООО "Форелевый рай" З с Песчанка Нов ГО Белг обл) Лицензия БЕЛ 005996ВР от 01 08 22</t>
  </si>
  <si>
    <t>Госпошлина за продление сроков действия лицензии КЛЖ 00572 ВР на польз.недрами в г.Балабаново Калужской областиСумма 750-00</t>
  </si>
  <si>
    <t>Госпошлина. за проведение гос.экспертизы запасов, геологическое изучение недр Лицензия МСК 07027 ВР Раменское ул.Мира</t>
  </si>
  <si>
    <t>Госпошлина за продление сроков действия лицензии КЛЖ 00450 ВР на польз.недрами в г.Мосальск Калужской областиСумма 750-00</t>
  </si>
  <si>
    <t>ОБЩЕСТВО С ОГРАНИЧЕННОЙ ОТВЕТСТВЕННОСТЬЮ "МАРЕВЕН ФУД СЭНТРАЛ"</t>
  </si>
  <si>
    <t>Госпошлина за провед гос.экспертизы (запасов,отчета). Доразведка с целью переоценки запасов подз вод на уч недр ООО &lt;Маревен Фуд Сэнтрал&gt; по адресу:МО, г.Серпухов, д.Ивановское, тер. Маревен Фуд Сэнтрал Без НДС</t>
  </si>
  <si>
    <r>
      <t xml:space="preserve"> Департамент финансов города Москвы (</t>
    </r>
    <r>
      <rPr>
        <b/>
        <sz val="12"/>
        <color theme="1"/>
        <rFont val="Times New Roman"/>
        <family val="1"/>
        <charset val="204"/>
      </rPr>
      <t>ГКУ "Соцэнерго"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л/с 0305411000451951)</t>
    </r>
  </si>
  <si>
    <t xml:space="preserve"> (054090902Б03081008530001045000, л/с02732592000):10000,00; КОСГУ291. Госпошлина. Плата за пров.гос.эксперт.отчёта "Геол.изуч.недр с целью переоценки запасов питьев.подз.вод на участке недр ГКУ "Соцэнерго"</t>
  </si>
  <si>
    <r>
      <t xml:space="preserve">Сведения о поступлении платы за проведение государственной экспертизы запасов
</t>
    </r>
    <r>
      <rPr>
        <b/>
        <sz val="12"/>
        <color theme="1"/>
        <rFont val="Times New Roman"/>
        <family val="1"/>
        <charset val="204"/>
      </rPr>
      <t>по Центрнедра за ИЮЛЬ месяц 2024 года</t>
    </r>
  </si>
  <si>
    <r>
      <t>ОСФР ПО ВЛАДИМИРСКОЙ ОБЛАСТИ (</t>
    </r>
    <r>
      <rPr>
        <b/>
        <sz val="12"/>
        <color theme="1"/>
        <rFont val="Times New Roman"/>
        <family val="1"/>
        <charset val="204"/>
      </rPr>
      <t>ФБУ ЦЕНТР РЕАБИЛИТАЦИИ СФР "ВОЛЬГИНСКИЙ"</t>
    </r>
    <r>
      <rPr>
        <sz val="12"/>
        <color theme="1"/>
        <rFont val="Times New Roman"/>
        <family val="1"/>
        <charset val="204"/>
      </rPr>
      <t>)</t>
    </r>
  </si>
  <si>
    <t xml:space="preserve"> Плата за провед. гос. экспертизы  запасов полезных ископаемых, геологической инфор.в отношении "Лечебные грязи на месторождении "Озеро Черное -Лагерное"  в Петушинском р/не. Влад.обл. Лиц. ВЛМ 00267 МЭ. Без НДС.</t>
  </si>
  <si>
    <r>
      <t>Поручение о перечислении на счет</t>
    </r>
    <r>
      <rPr>
        <sz val="1"/>
        <color rgb="FF000000"/>
        <rFont val="Times New Roman"/>
        <family val="1"/>
        <charset val="204"/>
      </rPr>
      <t> </t>
    </r>
  </si>
  <si>
    <t>гос.пошлина Доразветка мест-я"Кривцовское" под.вод близ д. Кривцово Пристенского р-на Курской обл.</t>
  </si>
  <si>
    <t>04911202051016000120;Возврат излишне оплаченной госпошлины, п/п 5451, 5452 от 26.06.2024</t>
  </si>
  <si>
    <t>з/в №00ЗВ-000034 от 03.07.2024</t>
  </si>
  <si>
    <t>ООО "ПЕРСПЕКТИВА"</t>
  </si>
  <si>
    <t>Госпошлина. Плата за пров госэкспертизы запасов/отчёта выяв месторож песков кварц формовоч и стекольных на уч-ке недр "Нетрош-2" в Путятинском р-не Ряз обл, лиц-я РЯЗ 00473 ТП</t>
  </si>
  <si>
    <t>Госпошлина. Плата за пров госэксперт док-в и мат-лов по ТЭО кондиц для подсч зап местор песков кварц формовоч и стекол на уч-е недр "Нетрош-2" в Путятин р-не Ряз обл, лиц-я РЯЗ 00473 ТП</t>
  </si>
  <si>
    <t>СФР ПО ВЛАДИМИРСКОЙ ОБЛАСТИ (ФБУ ЦЕНТР РЕАБИЛИТАЦИИ СФР "ВОЛЬГИНСКИЙ")</t>
  </si>
  <si>
    <t>п4ст93 44-ФЗ Плата за провед. гос.экспер. запасов полезных ископаемых, геологической инфор.в отношении "Лечебные грязи на месторождении "Озеро Черное -Лагерное" в Петуш. р/не. Влад.обл. Лиц.ВЛМ 00267 МЭ.</t>
  </si>
  <si>
    <t xml:space="preserve"> ОСФР ПО ВЛАДИМИРСКОЙ ОБЛАСТИ (ФБУ ЦЕНТР РЕАБИЛИТАЦИИ СФР "ВОЛЬГИНСКИЙ")</t>
  </si>
  <si>
    <t>АО "МОСГИПРОТРАНС"</t>
  </si>
  <si>
    <t>Госпошлина. Плата за проведение гос.экспертизы отчёта по оценке запасов подземных вод для водоснабжения проектируемой ж.д.ст.Высоково ВСМ, лицензия МСК 07382 ВП</t>
  </si>
  <si>
    <t>Госпошлина за провед.гос.экспер.геолог.изуч.недр и разведка с целью ОЗПВ на уч.недр вблизи д.Андреевское лиц.КЛЖ 004656 ВР от 24.06.22</t>
  </si>
  <si>
    <t>ООО "НПК "КАНЦЛЕРЪ"</t>
  </si>
  <si>
    <t>Госпошлина. Проведение гос. экспертизы запасов подземных вод по объекту. Разведка с целью переоценки запасов подземных вод участка Тепличный Нововоронежского месторождения подземных вод в г.</t>
  </si>
  <si>
    <t>МУП "Вода" Борисоглебского городского округа Воронежской области</t>
  </si>
  <si>
    <t>Госпошлина за проведение гос экспертизы запасов/отчёта Доразведка месторождения питьевых подземных вод Ростань, эксплуатир водозабором МУП "Вода" ЕГО ВО, вблизи с.Танцырей БГО ВО ВРЖ 01066 ВЭ</t>
  </si>
  <si>
    <t>ООО "ЭнергиЯ-НК"</t>
  </si>
  <si>
    <t>Плата за проведение госэкспертизы зап.полез.ископ. "Геолог.отчет с подсчетом запасов угля по уч.Бунгуро-Листвянский 2-4 Бунгурск.камен. угол.  месторожд. лиц.КЕМ01918ТЭ (обобщ.материалов на 01.01.2024г)"</t>
  </si>
  <si>
    <t>Акционерное общество "Белгородская ипотечная корпорация"</t>
  </si>
  <si>
    <t xml:space="preserve">Гос. пошл. за проведение гос.экспертизы запасов/отчета(Геол.изуч.недр с целью оц.зап.подз.вод на уч.недр АО "БИК" вблизи с.Беломестное Белг.района Белг.обл. Лицензия БЕЛ 00926 ВР от 19.11.2019 </t>
  </si>
  <si>
    <t>АО "Интер РАО - Электрогенерация"</t>
  </si>
  <si>
    <t>Плата за гос.экспертизу отчета геологич.изучение недр с целью оценки запасов пит.подзем.вод на уч.недр Черепетская ГРЭС им.Д.Г.Жимерина(скважина N12А)в г.Суворове,лицензия ТУЛ 011002 ВР от 26.12.22</t>
  </si>
  <si>
    <t>АО "Криогенмаш"</t>
  </si>
  <si>
    <t>Оплата госпошлины. Плата за проведение гос.экспертизы запасов/отчета. Разведка с целью переоценки зап.питьевых подз.вод на уч. недр АО Криогенмаш, г. Балашиха. МСК09943ВЭ</t>
  </si>
  <si>
    <t>ООО "Водоканал города Покров"</t>
  </si>
  <si>
    <t xml:space="preserve">  Госпошлина. Плата за гос. экспертизу запасов/отчета "Развед.работы по оценке запасов подзем. вод на участке недр  г. Покров и п. Введенский Петуш. р-на Владим. обл. Лицензия ВЛМ 00295 ВЭ от 01.02.2013</t>
  </si>
  <si>
    <t>УФК по Московской области                                       (ФГБУ "ОК "СНЕГИРИ")</t>
  </si>
  <si>
    <t xml:space="preserve"> ГоспошлинаПлата за провед. гос.экспертизы запасов/отчета (Разведка с целью переоценки запасов пить.подзем вод на уч. недр ФГБУ ОК "Снегири" расположенном вблизи с.Рождествено Истринского р-на МО, МСК05290 ВЭ</t>
  </si>
  <si>
    <t>Выписка УФК по МО за 01.08.2024</t>
  </si>
  <si>
    <t>ООО "ИНДУСТРИАЛЬНЫЙ ПАРК "ВОРСИНО"</t>
  </si>
  <si>
    <t>Плата за пров.гос.эксперт.запасов полезн.ископ., геол.инф. для объек."Геол. изуч.недр с целью поисков, оценки и разведки запасов пить.подземн.вод для водоснабж.ООО"ИПВ"вблизи д.Ивакино,Боровский р.,Калужская обл.</t>
  </si>
  <si>
    <t>04911202051016000120;Возврат излишне оплаченной госпошлины, п/п 1428 от 19.06.2024</t>
  </si>
  <si>
    <t>з/в от 02.08.2024 №00ЗВ-000036</t>
  </si>
  <si>
    <t>"Геологическое изучение недр с целью поисков и оценки запасов подземных вод на участке недр ООО "Мираторг-Курск" вблизи н.п. Большое</t>
  </si>
  <si>
    <t>ув. от 05.08.2024 №0000-000014</t>
  </si>
  <si>
    <t>ФИЛИАЛ МУП "МЕЖРАЙОННЫЙ ЩЁЛКОВСКИЙ ВОДОКАНАЛ"-"ВОДОКАНАЛ ГОРОДСКОГО ОКРУГА ПУШКИНСКИЙ"</t>
  </si>
  <si>
    <t>Государственная пошлина за проведение гос. экспертизы:Геологическое изучение и разведка недр на участке МУП в г. Пушкино НДС не облагается</t>
  </si>
  <si>
    <t>Государственная пошлина за проведение гос. экспертизы:Геологическое изучение и разведка недр на участке МУП в г.о. Пушкинский.</t>
  </si>
  <si>
    <t>ООО "ИНДУСТРИЯ"</t>
  </si>
  <si>
    <t>Госпошлина.Плата за провед-е гос.экспертизы запасов полезн.ископ-х-отчет"Геологич-е изуч-е с целью оценки запасов питьевых подземных вод на уч-ке недр ООО"ИНДУСТРИЯ"в г.Курск Курской обл КРС 010738 ВР.</t>
  </si>
  <si>
    <t>Государственная пошлина за проведение гос. экспертизы:Геологическое изучение и разведка недр на участке ВЗУ в гд.Назарово.</t>
  </si>
  <si>
    <t>Госпошлина за провед.гос.экспер.геолог.изуч.недр и разведка с целью ОЗПВ на уч.недр в г.Сосенский лиц. КЛЖ 00558 ВР от 16.06.18</t>
  </si>
  <si>
    <t>вып.14.08</t>
  </si>
  <si>
    <r>
      <t>04911202051016000120;</t>
    </r>
    <r>
      <rPr>
        <sz val="10"/>
        <color rgb="FFC00000"/>
        <rFont val="Times New Roman"/>
        <family val="1"/>
        <charset val="204"/>
      </rPr>
      <t>Возврат излишне оплаченной госэкспертизы, п/п 27260 от 30.07.2024</t>
    </r>
  </si>
  <si>
    <t>з/в от 13.08.2024 №00ЗВ-000038</t>
  </si>
  <si>
    <t xml:space="preserve">Геол.изуч.недр с целью поисков и оценки запасов ПВ Большое Кричино </t>
  </si>
  <si>
    <t>Госпошлина. за проведение гос.экспертизы запасов подземных вод Лицензия МСК 07026 ВР уч-к Гжельский-Северо-Западный Сумма 10000-00 Без налога (НДС)</t>
  </si>
  <si>
    <t>ООО "Группа Компаний ПТИ"</t>
  </si>
  <si>
    <t xml:space="preserve">Государственная пошлина.  Без НДС. Сумма 10000-00.
</t>
  </si>
  <si>
    <t>ООО "ЯРУС"</t>
  </si>
  <si>
    <t>Госпошлина.Плата за проведение гос.экспертизы ЗАПАСОВ полезных ископаемых по ЛПЦ00412ВР отчет Геологическое изучение и разведка с целью оценки запасов подземных вод для техн. водоснабжения на уч.недр. НДС не обл.</t>
  </si>
  <si>
    <t>МУП "КОСТЕРЕВСКИЕ КС"</t>
  </si>
  <si>
    <t>Госпошлина Плата за провед.гос.эксперт.Разв.сцелью переоц зап ПВ Костеревского м.я ПВ на уч. недр МУП "Костереские КС",расп в г.Костерево Петуш  р, Влад. обл, ВЛМ 00489 ВЭ</t>
  </si>
  <si>
    <t>ООО "СПЕЦЗЕМРЕСУРС"</t>
  </si>
  <si>
    <t>Плата за проведение государственной экспертизы запасов полезных ископаемых, геологической информации в отношении Нижнепрыскинского месторождения. Лиц. КЛЖ 00570 ТЭ от 05.12.2019.</t>
  </si>
  <si>
    <t>ООО "Благо-Эртиль"</t>
  </si>
  <si>
    <t>Плата за проведение государственной экспертизы ЗАПАСОВ полезных ископаемых по ВРЖ 009673 ВР отчет "Геологическое изучение и разведка с целью оценки запасов подземных вод на участке недр, НДС не облагается.</t>
  </si>
  <si>
    <t>ГОСУДАРСТВЕННОЕ УНИТАРНОЕ ПРЕДПРИЯТИЕ БЕЛГОРОДСКОЙ ОБЛАСТИ "БЕЛГОРОДСКИЙ ОБЛАСТНОЙ ВОДОКАНАЛ"</t>
  </si>
  <si>
    <t>Госпошлина за пр..гос.эк.зап.отч."Геол.изуч.недр и разв.с ц.оц.зап.пит. подз.вод на уч.недр ГУП "Белоблводоканал" в центр. и с.-з.ч.п.Кр.Яр. Краснояр..р.Белг.обл. Лиц.БЕЛ 01013 ВР от 27.08.2020 . Без НДС.</t>
  </si>
  <si>
    <t>Госпошлина за пров. гос.эксп.зап.отчета "Геол.изуч.недр и разв. с целью оц.зап.пит.подз.на уч.недр ГУП "Белоблводоканал" в п.Пролет.Ракит. р-на Белг. об.". Лиц.БЕЛ 01020 ВР от 02.03.2021г. Без НДС.</t>
  </si>
  <si>
    <t>Госпошлина за пр.гос.эк.зап. отчета "Геол.изуч.недр и разв.с целью оц.запа.пит.подз. вод на уч.недр ГУП "Белоблводоканал" в п.Ракит.Ракит. р-на Белг.обл.". Лиц. БЕЛ 01018 ВР от 02.03.2021г.. Без НДС.</t>
  </si>
  <si>
    <t>Акционерное общество "Брянский автомобильный завод"</t>
  </si>
  <si>
    <t xml:space="preserve">Госпошлина Лиц. БРН009280ВР от 07.11.2022 Плата за провед. государств. экспертизы запасов/отчета о результ. работ, участ.недр АО БАЗ, расп.в Беж.р-не г.Брянска по сч., Пост.Прав. РФ от 11.02.2005 N69 </t>
  </si>
  <si>
    <t>ООО "ИНЖГИДРОПРОЕКТ"</t>
  </si>
  <si>
    <t>Плата за проведение гос.экспертизы запасов подз.вод, геолог.информации в отношении МПВ "Зеленый Городок", Лицензия МСК 012939ВР.</t>
  </si>
  <si>
    <r>
      <t xml:space="preserve">ООО </t>
    </r>
    <r>
      <rPr>
        <b/>
        <sz val="12"/>
        <color theme="1"/>
        <rFont val="Times New Roman"/>
        <family val="1"/>
        <charset val="204"/>
      </rPr>
      <t>"ЭГГЕР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ДРЕВПРОДУКТ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ГАГАРИН"</t>
    </r>
  </si>
  <si>
    <t>Доразведка Эжвинского-2 участка Гагаринского МВП для водоснабжения ООО "Эггер Древпродукт Гагарин"в г.Гагарин Смол.обл. Лиц.СМО 00250 ВЭ от 25.10.2019.</t>
  </si>
  <si>
    <t>Госпошлина за провед.гос.экспертизы отчета Геологич.изуч.недр и разведка с целью оценки запасов пить подз вод на уч. недр, распол. д. Новая ГО Балашиха МО Сумма 10000-00 Без НДС Сумма 10000-00 Без налога (НДС)</t>
  </si>
  <si>
    <t>ООО Кетра</t>
  </si>
  <si>
    <t>Плата за провед гос эксперт переоценки запасов подз вод на уч. Черног Восточный Клязьминско-Шернинского место вблизи г. Черноголовка Ног р-на Моск обл. Тех (геолог) задание от 01.08.2023. Лицензия МСК 03027 ВЭ</t>
  </si>
  <si>
    <t>Плата за проведение государственной экспертизы запасов подземных вод, геологической информации в отношении МПВ "Зеленый городок" Лицнзия МСК012939ВР Сумма 10000-00 Без налога (НДС).</t>
  </si>
  <si>
    <t>Государственная пошлина за внесение изменений в реестр лицензий. Участок недр расположен в с.Новый Ольшанец Елецкого района, Липецкой области, лицензия ЛПЦ 00399 ВР,  750 руб., НДС не облагается.</t>
  </si>
  <si>
    <t>Госпошлина. Плата за проведение государственной экспертизы запасов подземных вод участка в д. Челобитьево г.о.Мытищи, лицензия МСК 003385 ВР.</t>
  </si>
  <si>
    <t>Госпошлина. за проведение гос.экспертизы запасов подземных вод Лицензия МСК 02389 ВР д.Торопово участок Тороповский</t>
  </si>
  <si>
    <t>Госпошлина-плата за проведение государственной экспертизы отчёта: ГИН в целях поисков и оценки з-в техн.ПВ на уч.недр ООО "Мелагро", расп-х в Меленковском р-не Владимир.обл.</t>
  </si>
  <si>
    <t>на возврат /не указан  № лицензии/</t>
  </si>
  <si>
    <t>???</t>
  </si>
  <si>
    <t>ООО ГРУППА КОМПАНИЙ ПТИ</t>
  </si>
  <si>
    <t>Госпошлина.Плата за проведение государственной экспертизы запасов/отчёта.Разведка с целью переоценки запасов питьевых подз.вод на уч.недр ООО "Группа Компаний ПТИ", г.СерпуховМСК07381ВЭ</t>
  </si>
  <si>
    <t>ООО  Глобальные напитки</t>
  </si>
  <si>
    <t>Госпошлина за проведение госэкспертизы запасов полезных ископаемых, геологической информации в отношении ООО "Глобальные напитки", Лицензия ВРЖ 010767 ВР от 21.12.2022 г.</t>
  </si>
  <si>
    <t>ОАО ОП ОАО "Хлебпром" в г. Ногинске</t>
  </si>
  <si>
    <t>Госпошлина. Плата за проведение государственной экспертизы запасов подземных вод участка в д. Каменки-Дранишниково Богородского г.о. Московской области, лицензия МСК 018925 ВР</t>
  </si>
  <si>
    <t>ООО "СЗ "САМОЛЕТ-КОРОБОВО"</t>
  </si>
  <si>
    <t>Пров.госэксп запасов подз вод на уч недр "СЗ Самолет-Коробово (северный уч),расп вблизи д.Коробово Ленинского го по МО.Лицензия МСК 07376 ВР</t>
  </si>
  <si>
    <t>К по г. Санкт-Петербургу (Филиал ФГБУ "ЦЖКУ" Минобороны России по ВМФ)</t>
  </si>
  <si>
    <t xml:space="preserve"> (00005020000000000852,л/с 20726Н29840)В/б. Госпошлина.Плата за провед. гос. экспер. запасов ПВ на участке недр ФГБУ "ЦЖКУ" Минобороны России в п. Манихино ГО Истра Московской обл. Лицензия МСК07526ВР, ВМФ.</t>
  </si>
  <si>
    <t>Госпошлина. Плата за пров.гос.экс.зап.ПВ.по об. Геол.изуч.недр с целью оц.зап.ПВ на уч.недр. ООО "Мираторг-Курск", расп.вблизи н.п. Любечане Климовского р-на Брянской обл.</t>
  </si>
  <si>
    <t>ООО "БАЗИСБЕТОН"</t>
  </si>
  <si>
    <t>Государственная пошлина за проведение гос, экспер-зы запас подъзем вод по объекту Геологич. изучение недр, включая поиски и оценку место. подзем вод на уч Левобережного муниципального р-на ул Базовая 18</t>
  </si>
  <si>
    <t xml:space="preserve"> УФК по Московской области (ФГБУ ФНКЦ МРИК ФМБА РОССИИ)</t>
  </si>
  <si>
    <t>Гос.пошлина за проведение экспертизы запасов полезных ископаемых на участке недр ФГБУ ФНКЦ МРиК ФМБА России в пос.Лесные Поляны г.о Подольск МО</t>
  </si>
  <si>
    <r>
      <t xml:space="preserve">Выписка  УФК по МО за </t>
    </r>
    <r>
      <rPr>
        <b/>
        <i/>
        <sz val="10"/>
        <color theme="1"/>
        <rFont val="Times New Roman"/>
        <family val="1"/>
        <charset val="204"/>
      </rPr>
      <t>18.10.2024</t>
    </r>
  </si>
  <si>
    <t>ОО "СПЕЦЗЕМРЕСУРС"</t>
  </si>
  <si>
    <t>Плата за проведение государственной экспертизы ТЭО постоянных кондиций для подсчетазапасов ТПИ в отношении Нижнепрыскинского месторождения. Лиц. КЛЖ 00570 ТЭ от 05.12.2019</t>
  </si>
  <si>
    <t xml:space="preserve">Геологическое изучение (поиски и оценка запасов месторождения подземных вод) на участке недр ООО "Мираторг-Курск", расположенного вблизи н. п. Девятино Дмитровского района Орловской области </t>
  </si>
  <si>
    <t>Госпошлина. ОРЛ00757ВР. Плата за пров.гос.экс.зап.ПВ.по об. Геол.изуч.недр с целью оц.зап.ПВ на уч.недр. ООО "Мираторг-Курск", расп.вбл. н.п Покровское  Троснянского р-на Орл. обл.</t>
  </si>
  <si>
    <t>Обращение о возврате денежных средств, вх. №13680 от 30.10.202. З/в № 43 от 31.10.2024</t>
  </si>
  <si>
    <t>ООО "Никитский берег"</t>
  </si>
  <si>
    <t>Плата за проведение гос. экспертизы подсчета запасов подземных вод ВЗУ ООО "Никитский берег" вблизи д. Вертухово г.о. Истра М.О.,Лицензия МСК 012604ВР от 27.02.2023г.</t>
  </si>
  <si>
    <t>Госпошлина. Плата за пров эксп зап ПВ по об Геол из недр, вкл П и ОЦ мест ПВ на уч недр ООО АЭ-Восток, расп в рп Новохоперский Ноохоп р-на Вор обл. Лиц. ВРЖ 018361 ВР</t>
  </si>
  <si>
    <t xml:space="preserve">ООО "АГУНА-МОЛОКО" </t>
  </si>
  <si>
    <t>Госпошлина за проведение гос. экспертизы отчета Доразведка участка недр Мантуровский Яхромского месторождения подземных вод в г.Дмитров Московской области.</t>
  </si>
  <si>
    <t>04911202051016000120; Возврат излишне оплаченной госпошлины, п/п 51835 от 23.10.2024</t>
  </si>
  <si>
    <t>ООО "РОСТАГРОКОМПЛЕКС"</t>
  </si>
  <si>
    <t>Плата за пр. гос.эксп. Геол. Изуч. недр и разв. с целью оценки (переоц) зап. ппв уч.Петушковский.кл. уч. месторожд. пва. ООО РостАгроКомплекс с.вбл.д.Петушки г/о Пушкинский МО МСК021968ВР от 31.07.23</t>
  </si>
  <si>
    <t>ООО "КОРАЛЛ"</t>
  </si>
  <si>
    <t xml:space="preserve">  Госпошлина Плата за проведение гос экспертизы запасов/отчета. Местонахождение Сырцевское Лицензия ТВЕ021757ВР Сумма 40000-00 Без налога (НДС)</t>
  </si>
  <si>
    <t>ООО "ТЕХПРОМСЫРЬЕ"</t>
  </si>
  <si>
    <t>Госпошлина. Плата за проведение государственной экспертизы запасов полезных ископаемых месторождения маевка в Гусь-Хрустальном районе Владимирской области, лицензия ВЛМ 14868 ТЭ</t>
  </si>
  <si>
    <t>Госпошлина. Плата за проведение государственной экспертизы ТЭО месторождения маевка в Гусь-Хрустальном районе Владимирской области, лицензия ВЛМ 14868 ТЭ.</t>
  </si>
  <si>
    <t>Московская железная дорога - филиал ОАО "Российские железные дороги"</t>
  </si>
  <si>
    <t>ДСС Госпошлина за провед.гос.экспер.отчета "Геолог. изуч.недр, квл. поиски и оцен.запасов питьевых ПВ на уч.недр ОАО "РЖД", распол.в дп.Кратово (по лиц.МСК07207ВР от 24.09.20г.)</t>
  </si>
  <si>
    <t>ООО СЗ "НИГО-ХОЛДИНГ"</t>
  </si>
  <si>
    <t>Единый налоговый платеж</t>
  </si>
  <si>
    <t>На возврат</t>
  </si>
  <si>
    <t>Уведомление 0000-000019 от 15.11.2024</t>
  </si>
  <si>
    <t>ТСН КП "ГАЙД ПАРК"</t>
  </si>
  <si>
    <t>Госпошлина .За провед. гос. экспертизы запасов/отчета. Геологич. изуч. в целях поисков и оценки месторожд. подз. вод на уч.недр ТСН КП "Гайд Парк", МОС70324ВП</t>
  </si>
  <si>
    <t>Гос.пошл. за проведение гос.экспертизы запасов/отчета Геол.изуч.недр с целью оц.зап.подз.вод на уч.недр АО "БИК" севернее с.Стрелецкое Белг.района Бел.обл.Лицензия БЕЛ 00932 ВР от 19.11.2019 НДС не обл.</t>
  </si>
  <si>
    <t>ООО "ЭКОНИВААГРО"</t>
  </si>
  <si>
    <t>Гос. пошлина за экспертизу оценки запасов подземных вод месторождения Добринское Лискинский р-н Воронежской обл. лицензия ВРЖ 01081 ВР от 30.12.2021 г., сумма 40000-00 Без налога (НДС)</t>
  </si>
  <si>
    <t>МКП "ИСТОК"</t>
  </si>
  <si>
    <t>Плата за проведение государственной  экспертизы запасов полезных ископаемых по ВРЖ 01062 ВР отчет "Геологическое изучение участка недр и разведка с целью оценки запасов питьевых подзем.вод. НДС не обл.</t>
  </si>
  <si>
    <t>Продление сроков действия лицензии БРН00926ВР от 08.12.2021 
НДС не облагается</t>
  </si>
  <si>
    <t>ООО "ЭКОПОЛЕ"</t>
  </si>
  <si>
    <t>Госпошлина. Плата за пров.гос.эксп.зап.ПВ по объекту Геол. изуч. недр, вкл. П и О мест. ПВ на уч. недр ООО "ЭКОПОЛЕ" в Верхнемам. р-е Воронежской  Лиц. ВРЖ 018360 ВР</t>
  </si>
  <si>
    <r>
      <t xml:space="preserve">Государственная пошлина за продление сроков действия лицензии на пользование недрами, выданной МПКХ "Шаховская"  в  г.о. Шаховская МО, МСК </t>
    </r>
    <r>
      <rPr>
        <b/>
        <sz val="9"/>
        <color theme="1"/>
        <rFont val="Times New Roman"/>
        <family val="1"/>
        <charset val="204"/>
      </rPr>
      <t>014242</t>
    </r>
    <r>
      <rPr>
        <sz val="9"/>
        <color theme="1"/>
        <rFont val="Times New Roman"/>
        <family val="1"/>
        <charset val="204"/>
      </rPr>
      <t xml:space="preserve"> ВР (26.04.2023-01.05.2028)</t>
    </r>
  </si>
  <si>
    <r>
      <t xml:space="preserve">Госпошлина за продлен. сроков действия лицензии на польз. недрами, выд. МПКХ "Шаховская" в с.Раменье, д.Воскресенское, д.Коросткино г.о. Шаховская МО, МСК </t>
    </r>
    <r>
      <rPr>
        <b/>
        <sz val="9"/>
        <color theme="1"/>
        <rFont val="Times New Roman"/>
        <family val="1"/>
        <charset val="204"/>
      </rPr>
      <t>007863</t>
    </r>
    <r>
      <rPr>
        <sz val="9"/>
        <color theme="1"/>
        <rFont val="Times New Roman"/>
        <family val="1"/>
        <charset val="204"/>
      </rPr>
      <t xml:space="preserve"> ВР (27.09.2022-01.10.2027) </t>
    </r>
  </si>
  <si>
    <t>Общество с ограниченной ответственностью "Русскарт"</t>
  </si>
  <si>
    <t>Гос.пошлина за проведение государственной экспертизы (запасов, отчета) ООО "Русскарт" Дмитровский г.о.вблизи п.Никольское.лиц.на право польз. недрами МСК 020334ВР. НДС не обл. Сумма 40000-00</t>
  </si>
  <si>
    <t>АО "ТУЛАГОРВОДОКАНАЛ"</t>
  </si>
  <si>
    <r>
      <t xml:space="preserve">Госпошлина.Плата за проведение государственной экспертизы запасов/отчёта Геол.из.недр с целью ОЗ пит.ПВ на уч-ке недр в п.Барсуки Ленинского р-н Тульской обл. </t>
    </r>
    <r>
      <rPr>
        <b/>
        <sz val="10"/>
        <color theme="1"/>
        <rFont val="Times New Roman"/>
        <family val="1"/>
        <charset val="204"/>
      </rPr>
      <t>ТУЛ009745ВР</t>
    </r>
    <r>
      <rPr>
        <sz val="10"/>
        <color theme="1"/>
        <rFont val="Times New Roman"/>
        <family val="1"/>
        <charset val="204"/>
      </rPr>
      <t xml:space="preserve"> 9-35-47</t>
    </r>
  </si>
  <si>
    <t>04911202051016000120;Возврат излишне оплаченной госпошлины, п/п 12, 13 от 13.11.2024</t>
  </si>
  <si>
    <t>00ЗВ-000047</t>
  </si>
  <si>
    <t>04911202051016000120;Возврат излишне оплаченной госпошлины, п/п 344 от 16.10.2024</t>
  </si>
  <si>
    <t>00ЗВ-000048</t>
  </si>
  <si>
    <t>ООО "Экосервис"</t>
  </si>
  <si>
    <r>
      <t xml:space="preserve">Плата за проведение гос.экспертизы подсчета запасов подземных вод ВЗУ  ООО "Экосервис"  в г.Звенигород Одинцовский г.о. МО, Лицензия </t>
    </r>
    <r>
      <rPr>
        <b/>
        <sz val="10"/>
        <color theme="1"/>
        <rFont val="Times New Roman"/>
        <family val="1"/>
        <charset val="204"/>
      </rPr>
      <t>МСК023634ВР</t>
    </r>
    <r>
      <rPr>
        <sz val="10"/>
        <color theme="1"/>
        <rFont val="Times New Roman"/>
        <family val="1"/>
        <charset val="204"/>
      </rPr>
      <t xml:space="preserve"> от 26.04.2024</t>
    </r>
  </si>
  <si>
    <t>ОАО Спиртзавод "Бекетовский"</t>
  </si>
  <si>
    <r>
      <t xml:space="preserve">Госпошлина. Плата за экспертизу отчета: "Геолог. изуч. недр с целью оценки запасов питьевых подз. вод на уч.недр ОАО Спиртзавод "Бекетовский". </t>
    </r>
    <r>
      <rPr>
        <b/>
        <sz val="10"/>
        <color theme="1"/>
        <rFont val="Times New Roman"/>
        <family val="1"/>
        <charset val="204"/>
      </rPr>
      <t>КРС00328ВР</t>
    </r>
    <r>
      <rPr>
        <sz val="10"/>
        <color theme="1"/>
        <rFont val="Times New Roman"/>
        <family val="1"/>
        <charset val="204"/>
      </rPr>
      <t xml:space="preserve"> от 03.декабря 2021 г.</t>
    </r>
  </si>
  <si>
    <t>Госпошлина. Плата за провед-е гос. экспер-зы запас подз-х вод по объекту Геол. изучение с цельюоценки мест-я подзем-х вод ООО "БазисБетон" в г. Воронеж Воронежской обл.</t>
  </si>
  <si>
    <r>
      <t xml:space="preserve">Плата за проведение гос. экспертизы  подсчета запасов подземных вод ВЗУ ООО Кристал Индастриал вблизи д. Чашниково г.о. Солнечногорск МО, Лицензия </t>
    </r>
    <r>
      <rPr>
        <b/>
        <sz val="10"/>
        <color theme="1"/>
        <rFont val="Times New Roman"/>
        <family val="1"/>
        <charset val="204"/>
      </rPr>
      <t>МСК024343ВР</t>
    </r>
    <r>
      <rPr>
        <sz val="10"/>
        <color theme="1"/>
        <rFont val="Times New Roman"/>
        <family val="1"/>
        <charset val="204"/>
      </rPr>
      <t xml:space="preserve"> от 27.05.24</t>
    </r>
  </si>
  <si>
    <t>ОБЩЕСТВО С ОГРАНИЧЕННОЙ ОТВЕТСТВЕННОСТЬЮ "ЭНЕРГИЯ-НК"</t>
  </si>
  <si>
    <t>Плата за проведение госэкспертизы зап.полез.ископ."Геолог.отчет с подсчетом запасов угля по уч.Бунгуро-Листвян….</t>
  </si>
  <si>
    <t>ув. 0000-000027 от 10.12.2024</t>
  </si>
  <si>
    <t>на 10011701010016000180 в УФК по МО</t>
  </si>
  <si>
    <t>ООО "МОРШАНСК - АГРО - ИНВЕСТ"</t>
  </si>
  <si>
    <t>Уплата госпошлины за проведение экспертизы проектной документации, на сумму 10000.00 руб., Без НДС</t>
  </si>
  <si>
    <t>НА ВОЗВРАТ !!!</t>
  </si>
  <si>
    <r>
      <t xml:space="preserve">Госпошлина за проведение гос.экспертизы отчёта: Геологическое изучение и разведка недр с целью оценки запасов подземных вод на участках недр МУП "МЩВ", расположенных в г. Пушкино </t>
    </r>
    <r>
      <rPr>
        <b/>
        <sz val="10"/>
        <color theme="1"/>
        <rFont val="Times New Roman"/>
        <family val="1"/>
        <charset val="204"/>
      </rPr>
      <t>МСК011390 ВР.</t>
    </r>
  </si>
  <si>
    <r>
      <t xml:space="preserve">Госпошлина за проведение гос.экспертизы отчёта:Геологическое изучение и разведка недр с целью оценки запасов подземных вод на участке недр ВЗУ № 39, ВЗУ № 44, ВЗУ № 45, ВЗУ № 102 и ВЗУ д.Назарово. </t>
    </r>
    <r>
      <rPr>
        <b/>
        <sz val="10"/>
        <color theme="1"/>
        <rFont val="Times New Roman"/>
        <family val="1"/>
        <charset val="204"/>
      </rPr>
      <t>МСК011389ВР.</t>
    </r>
  </si>
  <si>
    <r>
      <t xml:space="preserve">Продление сроков действия лицензии (Борисовский) </t>
    </r>
    <r>
      <rPr>
        <b/>
        <sz val="10"/>
        <color theme="1"/>
        <rFont val="Times New Roman"/>
        <family val="1"/>
        <charset val="204"/>
      </rPr>
      <t>БРН00924ВР</t>
    </r>
    <r>
      <rPr>
        <sz val="10"/>
        <color theme="1"/>
        <rFont val="Times New Roman"/>
        <family val="1"/>
        <charset val="204"/>
      </rPr>
      <t xml:space="preserve"> 
НДС не облагается</t>
    </r>
  </si>
  <si>
    <r>
      <t xml:space="preserve">Госпошлина за проведение гос. экспертизы отчёта: Геологическое изучение и разведка недр с целью оценки запасов подземных вод на участке недр МУП "МЩВ", расположенном в г.о.Пушкинский МО. </t>
    </r>
    <r>
      <rPr>
        <b/>
        <sz val="10"/>
        <color theme="1"/>
        <rFont val="Times New Roman"/>
        <family val="1"/>
        <charset val="204"/>
      </rPr>
      <t>МСК020930ВP.</t>
    </r>
  </si>
  <si>
    <r>
      <rPr>
        <sz val="11"/>
        <color theme="1"/>
        <rFont val="Times New Roman"/>
        <family val="1"/>
        <charset val="204"/>
      </rPr>
      <t>Продление сроков действия лицензии (Негино)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БРН00925ВР</t>
    </r>
    <r>
      <rPr>
        <sz val="10"/>
        <color theme="1"/>
        <rFont val="Times New Roman"/>
        <family val="1"/>
        <charset val="204"/>
      </rPr>
      <t xml:space="preserve"> </t>
    </r>
  </si>
  <si>
    <t>АО "КСК "ИВАНОВСКОЕ"</t>
  </si>
  <si>
    <r>
      <t xml:space="preserve">Госпошлина. Плата за пров. гос.эксп. отчёта "Геол.изуч.недр в целях поиск. и оцен. ПВ на уч. недр ВЗУ АО "КСК "Ивановское" расп. в с.Ивановское г.о. Черноголовка МО" Лицензия </t>
    </r>
    <r>
      <rPr>
        <b/>
        <sz val="10"/>
        <color theme="1"/>
        <rFont val="Times New Roman"/>
        <family val="1"/>
        <charset val="204"/>
      </rPr>
      <t>МСК013693ВР</t>
    </r>
  </si>
  <si>
    <r>
      <t>Продление срока действия лицензии уч. недр Копылин.</t>
    </r>
    <r>
      <rPr>
        <b/>
        <sz val="10"/>
        <color theme="1"/>
        <rFont val="Times New Roman"/>
        <family val="1"/>
        <charset val="204"/>
      </rPr>
      <t xml:space="preserve"> БРН00920ВР</t>
    </r>
    <r>
      <rPr>
        <sz val="10"/>
        <color theme="1"/>
        <rFont val="Times New Roman"/>
        <family val="1"/>
        <charset val="204"/>
      </rPr>
      <t xml:space="preserve"> </t>
    </r>
  </si>
  <si>
    <t>ООО "АГРОКУЛЬТУРА ГРУПП"</t>
  </si>
  <si>
    <r>
      <t xml:space="preserve">Геологическое изучение и разведка с целью оценки запасов подземных вод на участке недр ООО "Агрокультуру Групп", расположенном вблизи д. Знаменское г.о. Кашира Московской обл., </t>
    </r>
    <r>
      <rPr>
        <b/>
        <sz val="10"/>
        <color theme="1"/>
        <rFont val="Times New Roman"/>
        <family val="1"/>
        <charset val="204"/>
      </rPr>
      <t>МСК025348ВР.</t>
    </r>
    <r>
      <rPr>
        <sz val="10"/>
        <color theme="1"/>
        <rFont val="Times New Roman"/>
        <family val="1"/>
        <charset val="204"/>
      </rPr>
      <t xml:space="preserve">  </t>
    </r>
  </si>
  <si>
    <t>ООО "ЯРОСЛАВСКИЙ ЗАВОД НАПИТКОВ"</t>
  </si>
  <si>
    <r>
      <t xml:space="preserve">Госпошлина. Плата за провед.гос.эксперт.отчета "Геол.изуч.недр в целях поисков и оценки пит.подз.вод на уч.недр ООО "Ярославский завод напитков" в г.Ярославль", лицензия </t>
    </r>
    <r>
      <rPr>
        <b/>
        <sz val="10"/>
        <color theme="1"/>
        <rFont val="Times New Roman"/>
        <family val="1"/>
        <charset val="204"/>
      </rPr>
      <t>ЯРЛ020483ВР</t>
    </r>
  </si>
  <si>
    <t>ООО "СЗ "СЕРЕДНЕВО"</t>
  </si>
  <si>
    <t>Госпошлина за проведение гос. экспертизы отчёта "Геологическое изучение недр с целью оценки запасов питьевых подземных вод на участке недр ООО "СЗ "Середнево"</t>
  </si>
  <si>
    <t>АО "ТАМБОВСКОЕ КАРЬЕРОУПРАВЛЕНИЕ"</t>
  </si>
  <si>
    <t>Госпошлина. Плата за проведение гос-ой экспертизы док-ов и мат-ов по опер-ому изменению состояния запасов ТПИ по результатам геологоразведочных работ. Тамбовское мест-ие форм-ых песков, ТМБ 05220 ТЭ.</t>
  </si>
  <si>
    <t>ООО "УК "ДОБРОГРАД-1"</t>
  </si>
  <si>
    <t>Плата за проведение гос. экспертизы запасов ПИ отчет "Подсчет запасов пит. подзем вод на уч. недр ООО "УК "Доброград-1", расположенного вблизи д. Алачино Ковровского района, Владимирской обл."</t>
  </si>
  <si>
    <t>ООО "ФКПЧФ БОБИМЭКС ТМ"</t>
  </si>
  <si>
    <t>Госпошлина. Плата за проведение государственной экспертизы запасов подземных вод участка в д. Ложки г.о. Солнечногорск Московской обл. МСК 09749 ВЭ.</t>
  </si>
  <si>
    <r>
      <t xml:space="preserve">ООО "НОВОМОСКОВСКГОРВОДОКАНАЛ" </t>
    </r>
    <r>
      <rPr>
        <sz val="10"/>
        <color theme="1"/>
        <rFont val="Times New Roman"/>
        <family val="1"/>
        <charset val="204"/>
      </rPr>
      <t>//301650 Россия обл Тульская р-н Новомосковский г.Новомосковск ул Бережного дом 2//</t>
    </r>
  </si>
  <si>
    <t>Плата за госэкспертизу отчета"Геолог.изуч.недр и разведка с целью оценки запасов подземн.вод на уч-ке недр ООО Новомосковскгорводоканал (Юдинский в/з), распол. в н.п Юдино Новом.р-наТул.обл" лиц.ТУЛ00745ВР Б/ НДС</t>
  </si>
  <si>
    <t>вып.УФК за 25.12.2024</t>
  </si>
  <si>
    <r>
      <t xml:space="preserve">ООО "НОВОМОСКОВСКГОРВОДОКАНАЛ" </t>
    </r>
    <r>
      <rPr>
        <sz val="10"/>
        <color theme="1"/>
        <rFont val="Times New Roman"/>
        <family val="1"/>
        <charset val="204"/>
      </rPr>
      <t>//301650 Россия обл Тульская р-н Новомосковский г Новомосковск ул Бережного дом 2//</t>
    </r>
  </si>
  <si>
    <t xml:space="preserve">Плата за проведение госэкспертизы отчета "Геологич.изуч. недр с целью оценки запасов подзем.вод на уч-ке недр к северо-востоку от г.Новомосковска Тульской обл(Шатовский в/з)"лиц.ТУЛ00741ВР </t>
  </si>
  <si>
    <t>АО "Протон"</t>
  </si>
  <si>
    <t xml:space="preserve">Госпошлина за проведение гос.экспертизы запасов ОРЛ00156ВЭ. "Доразведка с целью переоценки запасов подземных вод уч-ка Лесковский АО"Протон"Орловского месторожд.пресных питьевых вод в г.Орле" </t>
  </si>
  <si>
    <t>ООО "Газпром трансгаз Волгоград"</t>
  </si>
  <si>
    <t>Пл за пров госуд эксп запас полез ископ, по об-ту:"Геол изуч и разв (переоц)запас подз вод Южнокалачеевского МППВ для вод-я КС"Калач" Калач-го ЛПУМГ в Калач-ом р-не Воронеж.обл" ВРЖ012692ВР</t>
  </si>
  <si>
    <t>ООО "Южный Водоканал"</t>
  </si>
  <si>
    <t xml:space="preserve">Государственная пошлина за утверждение запасов ПВ по Вельяминово </t>
  </si>
  <si>
    <t>на возврат (?)</t>
  </si>
  <si>
    <t>Госпошлина-плата за проведение гос.экспертизы отчёта: ГИН в целях поисков и оценки з-в ТПВ на уч.недр ООО "Мелагро", расп. в Меленковском р-е Влад.обл.ВЛМ 00538 ВП.</t>
  </si>
  <si>
    <t>ООО "ТиЭйч-РУС Милк Фуд"</t>
  </si>
  <si>
    <t>Госпошлина за пров.Госэксперт. запасов\отчета "Геол.из.и разв.с целью оцен.зап. Питьев.подз.вод на уч.недр ООО "ТиЭйч-РУС Милк Фуд" вблизи д. Ивановское, МСК07270ВР</t>
  </si>
  <si>
    <t>З/в  00ЗВ-000002 от 05.02.2025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</si>
</sst>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i/>
      <sz val="10"/>
      <color theme="3"/>
      <name val="Times New Roman"/>
      <family val="1"/>
      <charset val="204"/>
    </font>
    <font>
      <b/>
      <i/>
      <sz val="12"/>
      <color theme="3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rgb="FFC00000"/>
      <name val="Times New Roman"/>
      <family val="1"/>
      <charset val="204"/>
    </font>
    <font>
      <i/>
      <sz val="8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i/>
      <sz val="8"/>
      <color theme="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9"/>
      <color theme="3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C00000"/>
      <name val="Times New Roman"/>
      <family val="1"/>
      <charset val="204"/>
    </font>
    <font>
      <b/>
      <i/>
      <sz val="8"/>
      <color rgb="FFC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"/>
      <color rgb="FF000000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10"/>
      <color theme="3"/>
      <name val="Times New Roman"/>
      <family val="1"/>
      <charset val="204"/>
    </font>
    <font>
      <b/>
      <sz val="8"/>
      <color theme="3"/>
      <name val="Times New Roman"/>
      <family val="1"/>
      <charset val="204"/>
    </font>
    <font>
      <b/>
      <i/>
      <sz val="6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6"/>
      <color rgb="FFC00000"/>
      <name val="Times New Roman"/>
      <family val="1"/>
      <charset val="204"/>
    </font>
    <font>
      <b/>
      <i/>
      <sz val="6"/>
      <color rgb="FFC00000"/>
      <name val="Times New Roman"/>
      <family val="1"/>
      <charset val="204"/>
    </font>
    <font>
      <b/>
      <i/>
      <sz val="6"/>
      <color theme="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0">
    <xf numFmtId="0" fontId="0" fillId="0" borderId="0" xfId="0"/>
    <xf numFmtId="0" fontId="16" fillId="0" borderId="0" xfId="0" applyFont="1"/>
    <xf numFmtId="0" fontId="0" fillId="0" borderId="0" xfId="0"/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14" fontId="2" fillId="0" borderId="4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wrapText="1" shrinkToFit="1"/>
    </xf>
    <xf numFmtId="164" fontId="2" fillId="0" borderId="4" xfId="0" applyNumberFormat="1" applyFont="1" applyBorder="1" applyAlignment="1">
      <alignment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0" fillId="0" borderId="0" xfId="0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 shrinkToFit="1"/>
    </xf>
    <xf numFmtId="0" fontId="23" fillId="0" borderId="0" xfId="0" applyFont="1"/>
    <xf numFmtId="0" fontId="0" fillId="0" borderId="0" xfId="0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64" fontId="0" fillId="0" borderId="0" xfId="0" applyNumberFormat="1"/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164" fontId="30" fillId="0" borderId="14" xfId="0" applyNumberFormat="1" applyFont="1" applyBorder="1" applyAlignment="1">
      <alignment horizontal="right"/>
    </xf>
    <xf numFmtId="164" fontId="30" fillId="0" borderId="15" xfId="0" applyNumberFormat="1" applyFont="1" applyBorder="1" applyAlignment="1">
      <alignment horizontal="right"/>
    </xf>
    <xf numFmtId="0" fontId="24" fillId="0" borderId="1" xfId="0" applyFont="1" applyBorder="1" applyAlignment="1">
      <alignment horizontal="center" vertical="center" wrapText="1" shrinkToFit="1"/>
    </xf>
    <xf numFmtId="0" fontId="6" fillId="0" borderId="0" xfId="0" applyFont="1" applyBorder="1"/>
    <xf numFmtId="0" fontId="32" fillId="0" borderId="0" xfId="0" applyFont="1"/>
    <xf numFmtId="0" fontId="0" fillId="0" borderId="0" xfId="0"/>
    <xf numFmtId="0" fontId="1" fillId="0" borderId="0" xfId="0" applyFont="1" applyBorder="1"/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3" fillId="0" borderId="0" xfId="0" applyFont="1" applyBorder="1"/>
    <xf numFmtId="0" fontId="27" fillId="0" borderId="1" xfId="0" applyFont="1" applyBorder="1" applyAlignment="1">
      <alignment horizontal="center" vertical="center" wrapText="1" shrinkToFit="1"/>
    </xf>
    <xf numFmtId="0" fontId="0" fillId="0" borderId="0" xfId="0"/>
    <xf numFmtId="0" fontId="1" fillId="0" borderId="0" xfId="0" applyFont="1" applyBorder="1"/>
    <xf numFmtId="0" fontId="36" fillId="0" borderId="0" xfId="0" applyFont="1"/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0" fillId="0" borderId="0" xfId="0" applyAlignment="1"/>
    <xf numFmtId="14" fontId="1" fillId="0" borderId="1" xfId="0" applyNumberFormat="1" applyFont="1" applyBorder="1" applyAlignment="1">
      <alignment horizontal="center" vertical="center" wrapText="1" shrinkToFit="1"/>
    </xf>
    <xf numFmtId="164" fontId="1" fillId="0" borderId="1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wrapText="1" shrinkToFit="1"/>
    </xf>
    <xf numFmtId="0" fontId="0" fillId="0" borderId="0" xfId="0"/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 applyBorder="1"/>
    <xf numFmtId="0" fontId="1" fillId="0" borderId="11" xfId="0" applyFont="1" applyBorder="1" applyAlignment="1">
      <alignment horizontal="left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14" fontId="1" fillId="0" borderId="9" xfId="0" applyNumberFormat="1" applyFont="1" applyBorder="1" applyAlignment="1">
      <alignment horizontal="center" vertical="center" wrapText="1" shrinkToFit="1"/>
    </xf>
    <xf numFmtId="164" fontId="1" fillId="0" borderId="9" xfId="0" applyNumberFormat="1" applyFont="1" applyBorder="1" applyAlignment="1">
      <alignment vertical="center" wrapText="1" shrinkToFit="1"/>
    </xf>
    <xf numFmtId="164" fontId="30" fillId="0" borderId="14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14" fontId="1" fillId="0" borderId="10" xfId="0" applyNumberFormat="1" applyFont="1" applyBorder="1" applyAlignment="1">
      <alignment horizontal="center" vertical="center" wrapText="1" shrinkToFit="1"/>
    </xf>
    <xf numFmtId="164" fontId="1" fillId="0" borderId="10" xfId="0" applyNumberFormat="1" applyFont="1" applyBorder="1" applyAlignment="1">
      <alignment vertical="center" wrapText="1" shrinkToFit="1"/>
    </xf>
    <xf numFmtId="164" fontId="30" fillId="0" borderId="15" xfId="0" applyNumberFormat="1" applyFont="1" applyBorder="1" applyAlignment="1">
      <alignment horizontal="right"/>
    </xf>
    <xf numFmtId="164" fontId="30" fillId="0" borderId="15" xfId="0" applyNumberFormat="1" applyFont="1" applyBorder="1"/>
    <xf numFmtId="0" fontId="1" fillId="0" borderId="19" xfId="0" applyFont="1" applyBorder="1" applyAlignment="1">
      <alignment horizontal="left" vertical="center" wrapText="1" shrinkToFit="1"/>
    </xf>
    <xf numFmtId="0" fontId="7" fillId="0" borderId="19" xfId="0" applyFont="1" applyBorder="1" applyAlignment="1">
      <alignment horizontal="left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14" fontId="1" fillId="0" borderId="19" xfId="0" applyNumberFormat="1" applyFont="1" applyBorder="1" applyAlignment="1">
      <alignment horizontal="center" vertical="center" wrapText="1" shrinkToFit="1"/>
    </xf>
    <xf numFmtId="164" fontId="1" fillId="0" borderId="19" xfId="0" applyNumberFormat="1" applyFont="1" applyBorder="1" applyAlignment="1">
      <alignment vertical="center" wrapText="1" shrinkToFit="1"/>
    </xf>
    <xf numFmtId="0" fontId="38" fillId="0" borderId="0" xfId="0" applyFont="1"/>
    <xf numFmtId="164" fontId="37" fillId="0" borderId="15" xfId="0" applyNumberFormat="1" applyFont="1" applyBorder="1"/>
    <xf numFmtId="0" fontId="21" fillId="0" borderId="9" xfId="0" applyFont="1" applyBorder="1" applyAlignment="1">
      <alignment horizontal="left" vertical="center" wrapText="1" shrinkToFit="1"/>
    </xf>
    <xf numFmtId="0" fontId="20" fillId="0" borderId="9" xfId="0" applyFont="1" applyBorder="1" applyAlignment="1">
      <alignment horizontal="left" vertical="center" wrapText="1" shrinkToFit="1"/>
    </xf>
    <xf numFmtId="0" fontId="21" fillId="0" borderId="9" xfId="0" applyFont="1" applyBorder="1" applyAlignment="1">
      <alignment horizontal="center" vertical="center" wrapText="1" shrinkToFit="1"/>
    </xf>
    <xf numFmtId="14" fontId="21" fillId="0" borderId="9" xfId="0" applyNumberFormat="1" applyFont="1" applyBorder="1" applyAlignment="1">
      <alignment horizontal="center" vertical="center" wrapText="1" shrinkToFit="1"/>
    </xf>
    <xf numFmtId="164" fontId="21" fillId="0" borderId="9" xfId="0" applyNumberFormat="1" applyFont="1" applyBorder="1" applyAlignment="1">
      <alignment vertical="center" wrapText="1" shrinkToFit="1"/>
    </xf>
    <xf numFmtId="0" fontId="21" fillId="0" borderId="0" xfId="0" applyFont="1"/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 applyBorder="1"/>
    <xf numFmtId="0" fontId="1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14" fontId="1" fillId="0" borderId="4" xfId="0" applyNumberFormat="1" applyFont="1" applyBorder="1" applyAlignment="1">
      <alignment horizontal="center" vertical="center" wrapText="1" shrinkToFit="1"/>
    </xf>
    <xf numFmtId="164" fontId="1" fillId="0" borderId="4" xfId="0" applyNumberFormat="1" applyFont="1" applyBorder="1" applyAlignment="1">
      <alignment vertical="center" wrapText="1" shrinkToFit="1"/>
    </xf>
    <xf numFmtId="0" fontId="1" fillId="0" borderId="11" xfId="0" applyFont="1" applyBorder="1" applyAlignment="1">
      <alignment horizontal="left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14" fontId="1" fillId="0" borderId="9" xfId="0" applyNumberFormat="1" applyFont="1" applyBorder="1" applyAlignment="1">
      <alignment horizontal="center" vertical="center" wrapText="1" shrinkToFit="1"/>
    </xf>
    <xf numFmtId="164" fontId="1" fillId="0" borderId="9" xfId="0" applyNumberFormat="1" applyFont="1" applyBorder="1" applyAlignment="1">
      <alignment vertical="center" wrapText="1" shrinkToFit="1"/>
    </xf>
    <xf numFmtId="164" fontId="30" fillId="0" borderId="1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4" fontId="2" fillId="0" borderId="9" xfId="0" applyNumberFormat="1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14" fontId="2" fillId="0" borderId="10" xfId="0" applyNumberFormat="1" applyFont="1" applyBorder="1" applyAlignment="1">
      <alignment horizontal="center" vertical="center" wrapText="1" shrinkToFit="1"/>
    </xf>
    <xf numFmtId="164" fontId="30" fillId="0" borderId="15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14" fontId="2" fillId="0" borderId="4" xfId="0" applyNumberFormat="1" applyFont="1" applyBorder="1" applyAlignment="1">
      <alignment horizontal="center" vertical="center" wrapText="1" shrinkToFit="1"/>
    </xf>
    <xf numFmtId="164" fontId="30" fillId="0" borderId="14" xfId="0" applyNumberFormat="1" applyFont="1" applyBorder="1"/>
    <xf numFmtId="0" fontId="1" fillId="0" borderId="10" xfId="0" applyFont="1" applyBorder="1" applyAlignment="1">
      <alignment horizontal="center" vertical="center" wrapText="1" shrinkToFit="1"/>
    </xf>
    <xf numFmtId="14" fontId="1" fillId="0" borderId="10" xfId="0" applyNumberFormat="1" applyFont="1" applyBorder="1" applyAlignment="1">
      <alignment horizontal="center" vertical="center" wrapText="1" shrinkToFit="1"/>
    </xf>
    <xf numFmtId="164" fontId="1" fillId="0" borderId="10" xfId="0" applyNumberFormat="1" applyFont="1" applyBorder="1" applyAlignment="1">
      <alignment vertical="center" wrapText="1" shrinkToFit="1"/>
    </xf>
    <xf numFmtId="164" fontId="30" fillId="0" borderId="15" xfId="0" applyNumberFormat="1" applyFont="1" applyBorder="1"/>
    <xf numFmtId="164" fontId="10" fillId="0" borderId="10" xfId="0" applyNumberFormat="1" applyFont="1" applyBorder="1" applyAlignment="1">
      <alignment vertical="center" wrapText="1" shrinkToFit="1"/>
    </xf>
    <xf numFmtId="164" fontId="34" fillId="0" borderId="15" xfId="0" applyNumberFormat="1" applyFont="1" applyBorder="1"/>
    <xf numFmtId="0" fontId="5" fillId="0" borderId="10" xfId="0" applyFont="1" applyBorder="1" applyAlignment="1">
      <alignment horizontal="left" vertical="center" wrapText="1" shrinkToFit="1"/>
    </xf>
    <xf numFmtId="164" fontId="8" fillId="0" borderId="4" xfId="0" applyNumberFormat="1" applyFont="1" applyBorder="1" applyAlignment="1">
      <alignment vertical="center" wrapText="1" shrinkToFit="1"/>
    </xf>
    <xf numFmtId="164" fontId="8" fillId="0" borderId="10" xfId="0" applyNumberFormat="1" applyFont="1" applyBorder="1" applyAlignment="1">
      <alignment vertical="center" wrapText="1" shrinkToFit="1"/>
    </xf>
    <xf numFmtId="0" fontId="13" fillId="0" borderId="4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14" fontId="2" fillId="0" borderId="11" xfId="0" applyNumberFormat="1" applyFont="1" applyBorder="1" applyAlignment="1">
      <alignment horizontal="center" vertical="center" wrapText="1" shrinkToFit="1"/>
    </xf>
    <xf numFmtId="164" fontId="8" fillId="0" borderId="11" xfId="0" applyNumberFormat="1" applyFont="1" applyBorder="1" applyAlignment="1">
      <alignment vertical="center" wrapText="1" shrinkToFit="1"/>
    </xf>
    <xf numFmtId="164" fontId="10" fillId="0" borderId="4" xfId="0" applyNumberFormat="1" applyFont="1" applyBorder="1" applyAlignment="1">
      <alignment vertical="center" wrapText="1" shrinkToFit="1"/>
    </xf>
    <xf numFmtId="164" fontId="10" fillId="0" borderId="19" xfId="0" applyNumberFormat="1" applyFont="1" applyBorder="1" applyAlignment="1">
      <alignment vertical="center" wrapText="1" shrinkToFit="1"/>
    </xf>
    <xf numFmtId="164" fontId="8" fillId="0" borderId="1" xfId="0" applyNumberFormat="1" applyFont="1" applyBorder="1" applyAlignment="1">
      <alignment vertical="center" wrapText="1" shrinkToFit="1"/>
    </xf>
    <xf numFmtId="0" fontId="5" fillId="0" borderId="11" xfId="0" applyFont="1" applyBorder="1" applyAlignment="1">
      <alignment horizontal="left" vertical="center" wrapText="1" shrinkToFit="1"/>
    </xf>
    <xf numFmtId="164" fontId="8" fillId="0" borderId="9" xfId="0" applyNumberFormat="1" applyFont="1" applyBorder="1" applyAlignment="1">
      <alignment vertical="center" wrapText="1" shrinkToFit="1"/>
    </xf>
    <xf numFmtId="0" fontId="41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vertical="center" wrapText="1" shrinkToFit="1"/>
    </xf>
    <xf numFmtId="0" fontId="24" fillId="0" borderId="4" xfId="0" applyFont="1" applyBorder="1" applyAlignment="1">
      <alignment horizontal="left" vertical="center" wrapText="1" shrinkToFit="1"/>
    </xf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 applyBorder="1"/>
    <xf numFmtId="0" fontId="1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164" fontId="30" fillId="0" borderId="1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164" fontId="30" fillId="0" borderId="14" xfId="0" applyNumberFormat="1" applyFont="1" applyBorder="1"/>
    <xf numFmtId="0" fontId="30" fillId="0" borderId="0" xfId="0" applyFont="1"/>
    <xf numFmtId="0" fontId="1" fillId="0" borderId="11" xfId="0" applyFont="1" applyBorder="1" applyAlignment="1">
      <alignment horizontal="left" vertical="center" wrapText="1" shrinkToFit="1"/>
    </xf>
    <xf numFmtId="14" fontId="2" fillId="0" borderId="4" xfId="0" applyNumberFormat="1" applyFont="1" applyBorder="1" applyAlignment="1">
      <alignment horizontal="center" vertical="center" wrapText="1" shrinkToFit="1"/>
    </xf>
    <xf numFmtId="164" fontId="2" fillId="0" borderId="4" xfId="0" applyNumberFormat="1" applyFont="1" applyBorder="1" applyAlignment="1">
      <alignment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14" fontId="2" fillId="0" borderId="9" xfId="0" applyNumberFormat="1" applyFont="1" applyBorder="1" applyAlignment="1">
      <alignment horizontal="center" vertical="center" wrapText="1" shrinkToFit="1"/>
    </xf>
    <xf numFmtId="164" fontId="2" fillId="0" borderId="9" xfId="0" applyNumberFormat="1" applyFont="1" applyBorder="1" applyAlignment="1">
      <alignment vertical="center" wrapText="1" shrinkToFit="1"/>
    </xf>
    <xf numFmtId="164" fontId="30" fillId="0" borderId="15" xfId="0" applyNumberFormat="1" applyFont="1" applyBorder="1"/>
    <xf numFmtId="0" fontId="1" fillId="0" borderId="1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14" fontId="2" fillId="0" borderId="10" xfId="0" applyNumberFormat="1" applyFont="1" applyBorder="1" applyAlignment="1">
      <alignment horizontal="center" vertical="center" wrapText="1" shrinkToFit="1"/>
    </xf>
    <xf numFmtId="164" fontId="2" fillId="0" borderId="10" xfId="0" applyNumberFormat="1" applyFont="1" applyBorder="1" applyAlignment="1">
      <alignment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4" fontId="2" fillId="0" borderId="11" xfId="0" applyNumberFormat="1" applyFont="1" applyBorder="1" applyAlignment="1">
      <alignment horizontal="center" vertical="center" wrapText="1" shrinkToFit="1"/>
    </xf>
    <xf numFmtId="164" fontId="2" fillId="0" borderId="11" xfId="0" applyNumberFormat="1" applyFont="1" applyBorder="1" applyAlignment="1">
      <alignment vertical="center" wrapText="1" shrinkToFit="1"/>
    </xf>
    <xf numFmtId="164" fontId="10" fillId="0" borderId="4" xfId="0" applyNumberFormat="1" applyFont="1" applyBorder="1" applyAlignment="1">
      <alignment vertical="center" wrapText="1" shrinkToFit="1"/>
    </xf>
    <xf numFmtId="164" fontId="8" fillId="0" borderId="4" xfId="0" applyNumberFormat="1" applyFont="1" applyBorder="1" applyAlignment="1">
      <alignment vertical="center" wrapText="1" shrinkToFit="1"/>
    </xf>
    <xf numFmtId="164" fontId="8" fillId="0" borderId="1" xfId="0" applyNumberFormat="1" applyFont="1" applyBorder="1" applyAlignment="1">
      <alignment vertical="center" wrapText="1" shrinkToFit="1"/>
    </xf>
    <xf numFmtId="164" fontId="8" fillId="0" borderId="11" xfId="0" applyNumberFormat="1" applyFont="1" applyBorder="1" applyAlignment="1">
      <alignment vertical="center" wrapText="1" shrinkToFit="1"/>
    </xf>
    <xf numFmtId="164" fontId="8" fillId="0" borderId="9" xfId="0" applyNumberFormat="1" applyFont="1" applyBorder="1" applyAlignment="1">
      <alignment vertical="center" wrapText="1" shrinkToFit="1"/>
    </xf>
    <xf numFmtId="0" fontId="2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30" fillId="0" borderId="0" xfId="0" applyFont="1" applyAlignment="1"/>
    <xf numFmtId="164" fontId="30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 vertical="center" wrapText="1" shrinkToFit="1"/>
    </xf>
    <xf numFmtId="164" fontId="30" fillId="0" borderId="14" xfId="0" applyNumberFormat="1" applyFont="1" applyBorder="1" applyAlignment="1"/>
    <xf numFmtId="14" fontId="1" fillId="0" borderId="4" xfId="0" applyNumberFormat="1" applyFont="1" applyBorder="1" applyAlignment="1">
      <alignment horizontal="center" vertical="center" wrapText="1" shrinkToFit="1"/>
    </xf>
    <xf numFmtId="164" fontId="1" fillId="0" borderId="4" xfId="0" applyNumberFormat="1" applyFont="1" applyBorder="1" applyAlignment="1">
      <alignment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14" fontId="1" fillId="0" borderId="9" xfId="0" applyNumberFormat="1" applyFont="1" applyBorder="1" applyAlignment="1">
      <alignment horizontal="center" vertical="center" wrapText="1" shrinkToFit="1"/>
    </xf>
    <xf numFmtId="164" fontId="1" fillId="0" borderId="9" xfId="0" applyNumberFormat="1" applyFont="1" applyBorder="1" applyAlignment="1">
      <alignment vertical="center" wrapText="1" shrinkToFit="1"/>
    </xf>
    <xf numFmtId="164" fontId="30" fillId="0" borderId="15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14" fontId="1" fillId="0" borderId="10" xfId="0" applyNumberFormat="1" applyFont="1" applyBorder="1" applyAlignment="1">
      <alignment horizontal="center" vertical="center" wrapText="1" shrinkToFit="1"/>
    </xf>
    <xf numFmtId="164" fontId="1" fillId="0" borderId="10" xfId="0" applyNumberFormat="1" applyFont="1" applyBorder="1" applyAlignment="1">
      <alignment vertical="center" wrapText="1" shrinkToFit="1"/>
    </xf>
    <xf numFmtId="164" fontId="30" fillId="0" borderId="15" xfId="0" applyNumberFormat="1" applyFont="1" applyBorder="1" applyAlignment="1"/>
    <xf numFmtId="164" fontId="10" fillId="0" borderId="4" xfId="0" applyNumberFormat="1" applyFont="1" applyBorder="1" applyAlignment="1">
      <alignment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1" fillId="0" borderId="11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29" fillId="0" borderId="10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left" vertical="center" wrapText="1" shrinkToFit="1"/>
    </xf>
    <xf numFmtId="14" fontId="1" fillId="0" borderId="11" xfId="0" applyNumberFormat="1" applyFont="1" applyBorder="1" applyAlignment="1">
      <alignment horizontal="center" vertical="center" wrapText="1" shrinkToFit="1"/>
    </xf>
    <xf numFmtId="164" fontId="1" fillId="0" borderId="11" xfId="0" applyNumberFormat="1" applyFont="1" applyBorder="1" applyAlignment="1">
      <alignment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30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 shrinkToFit="1"/>
    </xf>
    <xf numFmtId="164" fontId="2" fillId="0" borderId="4" xfId="0" applyNumberFormat="1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14" fontId="2" fillId="0" borderId="4" xfId="0" applyNumberFormat="1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14" fontId="2" fillId="0" borderId="9" xfId="0" applyNumberFormat="1" applyFont="1" applyBorder="1" applyAlignment="1">
      <alignment horizontal="center" vertical="center" wrapText="1" shrinkToFit="1"/>
    </xf>
    <xf numFmtId="14" fontId="1" fillId="0" borderId="4" xfId="0" applyNumberFormat="1" applyFont="1" applyBorder="1" applyAlignment="1">
      <alignment horizontal="center" vertical="center" wrapText="1" shrinkToFit="1"/>
    </xf>
    <xf numFmtId="164" fontId="1" fillId="0" borderId="4" xfId="0" applyNumberFormat="1" applyFont="1" applyBorder="1" applyAlignment="1">
      <alignment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14" fontId="1" fillId="0" borderId="9" xfId="0" applyNumberFormat="1" applyFont="1" applyBorder="1" applyAlignment="1">
      <alignment horizontal="center" vertical="center" wrapText="1" shrinkToFit="1"/>
    </xf>
    <xf numFmtId="164" fontId="1" fillId="0" borderId="9" xfId="0" applyNumberFormat="1" applyFont="1" applyBorder="1" applyAlignment="1">
      <alignment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14" fontId="1" fillId="0" borderId="10" xfId="0" applyNumberFormat="1" applyFont="1" applyBorder="1" applyAlignment="1">
      <alignment horizontal="center" vertical="center" wrapText="1" shrinkToFit="1"/>
    </xf>
    <xf numFmtId="164" fontId="1" fillId="0" borderId="10" xfId="0" applyNumberFormat="1" applyFont="1" applyBorder="1" applyAlignment="1">
      <alignment vertical="center" wrapText="1" shrinkToFit="1"/>
    </xf>
    <xf numFmtId="164" fontId="30" fillId="0" borderId="14" xfId="0" applyNumberFormat="1" applyFont="1" applyBorder="1"/>
    <xf numFmtId="164" fontId="30" fillId="0" borderId="15" xfId="0" applyNumberFormat="1" applyFont="1" applyBorder="1"/>
    <xf numFmtId="0" fontId="30" fillId="0" borderId="0" xfId="0" applyFont="1"/>
    <xf numFmtId="164" fontId="2" fillId="0" borderId="9" xfId="0" applyNumberFormat="1" applyFont="1" applyBorder="1" applyAlignment="1">
      <alignment vertical="center" wrapText="1" shrinkToFit="1"/>
    </xf>
    <xf numFmtId="164" fontId="30" fillId="0" borderId="15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164" fontId="30" fillId="0" borderId="14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 vertical="center" wrapText="1" shrinkToFit="1"/>
    </xf>
    <xf numFmtId="14" fontId="2" fillId="0" borderId="10" xfId="0" applyNumberFormat="1" applyFont="1" applyBorder="1" applyAlignment="1">
      <alignment horizontal="center" vertical="center" wrapText="1" shrinkToFit="1"/>
    </xf>
    <xf numFmtId="164" fontId="2" fillId="0" borderId="10" xfId="0" applyNumberFormat="1" applyFont="1" applyBorder="1" applyAlignment="1">
      <alignment vertical="center" wrapText="1" shrinkToFit="1"/>
    </xf>
    <xf numFmtId="0" fontId="1" fillId="0" borderId="11" xfId="0" applyFont="1" applyBorder="1" applyAlignment="1">
      <alignment horizontal="left" vertical="center" wrapText="1" shrinkToFit="1"/>
    </xf>
    <xf numFmtId="14" fontId="1" fillId="0" borderId="11" xfId="0" applyNumberFormat="1" applyFont="1" applyBorder="1" applyAlignment="1">
      <alignment horizontal="center" vertical="center" wrapText="1" shrinkToFit="1"/>
    </xf>
    <xf numFmtId="164" fontId="10" fillId="0" borderId="11" xfId="0" applyNumberFormat="1" applyFont="1" applyBorder="1" applyAlignment="1">
      <alignment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14" fontId="2" fillId="0" borderId="3" xfId="0" applyNumberFormat="1" applyFont="1" applyBorder="1" applyAlignment="1">
      <alignment horizontal="center" vertical="center" wrapText="1" shrinkToFit="1"/>
    </xf>
    <xf numFmtId="164" fontId="1" fillId="0" borderId="11" xfId="0" applyNumberFormat="1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164" fontId="2" fillId="0" borderId="3" xfId="0" applyNumberFormat="1" applyFont="1" applyBorder="1" applyAlignment="1">
      <alignment vertical="center" wrapText="1" shrinkToFit="1"/>
    </xf>
    <xf numFmtId="0" fontId="0" fillId="0" borderId="0" xfId="0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 shrinkToFit="1"/>
    </xf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/>
    <xf numFmtId="0" fontId="1" fillId="0" borderId="0" xfId="0" applyFont="1" applyBorder="1"/>
    <xf numFmtId="0" fontId="1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 wrapText="1" shrinkToFit="1"/>
    </xf>
    <xf numFmtId="14" fontId="2" fillId="0" borderId="4" xfId="0" applyNumberFormat="1" applyFont="1" applyBorder="1" applyAlignment="1">
      <alignment horizontal="center" vertical="center" wrapText="1" shrinkToFit="1"/>
    </xf>
    <xf numFmtId="164" fontId="30" fillId="0" borderId="14" xfId="0" applyNumberFormat="1" applyFont="1" applyBorder="1" applyAlignment="1"/>
    <xf numFmtId="0" fontId="1" fillId="0" borderId="9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14" fontId="2" fillId="0" borderId="9" xfId="0" applyNumberFormat="1" applyFont="1" applyBorder="1" applyAlignment="1">
      <alignment horizontal="center" vertical="center" wrapText="1" shrinkToFit="1"/>
    </xf>
    <xf numFmtId="164" fontId="2" fillId="0" borderId="9" xfId="0" applyNumberFormat="1" applyFont="1" applyBorder="1" applyAlignment="1">
      <alignment vertical="center" wrapText="1" shrinkToFit="1"/>
    </xf>
    <xf numFmtId="164" fontId="30" fillId="0" borderId="15" xfId="0" applyNumberFormat="1" applyFont="1" applyBorder="1" applyAlignment="1"/>
    <xf numFmtId="0" fontId="5" fillId="0" borderId="1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14" fontId="2" fillId="0" borderId="10" xfId="0" applyNumberFormat="1" applyFont="1" applyBorder="1" applyAlignment="1">
      <alignment horizontal="center" vertical="center" wrapText="1" shrinkToFit="1"/>
    </xf>
    <xf numFmtId="164" fontId="2" fillId="0" borderId="10" xfId="0" applyNumberFormat="1" applyFont="1" applyBorder="1" applyAlignment="1">
      <alignment vertical="center" wrapText="1" shrinkToFit="1"/>
    </xf>
    <xf numFmtId="164" fontId="10" fillId="0" borderId="10" xfId="0" applyNumberFormat="1" applyFont="1" applyBorder="1" applyAlignment="1">
      <alignment vertical="center" wrapText="1" shrinkToFit="1"/>
    </xf>
    <xf numFmtId="0" fontId="1" fillId="0" borderId="11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4" fontId="2" fillId="0" borderId="11" xfId="0" applyNumberFormat="1" applyFont="1" applyBorder="1" applyAlignment="1">
      <alignment horizontal="center" vertical="center" wrapText="1" shrinkToFit="1"/>
    </xf>
    <xf numFmtId="0" fontId="4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164" fontId="2" fillId="0" borderId="11" xfId="0" applyNumberFormat="1" applyFont="1" applyBorder="1" applyAlignment="1">
      <alignment vertical="center" wrapText="1" shrinkToFit="1"/>
    </xf>
    <xf numFmtId="164" fontId="30" fillId="0" borderId="14" xfId="0" applyNumberFormat="1" applyFont="1" applyBorder="1" applyAlignment="1">
      <alignment vertical="center"/>
    </xf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/>
    <xf numFmtId="0" fontId="1" fillId="0" borderId="0" xfId="0" applyFont="1" applyBorder="1"/>
    <xf numFmtId="0" fontId="12" fillId="0" borderId="4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30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14" fontId="1" fillId="0" borderId="2" xfId="0" applyNumberFormat="1" applyFont="1" applyBorder="1" applyAlignment="1">
      <alignment horizontal="center" vertical="center" wrapText="1" shrinkToFit="1"/>
    </xf>
    <xf numFmtId="164" fontId="1" fillId="0" borderId="2" xfId="0" applyNumberFormat="1" applyFont="1" applyBorder="1" applyAlignment="1">
      <alignment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30" fillId="0" borderId="0" xfId="0" applyFont="1"/>
    <xf numFmtId="0" fontId="1" fillId="0" borderId="9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164" fontId="30" fillId="0" borderId="14" xfId="0" applyNumberFormat="1" applyFont="1" applyBorder="1"/>
    <xf numFmtId="14" fontId="1" fillId="0" borderId="4" xfId="0" applyNumberFormat="1" applyFont="1" applyBorder="1" applyAlignment="1">
      <alignment horizontal="center" vertical="center" wrapText="1" shrinkToFit="1"/>
    </xf>
    <xf numFmtId="164" fontId="1" fillId="0" borderId="4" xfId="0" applyNumberFormat="1" applyFont="1" applyBorder="1" applyAlignment="1">
      <alignment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14" fontId="1" fillId="0" borderId="9" xfId="0" applyNumberFormat="1" applyFont="1" applyBorder="1" applyAlignment="1">
      <alignment horizontal="center" vertical="center" wrapText="1" shrinkToFit="1"/>
    </xf>
    <xf numFmtId="164" fontId="1" fillId="0" borderId="9" xfId="0" applyNumberFormat="1" applyFont="1" applyBorder="1" applyAlignment="1">
      <alignment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14" fontId="1" fillId="0" borderId="10" xfId="0" applyNumberFormat="1" applyFont="1" applyBorder="1" applyAlignment="1">
      <alignment horizontal="center" vertical="center" wrapText="1" shrinkToFit="1"/>
    </xf>
    <xf numFmtId="164" fontId="1" fillId="0" borderId="10" xfId="0" applyNumberFormat="1" applyFont="1" applyBorder="1" applyAlignment="1">
      <alignment vertical="center" wrapText="1" shrinkToFit="1"/>
    </xf>
    <xf numFmtId="164" fontId="30" fillId="0" borderId="15" xfId="0" applyNumberFormat="1" applyFont="1" applyBorder="1"/>
    <xf numFmtId="0" fontId="1" fillId="0" borderId="19" xfId="0" applyFont="1" applyBorder="1" applyAlignment="1">
      <alignment horizontal="left" vertical="center" wrapText="1" shrinkToFit="1"/>
    </xf>
    <xf numFmtId="0" fontId="6" fillId="0" borderId="19" xfId="0" applyFont="1" applyBorder="1" applyAlignment="1">
      <alignment horizontal="left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14" fontId="1" fillId="0" borderId="19" xfId="0" applyNumberFormat="1" applyFont="1" applyBorder="1" applyAlignment="1">
      <alignment horizontal="center" vertical="center" wrapText="1" shrinkToFit="1"/>
    </xf>
    <xf numFmtId="164" fontId="19" fillId="0" borderId="19" xfId="0" applyNumberFormat="1" applyFont="1" applyBorder="1" applyAlignment="1">
      <alignment vertical="center" wrapText="1" shrinkToFit="1"/>
    </xf>
    <xf numFmtId="0" fontId="48" fillId="0" borderId="9" xfId="0" applyFont="1" applyBorder="1" applyAlignment="1">
      <alignment horizontal="left" vertical="center" wrapText="1" shrinkToFit="1"/>
    </xf>
    <xf numFmtId="0" fontId="46" fillId="0" borderId="9" xfId="0" applyFont="1" applyBorder="1" applyAlignment="1">
      <alignment horizontal="left" vertical="center" wrapText="1" shrinkToFit="1"/>
    </xf>
    <xf numFmtId="0" fontId="46" fillId="0" borderId="9" xfId="0" applyFont="1" applyBorder="1" applyAlignment="1">
      <alignment horizontal="center" vertical="center" wrapText="1" shrinkToFit="1"/>
    </xf>
    <xf numFmtId="14" fontId="46" fillId="0" borderId="9" xfId="0" applyNumberFormat="1" applyFont="1" applyBorder="1" applyAlignment="1">
      <alignment horizontal="center" vertical="center" wrapText="1" shrinkToFit="1"/>
    </xf>
    <xf numFmtId="164" fontId="46" fillId="0" borderId="9" xfId="0" applyNumberFormat="1" applyFont="1" applyBorder="1" applyAlignment="1">
      <alignment vertical="center" wrapText="1" shrinkToFit="1"/>
    </xf>
    <xf numFmtId="164" fontId="37" fillId="0" borderId="14" xfId="0" applyNumberFormat="1" applyFont="1" applyBorder="1" applyAlignment="1">
      <alignment horizontal="right" vertical="center"/>
    </xf>
    <xf numFmtId="0" fontId="46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 shrinkToFit="1"/>
    </xf>
    <xf numFmtId="14" fontId="1" fillId="0" borderId="11" xfId="0" applyNumberFormat="1" applyFont="1" applyBorder="1" applyAlignment="1">
      <alignment horizontal="center" vertical="center" wrapText="1" shrinkToFit="1"/>
    </xf>
    <xf numFmtId="164" fontId="1" fillId="0" borderId="11" xfId="0" applyNumberFormat="1" applyFont="1" applyBorder="1" applyAlignment="1">
      <alignment vertical="center" wrapText="1" shrinkToFit="1"/>
    </xf>
    <xf numFmtId="164" fontId="30" fillId="0" borderId="14" xfId="0" applyNumberFormat="1" applyFont="1" applyBorder="1" applyAlignment="1">
      <alignment horizontal="right"/>
    </xf>
    <xf numFmtId="0" fontId="50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right"/>
    </xf>
    <xf numFmtId="0" fontId="6" fillId="0" borderId="10" xfId="0" applyFont="1" applyBorder="1" applyAlignment="1">
      <alignment horizontal="left" wrapText="1" shrinkToFit="1"/>
    </xf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vertical="center" wrapText="1" shrinkToFit="1"/>
    </xf>
    <xf numFmtId="164" fontId="2" fillId="0" borderId="4" xfId="0" applyNumberFormat="1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14" fontId="2" fillId="0" borderId="4" xfId="0" applyNumberFormat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14" fontId="2" fillId="0" borderId="9" xfId="0" applyNumberFormat="1" applyFont="1" applyBorder="1" applyAlignment="1">
      <alignment horizontal="center" vertical="center" wrapText="1" shrinkToFit="1"/>
    </xf>
    <xf numFmtId="164" fontId="2" fillId="0" borderId="9" xfId="0" applyNumberFormat="1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9" fillId="0" borderId="2" xfId="0" applyFont="1" applyBorder="1" applyAlignment="1">
      <alignment horizontal="left" vertical="center" wrapText="1" shrinkToFit="1"/>
    </xf>
    <xf numFmtId="14" fontId="2" fillId="0" borderId="2" xfId="0" applyNumberFormat="1" applyFont="1" applyBorder="1" applyAlignment="1">
      <alignment horizontal="center" vertical="center" wrapText="1" shrinkToFit="1"/>
    </xf>
    <xf numFmtId="164" fontId="2" fillId="0" borderId="2" xfId="0" applyNumberFormat="1" applyFont="1" applyBorder="1" applyAlignment="1">
      <alignment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14" fontId="2" fillId="0" borderId="10" xfId="0" applyNumberFormat="1" applyFont="1" applyBorder="1" applyAlignment="1">
      <alignment horizontal="center" vertical="center" wrapText="1" shrinkToFit="1"/>
    </xf>
    <xf numFmtId="164" fontId="10" fillId="0" borderId="10" xfId="0" applyNumberFormat="1" applyFont="1" applyBorder="1" applyAlignment="1">
      <alignment vertical="center" wrapText="1" shrinkToFit="1"/>
    </xf>
    <xf numFmtId="0" fontId="29" fillId="0" borderId="9" xfId="0" applyFont="1" applyBorder="1" applyAlignment="1">
      <alignment horizontal="left" vertical="center" wrapText="1" shrinkToFit="1"/>
    </xf>
    <xf numFmtId="0" fontId="1" fillId="0" borderId="9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164" fontId="2" fillId="0" borderId="10" xfId="0" applyNumberFormat="1" applyFont="1" applyBorder="1" applyAlignment="1">
      <alignment vertical="center" wrapText="1" shrinkToFit="1"/>
    </xf>
    <xf numFmtId="0" fontId="38" fillId="0" borderId="0" xfId="0" applyFont="1"/>
    <xf numFmtId="164" fontId="30" fillId="0" borderId="14" xfId="0" applyNumberFormat="1" applyFont="1" applyBorder="1"/>
    <xf numFmtId="0" fontId="30" fillId="0" borderId="0" xfId="0" applyFont="1"/>
    <xf numFmtId="164" fontId="30" fillId="0" borderId="14" xfId="0" applyNumberFormat="1" applyFont="1" applyBorder="1" applyAlignment="1">
      <alignment horizontal="right"/>
    </xf>
    <xf numFmtId="164" fontId="30" fillId="0" borderId="15" xfId="0" applyNumberFormat="1" applyFont="1" applyBorder="1" applyAlignment="1">
      <alignment horizontal="right"/>
    </xf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/>
    <xf numFmtId="0" fontId="1" fillId="0" borderId="0" xfId="0" applyFont="1" applyBorder="1"/>
    <xf numFmtId="0" fontId="1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30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 shrinkToFit="1"/>
    </xf>
    <xf numFmtId="14" fontId="2" fillId="0" borderId="4" xfId="0" applyNumberFormat="1" applyFont="1" applyBorder="1" applyAlignment="1">
      <alignment horizontal="center" vertical="center" wrapText="1" shrinkToFit="1"/>
    </xf>
    <xf numFmtId="164" fontId="2" fillId="0" borderId="4" xfId="0" applyNumberFormat="1" applyFont="1" applyBorder="1" applyAlignment="1">
      <alignment vertical="center" wrapText="1" shrinkToFit="1"/>
    </xf>
    <xf numFmtId="0" fontId="1" fillId="0" borderId="11" xfId="0" applyFont="1" applyBorder="1" applyAlignment="1">
      <alignment horizontal="left" vertical="center" wrapText="1" shrinkToFit="1"/>
    </xf>
    <xf numFmtId="14" fontId="2" fillId="0" borderId="9" xfId="0" applyNumberFormat="1" applyFont="1" applyBorder="1" applyAlignment="1">
      <alignment horizontal="center" vertical="center" wrapText="1" shrinkToFit="1"/>
    </xf>
    <xf numFmtId="164" fontId="2" fillId="0" borderId="9" xfId="0" applyNumberFormat="1" applyFont="1" applyBorder="1" applyAlignment="1">
      <alignment vertical="center" wrapText="1" shrinkToFit="1"/>
    </xf>
    <xf numFmtId="0" fontId="30" fillId="0" borderId="0" xfId="0" applyFont="1"/>
    <xf numFmtId="164" fontId="30" fillId="0" borderId="14" xfId="0" applyNumberFormat="1" applyFont="1" applyBorder="1"/>
    <xf numFmtId="0" fontId="1" fillId="0" borderId="9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164" fontId="30" fillId="0" borderId="15" xfId="0" applyNumberFormat="1" applyFont="1" applyBorder="1"/>
    <xf numFmtId="0" fontId="6" fillId="0" borderId="10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4" fontId="2" fillId="0" borderId="11" xfId="0" applyNumberFormat="1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164" fontId="30" fillId="0" borderId="14" xfId="0" applyNumberFormat="1" applyFont="1" applyBorder="1" applyAlignment="1">
      <alignment horizontal="right"/>
    </xf>
    <xf numFmtId="164" fontId="30" fillId="0" borderId="15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 vertical="center" wrapText="1" shrinkToFit="1"/>
    </xf>
    <xf numFmtId="14" fontId="2" fillId="0" borderId="10" xfId="0" applyNumberFormat="1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164" fontId="2" fillId="0" borderId="10" xfId="0" applyNumberFormat="1" applyFont="1" applyBorder="1" applyAlignment="1">
      <alignment vertical="center" wrapText="1" shrinkToFit="1"/>
    </xf>
    <xf numFmtId="164" fontId="2" fillId="0" borderId="11" xfId="0" applyNumberFormat="1" applyFont="1" applyBorder="1" applyAlignment="1">
      <alignment vertical="center" wrapText="1" shrinkToFit="1"/>
    </xf>
    <xf numFmtId="0" fontId="19" fillId="0" borderId="0" xfId="0" applyFont="1" applyAlignment="1">
      <alignment horizontal="center" vertical="center"/>
    </xf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/>
    <xf numFmtId="0" fontId="1" fillId="0" borderId="0" xfId="0" applyFont="1" applyBorder="1"/>
    <xf numFmtId="0" fontId="1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30" fillId="0" borderId="0" xfId="0" applyFont="1" applyAlignment="1">
      <alignment horizontal="right"/>
    </xf>
    <xf numFmtId="14" fontId="1" fillId="0" borderId="4" xfId="0" applyNumberFormat="1" applyFont="1" applyBorder="1" applyAlignment="1">
      <alignment horizontal="center" vertical="center" wrapText="1" shrinkToFit="1"/>
    </xf>
    <xf numFmtId="164" fontId="1" fillId="0" borderId="4" xfId="0" applyNumberFormat="1" applyFont="1" applyBorder="1" applyAlignment="1">
      <alignment vertical="center" wrapText="1" shrinkToFit="1"/>
    </xf>
    <xf numFmtId="0" fontId="1" fillId="0" borderId="9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14" fontId="1" fillId="0" borderId="9" xfId="0" applyNumberFormat="1" applyFont="1" applyBorder="1" applyAlignment="1">
      <alignment horizontal="center" vertical="center" wrapText="1" shrinkToFit="1"/>
    </xf>
    <xf numFmtId="164" fontId="1" fillId="0" borderId="9" xfId="0" applyNumberFormat="1" applyFont="1" applyBorder="1" applyAlignment="1">
      <alignment vertical="center" wrapText="1" shrinkToFit="1"/>
    </xf>
    <xf numFmtId="164" fontId="30" fillId="0" borderId="14" xfId="0" applyNumberFormat="1" applyFont="1" applyBorder="1"/>
    <xf numFmtId="0" fontId="30" fillId="0" borderId="0" xfId="0" applyFont="1"/>
    <xf numFmtId="0" fontId="1" fillId="0" borderId="11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164" fontId="30" fillId="0" borderId="14" xfId="0" applyNumberFormat="1" applyFont="1" applyBorder="1" applyAlignment="1">
      <alignment horizontal="right"/>
    </xf>
    <xf numFmtId="0" fontId="19" fillId="0" borderId="4" xfId="0" applyFont="1" applyBorder="1" applyAlignment="1">
      <alignment horizontal="left" vertical="center" wrapText="1" shrinkToFit="1"/>
    </xf>
    <xf numFmtId="164" fontId="10" fillId="0" borderId="4" xfId="0" applyNumberFormat="1" applyFont="1" applyBorder="1" applyAlignment="1">
      <alignment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15" fillId="0" borderId="10" xfId="0" applyFont="1" applyBorder="1" applyAlignment="1">
      <alignment horizontal="left" vertical="center" wrapText="1" shrinkToFit="1"/>
    </xf>
    <xf numFmtId="164" fontId="30" fillId="0" borderId="15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14" fontId="1" fillId="0" borderId="10" xfId="0" applyNumberFormat="1" applyFont="1" applyBorder="1" applyAlignment="1">
      <alignment horizontal="center" vertical="center" wrapText="1" shrinkToFit="1"/>
    </xf>
    <xf numFmtId="164" fontId="1" fillId="0" borderId="10" xfId="0" applyNumberFormat="1" applyFont="1" applyBorder="1" applyAlignment="1">
      <alignment vertical="center" wrapText="1" shrinkToFit="1"/>
    </xf>
    <xf numFmtId="164" fontId="30" fillId="0" borderId="15" xfId="0" applyNumberFormat="1" applyFont="1" applyBorder="1"/>
    <xf numFmtId="0" fontId="7" fillId="0" borderId="4" xfId="0" applyFont="1" applyBorder="1" applyAlignment="1">
      <alignment horizontal="left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42" fillId="0" borderId="0" xfId="0" applyFont="1"/>
    <xf numFmtId="0" fontId="19" fillId="0" borderId="10" xfId="0" applyFont="1" applyBorder="1" applyAlignment="1">
      <alignment horizontal="left" vertical="center" wrapText="1" shrinkToFit="1"/>
    </xf>
    <xf numFmtId="0" fontId="33" fillId="0" borderId="10" xfId="0" applyFont="1" applyBorder="1" applyAlignment="1">
      <alignment horizontal="left" vertical="center" wrapText="1" shrinkToFit="1"/>
    </xf>
    <xf numFmtId="0" fontId="19" fillId="0" borderId="10" xfId="0" applyFont="1" applyBorder="1" applyAlignment="1">
      <alignment horizontal="center" vertical="center" wrapText="1" shrinkToFit="1"/>
    </xf>
    <xf numFmtId="14" fontId="19" fillId="0" borderId="10" xfId="0" applyNumberFormat="1" applyFont="1" applyBorder="1" applyAlignment="1">
      <alignment horizontal="center" vertical="center" wrapText="1" shrinkToFit="1"/>
    </xf>
    <xf numFmtId="164" fontId="19" fillId="0" borderId="10" xfId="0" applyNumberFormat="1" applyFont="1" applyBorder="1" applyAlignment="1">
      <alignment vertical="center" wrapText="1" shrinkToFit="1"/>
    </xf>
    <xf numFmtId="14" fontId="1" fillId="0" borderId="11" xfId="0" applyNumberFormat="1" applyFont="1" applyBorder="1" applyAlignment="1">
      <alignment horizontal="center" vertical="center" wrapText="1" shrinkToFit="1"/>
    </xf>
    <xf numFmtId="164" fontId="1" fillId="0" borderId="11" xfId="0" applyNumberFormat="1" applyFont="1" applyBorder="1" applyAlignment="1">
      <alignment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0" fontId="7" fillId="3" borderId="4" xfId="0" applyFont="1" applyFill="1" applyBorder="1" applyAlignment="1">
      <alignment horizontal="left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14" fontId="1" fillId="3" borderId="4" xfId="0" applyNumberFormat="1" applyFont="1" applyFill="1" applyBorder="1" applyAlignment="1">
      <alignment horizontal="center" vertical="center" wrapText="1" shrinkToFit="1"/>
    </xf>
    <xf numFmtId="164" fontId="1" fillId="3" borderId="4" xfId="0" applyNumberFormat="1" applyFont="1" applyFill="1" applyBorder="1" applyAlignment="1">
      <alignment vertical="center" wrapText="1" shrinkToFit="1"/>
    </xf>
    <xf numFmtId="0" fontId="0" fillId="0" borderId="0" xfId="0"/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30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vertical="center" wrapText="1" shrinkToFit="1"/>
    </xf>
    <xf numFmtId="14" fontId="2" fillId="0" borderId="4" xfId="0" applyNumberFormat="1" applyFont="1" applyBorder="1" applyAlignment="1">
      <alignment horizontal="center" vertical="center" wrapText="1" shrinkToFit="1"/>
    </xf>
    <xf numFmtId="164" fontId="2" fillId="0" borderId="4" xfId="0" applyNumberFormat="1" applyFont="1" applyBorder="1" applyAlignment="1">
      <alignment vertical="center" wrapText="1" shrinkToFit="1"/>
    </xf>
    <xf numFmtId="0" fontId="30" fillId="0" borderId="0" xfId="0" applyFont="1"/>
    <xf numFmtId="164" fontId="30" fillId="0" borderId="14" xfId="0" applyNumberFormat="1" applyFont="1" applyBorder="1"/>
    <xf numFmtId="0" fontId="1" fillId="0" borderId="9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14" fontId="2" fillId="0" borderId="9" xfId="0" applyNumberFormat="1" applyFont="1" applyBorder="1" applyAlignment="1">
      <alignment horizontal="center" vertical="center" wrapText="1" shrinkToFit="1"/>
    </xf>
    <xf numFmtId="164" fontId="2" fillId="0" borderId="9" xfId="0" applyNumberFormat="1" applyFont="1" applyBorder="1" applyAlignment="1">
      <alignment vertical="center" wrapText="1" shrinkToFit="1"/>
    </xf>
    <xf numFmtId="0" fontId="1" fillId="0" borderId="11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4" fontId="2" fillId="0" borderId="1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164" fontId="10" fillId="0" borderId="9" xfId="0" applyNumberFormat="1" applyFont="1" applyBorder="1" applyAlignment="1">
      <alignment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14" fontId="2" fillId="0" borderId="10" xfId="0" applyNumberFormat="1" applyFont="1" applyBorder="1" applyAlignment="1">
      <alignment horizontal="center" vertical="center" wrapText="1" shrinkToFit="1"/>
    </xf>
    <xf numFmtId="164" fontId="2" fillId="0" borderId="10" xfId="0" applyNumberFormat="1" applyFont="1" applyBorder="1" applyAlignment="1">
      <alignment vertical="center" wrapText="1" shrinkToFit="1"/>
    </xf>
    <xf numFmtId="164" fontId="30" fillId="0" borderId="15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vertical="center" wrapText="1" shrinkToFit="1"/>
    </xf>
    <xf numFmtId="0" fontId="20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164" fontId="10" fillId="0" borderId="11" xfId="0" applyNumberFormat="1" applyFont="1" applyBorder="1" applyAlignment="1">
      <alignment vertical="center" wrapText="1" shrinkToFit="1"/>
    </xf>
    <xf numFmtId="164" fontId="30" fillId="0" borderId="14" xfId="0" applyNumberFormat="1" applyFont="1" applyBorder="1" applyAlignment="1">
      <alignment horizontal="right"/>
    </xf>
    <xf numFmtId="0" fontId="11" fillId="0" borderId="10" xfId="0" applyFont="1" applyBorder="1" applyAlignment="1">
      <alignment horizontal="left" vertical="center" wrapText="1" shrinkToFit="1"/>
    </xf>
    <xf numFmtId="164" fontId="10" fillId="0" borderId="10" xfId="0" applyNumberFormat="1" applyFont="1" applyBorder="1" applyAlignment="1">
      <alignment vertical="center" wrapText="1" shrinkToFit="1"/>
    </xf>
    <xf numFmtId="164" fontId="8" fillId="0" borderId="4" xfId="0" applyNumberFormat="1" applyFont="1" applyBorder="1" applyAlignment="1">
      <alignment vertical="center" wrapText="1" shrinkToFit="1"/>
    </xf>
    <xf numFmtId="164" fontId="46" fillId="0" borderId="11" xfId="0" applyNumberFormat="1" applyFont="1" applyBorder="1" applyAlignment="1">
      <alignment vertical="center" wrapText="1" shrinkToFit="1"/>
    </xf>
    <xf numFmtId="0" fontId="5" fillId="0" borderId="11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164" fontId="8" fillId="0" borderId="10" xfId="0" applyNumberFormat="1" applyFont="1" applyBorder="1" applyAlignment="1">
      <alignment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164" fontId="8" fillId="0" borderId="11" xfId="0" applyNumberFormat="1" applyFont="1" applyBorder="1" applyAlignment="1">
      <alignment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 wrapText="1" shrinkToFit="1"/>
    </xf>
    <xf numFmtId="0" fontId="5" fillId="2" borderId="10" xfId="0" applyFont="1" applyFill="1" applyBorder="1" applyAlignment="1">
      <alignment horizontal="left" vertical="center" wrapText="1" shrinkToFit="1"/>
    </xf>
    <xf numFmtId="14" fontId="2" fillId="5" borderId="10" xfId="0" applyNumberFormat="1" applyFont="1" applyFill="1" applyBorder="1" applyAlignment="1">
      <alignment horizontal="center" vertical="center" wrapText="1" shrinkToFit="1"/>
    </xf>
    <xf numFmtId="0" fontId="1" fillId="5" borderId="4" xfId="0" applyFont="1" applyFill="1" applyBorder="1" applyAlignment="1">
      <alignment horizontal="left" vertical="center" wrapText="1" shrinkToFit="1"/>
    </xf>
    <xf numFmtId="0" fontId="2" fillId="5" borderId="10" xfId="0" applyFont="1" applyFill="1" applyBorder="1" applyAlignment="1">
      <alignment horizontal="center" vertical="center" wrapText="1" shrinkToFit="1"/>
    </xf>
    <xf numFmtId="164" fontId="8" fillId="5" borderId="10" xfId="0" applyNumberFormat="1" applyFont="1" applyFill="1" applyBorder="1" applyAlignment="1">
      <alignment vertical="center" wrapText="1" shrinkToFit="1"/>
    </xf>
    <xf numFmtId="0" fontId="2" fillId="5" borderId="4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164" fontId="8" fillId="5" borderId="4" xfId="0" applyNumberFormat="1" applyFont="1" applyFill="1" applyBorder="1" applyAlignment="1">
      <alignment vertical="center" wrapText="1" shrinkToFit="1"/>
    </xf>
    <xf numFmtId="0" fontId="2" fillId="5" borderId="10" xfId="0" applyFont="1" applyFill="1" applyBorder="1" applyAlignment="1">
      <alignment horizontal="left" vertical="center" wrapText="1" shrinkToFit="1"/>
    </xf>
    <xf numFmtId="0" fontId="40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0" fontId="4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3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43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8" fillId="0" borderId="5" xfId="0" applyFont="1" applyBorder="1" applyAlignment="1">
      <alignment horizontal="center" vertical="center" wrapText="1" shrinkToFit="1"/>
    </xf>
    <xf numFmtId="0" fontId="28" fillId="0" borderId="7" xfId="0" applyFont="1" applyBorder="1" applyAlignment="1">
      <alignment horizontal="center" vertical="center" wrapText="1" shrinkToFit="1"/>
    </xf>
    <xf numFmtId="0" fontId="28" fillId="0" borderId="6" xfId="0" applyFont="1" applyBorder="1" applyAlignment="1">
      <alignment horizontal="center" vertical="center" wrapText="1" shrinkToFit="1"/>
    </xf>
    <xf numFmtId="0" fontId="4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 wrapText="1" shrinkToFit="1"/>
    </xf>
    <xf numFmtId="0" fontId="29" fillId="0" borderId="3" xfId="0" applyFont="1" applyBorder="1" applyAlignment="1">
      <alignment horizontal="center" vertical="center" wrapText="1" shrinkToFit="1"/>
    </xf>
    <xf numFmtId="0" fontId="29" fillId="0" borderId="4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 wrapText="1" shrinkToFit="1"/>
    </xf>
    <xf numFmtId="0" fontId="30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35" fillId="0" borderId="2" xfId="0" applyFont="1" applyBorder="1" applyAlignment="1">
      <alignment horizontal="center" vertical="center" wrapText="1" shrinkToFit="1"/>
    </xf>
    <xf numFmtId="0" fontId="35" fillId="0" borderId="3" xfId="0" applyFont="1" applyBorder="1" applyAlignment="1">
      <alignment horizontal="center" vertical="center" wrapText="1" shrinkToFit="1"/>
    </xf>
    <xf numFmtId="0" fontId="35" fillId="0" borderId="4" xfId="0" applyFont="1" applyBorder="1" applyAlignment="1">
      <alignment horizontal="center" vertical="center" wrapText="1" shrinkToFit="1"/>
    </xf>
    <xf numFmtId="0" fontId="20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5" fillId="0" borderId="0" xfId="0" applyFont="1" applyBorder="1"/>
    <xf numFmtId="0" fontId="53" fillId="0" borderId="0" xfId="0" applyFont="1" applyBorder="1"/>
    <xf numFmtId="0" fontId="54" fillId="0" borderId="0" xfId="0" applyFont="1" applyBorder="1" applyAlignment="1">
      <alignment horizontal="center" vertical="center"/>
    </xf>
    <xf numFmtId="14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6" zoomScale="70" zoomScaleNormal="70" workbookViewId="0">
      <selection activeCell="G6" sqref="G1:G1048576"/>
    </sheetView>
  </sheetViews>
  <sheetFormatPr defaultRowHeight="14.4" x14ac:dyDescent="0.3"/>
  <cols>
    <col min="1" max="1" width="7.109375" customWidth="1"/>
    <col min="2" max="2" width="54.88671875" customWidth="1"/>
    <col min="3" max="3" width="64.44140625" customWidth="1"/>
    <col min="4" max="4" width="19.88671875" customWidth="1"/>
    <col min="5" max="5" width="23.5546875" customWidth="1"/>
    <col min="6" max="6" width="23.109375" customWidth="1"/>
    <col min="7" max="7" width="0" hidden="1" customWidth="1"/>
  </cols>
  <sheetData>
    <row r="1" spans="1:15" x14ac:dyDescent="0.3">
      <c r="A1" s="515" t="s">
        <v>6</v>
      </c>
      <c r="B1" s="515"/>
      <c r="C1" s="515"/>
      <c r="D1" s="515"/>
      <c r="E1" s="515"/>
      <c r="F1" s="515"/>
      <c r="G1" s="3"/>
      <c r="H1" s="3"/>
      <c r="I1" s="3"/>
      <c r="J1" s="3"/>
      <c r="K1" s="3"/>
      <c r="L1" s="3"/>
    </row>
    <row r="2" spans="1:15" x14ac:dyDescent="0.3">
      <c r="A2" s="515" t="s">
        <v>0</v>
      </c>
      <c r="B2" s="515"/>
      <c r="C2" s="515"/>
      <c r="D2" s="515"/>
      <c r="E2" s="515"/>
      <c r="F2" s="515"/>
      <c r="G2" s="3"/>
      <c r="H2" s="3"/>
      <c r="I2" s="3"/>
      <c r="J2" s="3"/>
      <c r="K2" s="3"/>
      <c r="L2" s="3"/>
    </row>
    <row r="3" spans="1:15" x14ac:dyDescent="0.3">
      <c r="A3" s="516" t="s">
        <v>19</v>
      </c>
      <c r="B3" s="516"/>
      <c r="C3" s="516"/>
      <c r="D3" s="516"/>
      <c r="E3" s="516"/>
      <c r="F3" s="516"/>
      <c r="G3" s="3"/>
      <c r="H3" s="3"/>
      <c r="I3" s="3"/>
      <c r="J3" s="3"/>
      <c r="K3" s="3"/>
      <c r="L3" s="3"/>
    </row>
    <row r="4" spans="1:1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5" ht="46.8" customHeight="1" x14ac:dyDescent="0.3">
      <c r="A5" s="517" t="s">
        <v>27</v>
      </c>
      <c r="B5" s="517"/>
      <c r="C5" s="517"/>
      <c r="D5" s="517"/>
      <c r="E5" s="517"/>
      <c r="F5" s="517"/>
      <c r="G5" s="3"/>
      <c r="H5" s="3"/>
      <c r="I5" s="3"/>
      <c r="J5" s="3"/>
      <c r="K5" s="3"/>
      <c r="L5" s="3"/>
    </row>
    <row r="6" spans="1:15" ht="16.8" x14ac:dyDescent="0.3">
      <c r="A6" s="518" t="s">
        <v>10</v>
      </c>
      <c r="B6" s="521" t="s">
        <v>2</v>
      </c>
      <c r="C6" s="521" t="s">
        <v>7</v>
      </c>
      <c r="D6" s="527" t="s">
        <v>8</v>
      </c>
      <c r="E6" s="528"/>
      <c r="F6" s="529"/>
      <c r="G6" s="3"/>
      <c r="H6" s="3"/>
      <c r="I6" s="3"/>
      <c r="J6" s="3"/>
      <c r="K6" s="3"/>
      <c r="L6" s="3"/>
    </row>
    <row r="7" spans="1:15" ht="81" customHeight="1" x14ac:dyDescent="0.3">
      <c r="A7" s="519"/>
      <c r="B7" s="522"/>
      <c r="C7" s="522"/>
      <c r="D7" s="524" t="s">
        <v>9</v>
      </c>
      <c r="E7" s="525"/>
      <c r="F7" s="526"/>
      <c r="G7" s="3"/>
      <c r="H7" s="5"/>
      <c r="I7" s="3"/>
      <c r="J7" s="3"/>
      <c r="K7" s="3"/>
      <c r="L7" s="3"/>
    </row>
    <row r="8" spans="1:15" ht="15.6" x14ac:dyDescent="0.3">
      <c r="A8" s="520"/>
      <c r="B8" s="523"/>
      <c r="C8" s="523"/>
      <c r="D8" s="6" t="s">
        <v>3</v>
      </c>
      <c r="E8" s="6" t="s">
        <v>4</v>
      </c>
      <c r="F8" s="10" t="s">
        <v>5</v>
      </c>
      <c r="G8" s="3"/>
      <c r="H8" s="5"/>
      <c r="I8" s="3"/>
      <c r="J8" s="3"/>
      <c r="K8" s="3"/>
      <c r="L8" s="3"/>
    </row>
    <row r="9" spans="1:15" ht="40.200000000000003" thickBot="1" x14ac:dyDescent="0.35">
      <c r="A9" s="61">
        <v>1</v>
      </c>
      <c r="B9" s="63" t="s">
        <v>29</v>
      </c>
      <c r="C9" s="68" t="s">
        <v>30</v>
      </c>
      <c r="D9" s="64">
        <v>564</v>
      </c>
      <c r="E9" s="65">
        <v>45301</v>
      </c>
      <c r="F9" s="66">
        <v>40000</v>
      </c>
      <c r="G9" s="67"/>
      <c r="H9" s="60"/>
      <c r="I9" s="62"/>
      <c r="J9" s="60"/>
      <c r="K9" s="60"/>
      <c r="L9" s="60"/>
      <c r="M9" s="60"/>
      <c r="N9" s="60"/>
      <c r="O9" s="60"/>
    </row>
    <row r="10" spans="1:15" ht="40.799999999999997" thickTop="1" thickBot="1" x14ac:dyDescent="0.35">
      <c r="A10" s="61">
        <v>2</v>
      </c>
      <c r="B10" s="69" t="s">
        <v>31</v>
      </c>
      <c r="C10" s="70" t="s">
        <v>32</v>
      </c>
      <c r="D10" s="71">
        <v>6</v>
      </c>
      <c r="E10" s="72">
        <v>45303</v>
      </c>
      <c r="F10" s="73">
        <v>10000</v>
      </c>
      <c r="G10" s="74"/>
      <c r="H10" s="60"/>
      <c r="I10" s="513"/>
      <c r="J10" s="513"/>
      <c r="K10" s="513"/>
      <c r="L10" s="513"/>
      <c r="M10" s="60"/>
      <c r="N10" s="60"/>
      <c r="O10" s="60"/>
    </row>
    <row r="11" spans="1:15" ht="40.799999999999997" thickTop="1" thickBot="1" x14ac:dyDescent="0.35">
      <c r="A11" s="61">
        <v>3</v>
      </c>
      <c r="B11" s="69" t="s">
        <v>17</v>
      </c>
      <c r="C11" s="70" t="s">
        <v>33</v>
      </c>
      <c r="D11" s="71">
        <v>247</v>
      </c>
      <c r="E11" s="72">
        <v>45306</v>
      </c>
      <c r="F11" s="73">
        <v>10000</v>
      </c>
      <c r="G11" s="75"/>
      <c r="H11" s="60"/>
      <c r="I11" s="62"/>
      <c r="J11" s="60"/>
      <c r="K11" s="60"/>
      <c r="L11" s="60"/>
      <c r="M11" s="60"/>
      <c r="N11" s="60"/>
      <c r="O11" s="60"/>
    </row>
    <row r="12" spans="1:15" ht="67.2" thickTop="1" thickBot="1" x14ac:dyDescent="0.35">
      <c r="A12" s="61">
        <v>4</v>
      </c>
      <c r="B12" s="69" t="s">
        <v>34</v>
      </c>
      <c r="C12" s="70" t="s">
        <v>35</v>
      </c>
      <c r="D12" s="71">
        <v>19</v>
      </c>
      <c r="E12" s="72">
        <v>45307</v>
      </c>
      <c r="F12" s="73">
        <v>10000</v>
      </c>
      <c r="G12" s="75"/>
      <c r="H12" s="60"/>
      <c r="I12" s="62"/>
      <c r="J12" s="60"/>
      <c r="K12" s="60"/>
      <c r="L12" s="60"/>
      <c r="M12" s="60"/>
      <c r="N12" s="60"/>
      <c r="O12" s="60"/>
    </row>
    <row r="13" spans="1:15" ht="37.200000000000003" thickTop="1" thickBot="1" x14ac:dyDescent="0.35">
      <c r="A13" s="61">
        <v>5</v>
      </c>
      <c r="B13" s="76" t="s">
        <v>36</v>
      </c>
      <c r="C13" s="77" t="s">
        <v>37</v>
      </c>
      <c r="D13" s="78">
        <v>238</v>
      </c>
      <c r="E13" s="79">
        <v>45309</v>
      </c>
      <c r="F13" s="80">
        <v>10000</v>
      </c>
      <c r="G13" s="81"/>
      <c r="H13" s="60"/>
      <c r="I13" s="62"/>
      <c r="J13" s="60"/>
      <c r="K13" s="60"/>
      <c r="L13" s="60"/>
      <c r="M13" s="60"/>
      <c r="N13" s="60"/>
      <c r="O13" s="60"/>
    </row>
    <row r="14" spans="1:15" ht="42.6" thickTop="1" thickBot="1" x14ac:dyDescent="0.4">
      <c r="A14" s="61">
        <v>6</v>
      </c>
      <c r="B14" s="83" t="s">
        <v>38</v>
      </c>
      <c r="C14" s="84" t="s">
        <v>39</v>
      </c>
      <c r="D14" s="85">
        <v>9</v>
      </c>
      <c r="E14" s="86">
        <v>45308</v>
      </c>
      <c r="F14" s="87">
        <v>40000</v>
      </c>
      <c r="G14" s="82"/>
      <c r="H14" s="88"/>
      <c r="I14" s="514" t="s">
        <v>40</v>
      </c>
      <c r="J14" s="514"/>
      <c r="K14" s="514"/>
      <c r="L14" s="514"/>
      <c r="M14" s="512" t="s">
        <v>41</v>
      </c>
      <c r="N14" s="512"/>
      <c r="O14" s="512"/>
    </row>
    <row r="15" spans="1:15" ht="40.799999999999997" thickTop="1" thickBot="1" x14ac:dyDescent="0.35">
      <c r="A15" s="61">
        <v>7</v>
      </c>
      <c r="B15" s="69" t="s">
        <v>42</v>
      </c>
      <c r="C15" s="70" t="s">
        <v>43</v>
      </c>
      <c r="D15" s="71">
        <v>97</v>
      </c>
      <c r="E15" s="72">
        <v>45313</v>
      </c>
      <c r="F15" s="73">
        <v>10000</v>
      </c>
      <c r="G15" s="74"/>
      <c r="H15" s="60"/>
      <c r="I15" s="62"/>
      <c r="J15" s="60"/>
      <c r="K15" s="60"/>
      <c r="L15" s="60"/>
      <c r="M15" s="60"/>
      <c r="N15" s="60"/>
      <c r="O15" s="60"/>
    </row>
    <row r="16" spans="1:15" ht="63.6" thickTop="1" thickBot="1" x14ac:dyDescent="0.35">
      <c r="A16" s="61">
        <v>8</v>
      </c>
      <c r="B16" s="69" t="s">
        <v>44</v>
      </c>
      <c r="C16" s="70" t="s">
        <v>45</v>
      </c>
      <c r="D16" s="71">
        <v>28</v>
      </c>
      <c r="E16" s="72">
        <v>45320</v>
      </c>
      <c r="F16" s="73">
        <v>10000</v>
      </c>
      <c r="G16" s="74"/>
      <c r="H16" s="60"/>
      <c r="I16" s="62"/>
      <c r="J16" s="60"/>
      <c r="K16" s="60"/>
      <c r="L16" s="60"/>
      <c r="M16" s="60"/>
      <c r="N16" s="60"/>
      <c r="O16" s="60"/>
    </row>
    <row r="17" spans="1:15" ht="40.799999999999997" thickTop="1" thickBot="1" x14ac:dyDescent="0.35">
      <c r="A17" s="61">
        <v>9</v>
      </c>
      <c r="B17" s="69" t="s">
        <v>46</v>
      </c>
      <c r="C17" s="70" t="s">
        <v>47</v>
      </c>
      <c r="D17" s="71">
        <v>67</v>
      </c>
      <c r="E17" s="72">
        <v>45321</v>
      </c>
      <c r="F17" s="73">
        <v>40000</v>
      </c>
      <c r="G17" s="74"/>
      <c r="H17" s="60"/>
      <c r="I17" s="62"/>
      <c r="J17" s="59"/>
      <c r="K17" s="59"/>
      <c r="L17" s="59"/>
      <c r="M17" s="59"/>
      <c r="N17" s="59"/>
      <c r="O17" s="59"/>
    </row>
    <row r="18" spans="1:15" ht="16.2" thickTop="1" x14ac:dyDescent="0.3">
      <c r="A18" s="4"/>
      <c r="B18" s="54"/>
      <c r="C18" s="21"/>
      <c r="D18" s="55"/>
      <c r="E18" s="23"/>
      <c r="F18" s="58"/>
      <c r="G18" s="3"/>
      <c r="H18" s="5"/>
      <c r="I18" s="2"/>
      <c r="J18" s="2"/>
      <c r="K18" s="2"/>
      <c r="L18" s="2"/>
    </row>
    <row r="19" spans="1:15" ht="15.6" x14ac:dyDescent="0.3">
      <c r="A19" s="4"/>
      <c r="B19" s="54"/>
      <c r="C19" s="21"/>
      <c r="D19" s="55"/>
      <c r="E19" s="23"/>
      <c r="F19" s="58"/>
      <c r="G19" s="3"/>
      <c r="H19" s="5"/>
      <c r="I19" s="2"/>
      <c r="J19" s="2"/>
      <c r="K19" s="2"/>
      <c r="L19" s="2"/>
    </row>
    <row r="20" spans="1:15" ht="15.6" x14ac:dyDescent="0.3">
      <c r="A20" s="4"/>
      <c r="B20" s="54"/>
      <c r="C20" s="21"/>
      <c r="D20" s="55"/>
      <c r="E20" s="23"/>
      <c r="F20" s="58"/>
      <c r="G20" s="3"/>
      <c r="H20" s="5"/>
      <c r="I20" s="2"/>
      <c r="J20" s="2"/>
      <c r="K20" s="2"/>
      <c r="L20" s="2"/>
    </row>
    <row r="21" spans="1:15" ht="15.6" x14ac:dyDescent="0.3">
      <c r="A21" s="4"/>
      <c r="B21" s="8"/>
      <c r="C21" s="7"/>
      <c r="D21" s="12"/>
      <c r="E21" s="9"/>
      <c r="F21" s="11"/>
      <c r="G21" s="3"/>
      <c r="H21" s="5"/>
      <c r="I21" s="2"/>
      <c r="J21" s="2"/>
      <c r="K21" s="2"/>
      <c r="L21" s="2"/>
    </row>
  </sheetData>
  <mergeCells count="12">
    <mergeCell ref="M14:O14"/>
    <mergeCell ref="I10:L10"/>
    <mergeCell ref="I14:L14"/>
    <mergeCell ref="A1:F1"/>
    <mergeCell ref="A2:F2"/>
    <mergeCell ref="A3:F3"/>
    <mergeCell ref="A5:F5"/>
    <mergeCell ref="A6:A8"/>
    <mergeCell ref="B6:B8"/>
    <mergeCell ref="C6:C8"/>
    <mergeCell ref="D7:F7"/>
    <mergeCell ref="D6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="85" zoomScaleNormal="85" workbookViewId="0">
      <selection activeCell="C30" sqref="C30"/>
    </sheetView>
  </sheetViews>
  <sheetFormatPr defaultRowHeight="14.4" x14ac:dyDescent="0.3"/>
  <cols>
    <col min="1" max="1" width="4.44140625" customWidth="1"/>
    <col min="2" max="2" width="39" style="39" customWidth="1"/>
    <col min="3" max="3" width="49.33203125" style="39" customWidth="1"/>
    <col min="4" max="4" width="15.21875" customWidth="1"/>
    <col min="5" max="5" width="22.33203125" customWidth="1"/>
    <col min="6" max="6" width="23.5546875" customWidth="1"/>
    <col min="7" max="7" width="0" hidden="1" customWidth="1"/>
  </cols>
  <sheetData>
    <row r="1" spans="1:13" s="1" customFormat="1" ht="10.199999999999999" x14ac:dyDescent="0.2">
      <c r="A1" s="515" t="s">
        <v>6</v>
      </c>
      <c r="B1" s="515"/>
      <c r="C1" s="515"/>
      <c r="D1" s="515"/>
      <c r="E1" s="515"/>
      <c r="F1" s="515"/>
    </row>
    <row r="2" spans="1:13" s="1" customFormat="1" ht="10.199999999999999" x14ac:dyDescent="0.2">
      <c r="A2" s="515" t="s">
        <v>0</v>
      </c>
      <c r="B2" s="515"/>
      <c r="C2" s="515"/>
      <c r="D2" s="515"/>
      <c r="E2" s="515"/>
      <c r="F2" s="515"/>
    </row>
    <row r="3" spans="1:13" s="1" customFormat="1" ht="10.199999999999999" x14ac:dyDescent="0.2">
      <c r="A3" s="516" t="s">
        <v>19</v>
      </c>
      <c r="B3" s="516"/>
      <c r="C3" s="516"/>
      <c r="D3" s="516"/>
      <c r="E3" s="516"/>
      <c r="F3" s="516"/>
    </row>
    <row r="5" spans="1:13" ht="40.799999999999997" customHeight="1" x14ac:dyDescent="0.3">
      <c r="A5" s="537" t="s">
        <v>22</v>
      </c>
      <c r="B5" s="537"/>
      <c r="C5" s="537"/>
      <c r="D5" s="537"/>
      <c r="E5" s="537"/>
      <c r="F5" s="537"/>
      <c r="G5" s="40"/>
      <c r="H5" s="40"/>
      <c r="I5" s="40"/>
    </row>
    <row r="6" spans="1:13" ht="15.6" x14ac:dyDescent="0.3">
      <c r="A6" s="538" t="s">
        <v>1</v>
      </c>
      <c r="B6" s="569" t="s">
        <v>2</v>
      </c>
      <c r="C6" s="569" t="s">
        <v>7</v>
      </c>
      <c r="D6" s="42"/>
      <c r="E6" s="565" t="s">
        <v>11</v>
      </c>
      <c r="F6" s="565"/>
      <c r="G6" s="40"/>
      <c r="H6" s="40"/>
      <c r="I6" s="40"/>
    </row>
    <row r="7" spans="1:13" ht="67.2" customHeight="1" x14ac:dyDescent="0.3">
      <c r="A7" s="539"/>
      <c r="B7" s="570"/>
      <c r="C7" s="570"/>
      <c r="D7" s="43"/>
      <c r="E7" s="572" t="s">
        <v>9</v>
      </c>
      <c r="F7" s="572"/>
      <c r="G7" s="40"/>
      <c r="H7" s="40"/>
      <c r="I7" s="41"/>
    </row>
    <row r="8" spans="1:13" s="1" customFormat="1" ht="11.4" x14ac:dyDescent="0.2">
      <c r="A8" s="540"/>
      <c r="B8" s="571"/>
      <c r="C8" s="571"/>
      <c r="D8" s="45" t="s">
        <v>3</v>
      </c>
      <c r="E8" s="45" t="s">
        <v>4</v>
      </c>
      <c r="F8" s="45" t="s">
        <v>5</v>
      </c>
      <c r="I8" s="44"/>
    </row>
    <row r="9" spans="1:13" s="340" customFormat="1" ht="40.200000000000003" thickBot="1" x14ac:dyDescent="0.35">
      <c r="A9" s="339">
        <v>1</v>
      </c>
      <c r="B9" s="367" t="s">
        <v>178</v>
      </c>
      <c r="C9" s="353" t="s">
        <v>286</v>
      </c>
      <c r="D9" s="310">
        <v>257</v>
      </c>
      <c r="E9" s="311">
        <v>45565</v>
      </c>
      <c r="F9" s="312">
        <v>10000</v>
      </c>
      <c r="G9" s="373">
        <f>SUM(F9)</f>
        <v>10000</v>
      </c>
      <c r="I9" s="341"/>
    </row>
    <row r="10" spans="1:13" ht="40.200000000000003" thickTop="1" x14ac:dyDescent="0.3">
      <c r="A10" s="378">
        <v>2</v>
      </c>
      <c r="B10" s="381" t="s">
        <v>36</v>
      </c>
      <c r="C10" s="382" t="s">
        <v>287</v>
      </c>
      <c r="D10" s="384">
        <v>4159</v>
      </c>
      <c r="E10" s="385">
        <v>45567</v>
      </c>
      <c r="F10" s="386">
        <v>10000</v>
      </c>
      <c r="G10" s="390"/>
      <c r="H10" s="377"/>
      <c r="I10" s="513"/>
      <c r="J10" s="513"/>
      <c r="K10" s="513"/>
      <c r="L10" s="513"/>
      <c r="M10" s="377"/>
    </row>
    <row r="11" spans="1:13" ht="36.6" thickBot="1" x14ac:dyDescent="0.35">
      <c r="A11" s="378">
        <v>3</v>
      </c>
      <c r="B11" s="392" t="s">
        <v>131</v>
      </c>
      <c r="C11" s="398" t="s">
        <v>288</v>
      </c>
      <c r="D11" s="406">
        <v>2464</v>
      </c>
      <c r="E11" s="388">
        <v>45567</v>
      </c>
      <c r="F11" s="389">
        <v>40000</v>
      </c>
      <c r="G11" s="391">
        <v>50000</v>
      </c>
      <c r="H11" s="377"/>
      <c r="I11" s="380"/>
      <c r="J11" s="568" t="s">
        <v>289</v>
      </c>
      <c r="K11" s="568"/>
      <c r="L11" s="568"/>
      <c r="M11" s="409" t="s">
        <v>290</v>
      </c>
    </row>
    <row r="12" spans="1:13" ht="49.2" thickTop="1" thickBot="1" x14ac:dyDescent="0.35">
      <c r="A12" s="378">
        <v>4</v>
      </c>
      <c r="B12" s="394" t="s">
        <v>291</v>
      </c>
      <c r="C12" s="395" t="s">
        <v>292</v>
      </c>
      <c r="D12" s="404">
        <v>4548</v>
      </c>
      <c r="E12" s="405">
        <v>45573</v>
      </c>
      <c r="F12" s="407">
        <v>10000</v>
      </c>
      <c r="G12" s="396">
        <v>10000</v>
      </c>
      <c r="H12" s="377"/>
      <c r="I12" s="380"/>
      <c r="J12" s="377"/>
      <c r="K12" s="377"/>
      <c r="L12" s="377"/>
      <c r="M12" s="377"/>
    </row>
    <row r="13" spans="1:13" ht="37.200000000000003" thickTop="1" thickBot="1" x14ac:dyDescent="0.35">
      <c r="A13" s="378">
        <v>5</v>
      </c>
      <c r="B13" s="394" t="s">
        <v>293</v>
      </c>
      <c r="C13" s="395" t="s">
        <v>294</v>
      </c>
      <c r="D13" s="404">
        <v>2313</v>
      </c>
      <c r="E13" s="405">
        <v>45574</v>
      </c>
      <c r="F13" s="407">
        <v>40000</v>
      </c>
      <c r="G13" s="396">
        <v>40000</v>
      </c>
      <c r="H13" s="377"/>
      <c r="I13" s="380"/>
      <c r="J13" s="377"/>
      <c r="K13" s="377"/>
      <c r="L13" s="377"/>
      <c r="M13" s="377"/>
    </row>
    <row r="14" spans="1:13" ht="36.6" thickTop="1" x14ac:dyDescent="0.3">
      <c r="A14" s="378">
        <v>6</v>
      </c>
      <c r="B14" s="381" t="s">
        <v>295</v>
      </c>
      <c r="C14" s="393" t="s">
        <v>296</v>
      </c>
      <c r="D14" s="384">
        <v>32342</v>
      </c>
      <c r="E14" s="385">
        <v>45575</v>
      </c>
      <c r="F14" s="386">
        <v>10000</v>
      </c>
      <c r="G14" s="377"/>
      <c r="H14" s="377"/>
      <c r="I14" s="380"/>
      <c r="J14" s="377"/>
      <c r="K14" s="377"/>
      <c r="L14" s="377"/>
      <c r="M14" s="377"/>
    </row>
    <row r="15" spans="1:13" ht="36.6" thickBot="1" x14ac:dyDescent="0.35">
      <c r="A15" s="378">
        <v>7</v>
      </c>
      <c r="B15" s="387" t="s">
        <v>297</v>
      </c>
      <c r="C15" s="401" t="s">
        <v>298</v>
      </c>
      <c r="D15" s="399">
        <v>3471</v>
      </c>
      <c r="E15" s="388">
        <v>45575</v>
      </c>
      <c r="F15" s="389">
        <v>40000</v>
      </c>
      <c r="G15" s="402">
        <v>50000</v>
      </c>
      <c r="H15" s="377"/>
      <c r="I15" s="380"/>
      <c r="J15" s="377"/>
      <c r="K15" s="377"/>
      <c r="L15" s="377"/>
      <c r="M15" s="377"/>
    </row>
    <row r="16" spans="1:13" ht="49.2" thickTop="1" thickBot="1" x14ac:dyDescent="0.35">
      <c r="A16" s="378">
        <v>8</v>
      </c>
      <c r="B16" s="394" t="s">
        <v>299</v>
      </c>
      <c r="C16" s="395" t="s">
        <v>300</v>
      </c>
      <c r="D16" s="404">
        <v>839235</v>
      </c>
      <c r="E16" s="405">
        <v>45576</v>
      </c>
      <c r="F16" s="407">
        <v>40000</v>
      </c>
      <c r="G16" s="403">
        <v>40000</v>
      </c>
      <c r="H16" s="379"/>
      <c r="I16" s="380"/>
      <c r="J16" s="379"/>
      <c r="K16" s="379"/>
      <c r="L16" s="379"/>
      <c r="M16" s="379"/>
    </row>
    <row r="17" spans="1:13" ht="37.200000000000003" thickTop="1" thickBot="1" x14ac:dyDescent="0.35">
      <c r="A17" s="378">
        <v>9</v>
      </c>
      <c r="B17" s="394" t="s">
        <v>29</v>
      </c>
      <c r="C17" s="395" t="s">
        <v>301</v>
      </c>
      <c r="D17" s="404">
        <v>50292</v>
      </c>
      <c r="E17" s="405">
        <v>45579</v>
      </c>
      <c r="F17" s="407">
        <v>40000</v>
      </c>
      <c r="G17" s="403">
        <v>40000</v>
      </c>
      <c r="H17" s="379"/>
      <c r="I17" s="380"/>
      <c r="J17" s="379"/>
      <c r="K17" s="379"/>
      <c r="L17" s="379"/>
      <c r="M17" s="338"/>
    </row>
    <row r="18" spans="1:13" ht="49.2" thickTop="1" thickBot="1" x14ac:dyDescent="0.35">
      <c r="A18" s="378">
        <v>10</v>
      </c>
      <c r="B18" s="394" t="s">
        <v>302</v>
      </c>
      <c r="C18" s="395" t="s">
        <v>303</v>
      </c>
      <c r="D18" s="404">
        <v>344</v>
      </c>
      <c r="E18" s="405">
        <v>45581</v>
      </c>
      <c r="F18" s="407">
        <v>40000</v>
      </c>
      <c r="G18" s="403">
        <v>40000</v>
      </c>
      <c r="H18" s="379"/>
      <c r="I18" s="380"/>
      <c r="J18" s="379"/>
      <c r="K18" s="379"/>
      <c r="L18" s="379"/>
      <c r="M18" s="338"/>
    </row>
    <row r="19" spans="1:13" ht="40.799999999999997" thickTop="1" thickBot="1" x14ac:dyDescent="0.35">
      <c r="A19" s="378">
        <v>11</v>
      </c>
      <c r="B19" s="394" t="s">
        <v>304</v>
      </c>
      <c r="C19" s="397" t="s">
        <v>305</v>
      </c>
      <c r="D19" s="404">
        <v>516512</v>
      </c>
      <c r="E19" s="405">
        <v>45582</v>
      </c>
      <c r="F19" s="407">
        <v>10000</v>
      </c>
      <c r="G19" s="403">
        <v>10000</v>
      </c>
      <c r="H19" s="379"/>
      <c r="I19" s="573" t="s">
        <v>306</v>
      </c>
      <c r="J19" s="573"/>
      <c r="K19" s="573"/>
      <c r="L19" s="379"/>
      <c r="M19" s="338"/>
    </row>
    <row r="20" spans="1:13" ht="49.2" thickTop="1" thickBot="1" x14ac:dyDescent="0.35">
      <c r="A20" s="378">
        <v>12</v>
      </c>
      <c r="B20" s="394" t="s">
        <v>307</v>
      </c>
      <c r="C20" s="395" t="s">
        <v>308</v>
      </c>
      <c r="D20" s="404">
        <v>412</v>
      </c>
      <c r="E20" s="405">
        <v>45587</v>
      </c>
      <c r="F20" s="407">
        <v>60000</v>
      </c>
      <c r="G20" s="403">
        <v>60000</v>
      </c>
      <c r="H20" s="379"/>
      <c r="I20" s="380"/>
      <c r="J20" s="379"/>
      <c r="K20" s="379"/>
      <c r="L20" s="379"/>
      <c r="M20" s="338"/>
    </row>
    <row r="21" spans="1:13" ht="48.6" thickTop="1" x14ac:dyDescent="0.3">
      <c r="A21" s="378">
        <v>13</v>
      </c>
      <c r="B21" s="381" t="s">
        <v>29</v>
      </c>
      <c r="C21" s="393" t="s">
        <v>309</v>
      </c>
      <c r="D21" s="384">
        <v>51834</v>
      </c>
      <c r="E21" s="385">
        <v>45588</v>
      </c>
      <c r="F21" s="386">
        <v>40000</v>
      </c>
      <c r="G21" s="383"/>
      <c r="H21" s="379"/>
      <c r="I21" s="380"/>
      <c r="J21" s="379"/>
      <c r="K21" s="379"/>
      <c r="L21" s="379"/>
      <c r="M21" s="338"/>
    </row>
    <row r="22" spans="1:13" ht="36" x14ac:dyDescent="0.3">
      <c r="A22" s="378">
        <v>14</v>
      </c>
      <c r="B22" s="381" t="s">
        <v>29</v>
      </c>
      <c r="C22" s="393" t="s">
        <v>310</v>
      </c>
      <c r="D22" s="384">
        <v>51835</v>
      </c>
      <c r="E22" s="385">
        <v>45588</v>
      </c>
      <c r="F22" s="386">
        <v>40000</v>
      </c>
      <c r="G22" s="383"/>
      <c r="H22" s="379"/>
      <c r="I22" s="567" t="s">
        <v>311</v>
      </c>
      <c r="J22" s="567"/>
      <c r="K22" s="567"/>
      <c r="L22" s="567"/>
      <c r="M22" s="338"/>
    </row>
    <row r="23" spans="1:13" ht="36.6" thickBot="1" x14ac:dyDescent="0.35">
      <c r="A23" s="378">
        <v>15</v>
      </c>
      <c r="B23" s="387" t="s">
        <v>312</v>
      </c>
      <c r="C23" s="401" t="s">
        <v>313</v>
      </c>
      <c r="D23" s="399">
        <v>632</v>
      </c>
      <c r="E23" s="400">
        <v>45588</v>
      </c>
      <c r="F23" s="408">
        <v>10000</v>
      </c>
      <c r="G23" s="402">
        <v>90000</v>
      </c>
      <c r="H23" s="379"/>
      <c r="I23" s="380"/>
      <c r="J23" s="379"/>
      <c r="K23" s="379"/>
      <c r="L23" s="379"/>
      <c r="M23" s="338"/>
    </row>
    <row r="24" spans="1:13" ht="37.200000000000003" thickTop="1" thickBot="1" x14ac:dyDescent="0.35">
      <c r="A24" s="378">
        <v>16</v>
      </c>
      <c r="B24" s="394" t="s">
        <v>16</v>
      </c>
      <c r="C24" s="395" t="s">
        <v>314</v>
      </c>
      <c r="D24" s="404">
        <v>65927</v>
      </c>
      <c r="E24" s="405">
        <v>45593</v>
      </c>
      <c r="F24" s="407">
        <v>40000</v>
      </c>
      <c r="G24" s="403">
        <v>40000</v>
      </c>
      <c r="H24" s="379"/>
      <c r="I24" s="380"/>
      <c r="J24" s="379"/>
      <c r="K24" s="379"/>
      <c r="L24" s="379"/>
      <c r="M24" s="338"/>
    </row>
  </sheetData>
  <mergeCells count="13">
    <mergeCell ref="I22:L22"/>
    <mergeCell ref="J11:L11"/>
    <mergeCell ref="A1:F1"/>
    <mergeCell ref="A2:F2"/>
    <mergeCell ref="A3:F3"/>
    <mergeCell ref="A5:F5"/>
    <mergeCell ref="A6:A8"/>
    <mergeCell ref="B6:B8"/>
    <mergeCell ref="C6:C8"/>
    <mergeCell ref="E6:F6"/>
    <mergeCell ref="E7:F7"/>
    <mergeCell ref="I10:L10"/>
    <mergeCell ref="I19:K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7" zoomScale="85" zoomScaleNormal="85" workbookViewId="0">
      <selection activeCell="B25" sqref="B25"/>
    </sheetView>
  </sheetViews>
  <sheetFormatPr defaultRowHeight="14.4" x14ac:dyDescent="0.3"/>
  <cols>
    <col min="1" max="1" width="4.44140625" customWidth="1"/>
    <col min="2" max="2" width="41.77734375" customWidth="1"/>
    <col min="3" max="3" width="62.21875" customWidth="1"/>
    <col min="4" max="4" width="21.109375" customWidth="1"/>
    <col min="5" max="5" width="25.44140625" customWidth="1"/>
    <col min="6" max="6" width="21.77734375" customWidth="1"/>
    <col min="7" max="7" width="0" hidden="1" customWidth="1"/>
  </cols>
  <sheetData>
    <row r="1" spans="1:12" s="48" customFormat="1" ht="10.199999999999999" x14ac:dyDescent="0.2">
      <c r="A1" s="515" t="s">
        <v>6</v>
      </c>
      <c r="B1" s="515"/>
      <c r="C1" s="515"/>
      <c r="D1" s="515"/>
      <c r="E1" s="515"/>
      <c r="F1" s="515"/>
    </row>
    <row r="2" spans="1:12" s="48" customFormat="1" ht="10.199999999999999" x14ac:dyDescent="0.2">
      <c r="A2" s="515" t="s">
        <v>0</v>
      </c>
      <c r="B2" s="515"/>
      <c r="C2" s="515"/>
      <c r="D2" s="515"/>
      <c r="E2" s="515"/>
      <c r="F2" s="515"/>
    </row>
    <row r="3" spans="1:12" s="48" customFormat="1" ht="10.199999999999999" x14ac:dyDescent="0.2">
      <c r="A3" s="516" t="s">
        <v>19</v>
      </c>
      <c r="B3" s="516"/>
      <c r="C3" s="516"/>
      <c r="D3" s="516"/>
      <c r="E3" s="516"/>
      <c r="F3" s="516"/>
    </row>
    <row r="4" spans="1:12" s="48" customFormat="1" ht="8.4" x14ac:dyDescent="0.2"/>
    <row r="5" spans="1:12" ht="36.6" customHeight="1" x14ac:dyDescent="0.3">
      <c r="A5" s="537" t="s">
        <v>21</v>
      </c>
      <c r="B5" s="537"/>
      <c r="C5" s="537"/>
      <c r="D5" s="537"/>
      <c r="E5" s="537"/>
      <c r="F5" s="537"/>
      <c r="G5" s="46"/>
      <c r="H5" s="46"/>
      <c r="I5" s="46"/>
      <c r="J5" s="46"/>
      <c r="K5" s="46"/>
      <c r="L5" s="46"/>
    </row>
    <row r="6" spans="1:12" ht="31.8" customHeight="1" x14ac:dyDescent="0.3">
      <c r="A6" s="569" t="s">
        <v>1</v>
      </c>
      <c r="B6" s="518" t="s">
        <v>2</v>
      </c>
      <c r="C6" s="576" t="s">
        <v>7</v>
      </c>
      <c r="D6" s="557" t="s">
        <v>11</v>
      </c>
      <c r="E6" s="558"/>
      <c r="F6" s="559"/>
      <c r="G6" s="46"/>
      <c r="H6" s="46"/>
      <c r="I6" s="46"/>
      <c r="J6" s="46"/>
      <c r="K6" s="46"/>
      <c r="L6" s="46"/>
    </row>
    <row r="7" spans="1:12" ht="92.4" customHeight="1" x14ac:dyDescent="0.3">
      <c r="A7" s="570"/>
      <c r="B7" s="519"/>
      <c r="C7" s="577"/>
      <c r="D7" s="551" t="s">
        <v>9</v>
      </c>
      <c r="E7" s="552"/>
      <c r="F7" s="553"/>
      <c r="G7" s="46"/>
      <c r="H7" s="46"/>
      <c r="I7" s="47"/>
      <c r="J7" s="46"/>
      <c r="K7" s="46"/>
      <c r="L7" s="46"/>
    </row>
    <row r="8" spans="1:12" ht="15.6" x14ac:dyDescent="0.3">
      <c r="A8" s="571"/>
      <c r="B8" s="520"/>
      <c r="C8" s="578"/>
      <c r="D8" s="37" t="s">
        <v>3</v>
      </c>
      <c r="E8" s="37" t="s">
        <v>4</v>
      </c>
      <c r="F8" s="37" t="s">
        <v>5</v>
      </c>
      <c r="G8" s="46"/>
      <c r="H8" s="46"/>
      <c r="I8" s="47"/>
      <c r="J8" s="46"/>
      <c r="K8" s="46"/>
      <c r="L8" s="46"/>
    </row>
    <row r="9" spans="1:12" ht="40.200000000000003" thickBot="1" x14ac:dyDescent="0.35">
      <c r="A9" s="411">
        <v>1</v>
      </c>
      <c r="B9" s="419" t="s">
        <v>315</v>
      </c>
      <c r="C9" s="420" t="s">
        <v>316</v>
      </c>
      <c r="D9" s="421">
        <v>278</v>
      </c>
      <c r="E9" s="422">
        <v>45596</v>
      </c>
      <c r="F9" s="423">
        <v>10000</v>
      </c>
      <c r="G9" s="424">
        <v>10000</v>
      </c>
      <c r="H9" s="410"/>
      <c r="I9" s="413"/>
      <c r="J9" s="410"/>
      <c r="K9" s="410"/>
      <c r="L9" s="410"/>
    </row>
    <row r="10" spans="1:12" ht="31.8" thickTop="1" x14ac:dyDescent="0.3">
      <c r="A10" s="411">
        <v>2</v>
      </c>
      <c r="B10" s="414" t="s">
        <v>69</v>
      </c>
      <c r="C10" s="429" t="s">
        <v>317</v>
      </c>
      <c r="D10" s="411">
        <v>213991</v>
      </c>
      <c r="E10" s="417">
        <v>45598</v>
      </c>
      <c r="F10" s="430">
        <v>-40000</v>
      </c>
      <c r="G10" s="425"/>
      <c r="H10" s="410"/>
      <c r="I10" s="513"/>
      <c r="J10" s="513"/>
      <c r="K10" s="513"/>
      <c r="L10" s="513"/>
    </row>
    <row r="11" spans="1:12" ht="40.200000000000003" thickBot="1" x14ac:dyDescent="0.35">
      <c r="A11" s="411">
        <v>3</v>
      </c>
      <c r="B11" s="419" t="s">
        <v>318</v>
      </c>
      <c r="C11" s="420" t="s">
        <v>319</v>
      </c>
      <c r="D11" s="421">
        <v>20162</v>
      </c>
      <c r="E11" s="422">
        <v>45598</v>
      </c>
      <c r="F11" s="423">
        <v>40000</v>
      </c>
      <c r="G11" s="424">
        <v>0</v>
      </c>
      <c r="H11" s="410"/>
      <c r="I11" s="413"/>
      <c r="J11" s="410"/>
      <c r="K11" s="410"/>
      <c r="L11" s="410"/>
    </row>
    <row r="12" spans="1:12" ht="40.799999999999997" thickTop="1" thickBot="1" x14ac:dyDescent="0.35">
      <c r="A12" s="411">
        <v>4</v>
      </c>
      <c r="B12" s="431" t="s">
        <v>320</v>
      </c>
      <c r="C12" s="434" t="s">
        <v>321</v>
      </c>
      <c r="D12" s="435">
        <v>895491</v>
      </c>
      <c r="E12" s="436">
        <v>45602</v>
      </c>
      <c r="F12" s="437">
        <v>40000</v>
      </c>
      <c r="G12" s="438">
        <v>40000</v>
      </c>
      <c r="H12" s="410"/>
      <c r="I12" s="413"/>
      <c r="J12" s="410"/>
      <c r="K12" s="410"/>
      <c r="L12" s="410"/>
    </row>
    <row r="13" spans="1:12" ht="70.2" customHeight="1" thickTop="1" x14ac:dyDescent="0.3">
      <c r="A13" s="411">
        <v>5</v>
      </c>
      <c r="B13" s="414" t="s">
        <v>18</v>
      </c>
      <c r="C13" s="439" t="s">
        <v>342</v>
      </c>
      <c r="D13" s="411">
        <v>2071</v>
      </c>
      <c r="E13" s="417">
        <v>45607</v>
      </c>
      <c r="F13" s="418">
        <v>750</v>
      </c>
      <c r="G13" s="425"/>
      <c r="H13" s="410"/>
      <c r="I13" s="413"/>
      <c r="J13" s="410"/>
      <c r="K13" s="410"/>
      <c r="L13" s="410"/>
    </row>
    <row r="14" spans="1:12" ht="36.6" thickBot="1" x14ac:dyDescent="0.35">
      <c r="A14" s="411">
        <v>6</v>
      </c>
      <c r="B14" s="426" t="s">
        <v>18</v>
      </c>
      <c r="C14" s="427" t="s">
        <v>341</v>
      </c>
      <c r="D14" s="440">
        <v>2072</v>
      </c>
      <c r="E14" s="422">
        <v>45607</v>
      </c>
      <c r="F14" s="423">
        <v>750</v>
      </c>
      <c r="G14" s="428">
        <v>1500</v>
      </c>
      <c r="H14" s="410"/>
      <c r="I14" s="413"/>
      <c r="J14" s="410"/>
      <c r="K14" s="410"/>
      <c r="L14" s="410"/>
    </row>
    <row r="15" spans="1:12" ht="36.6" thickTop="1" x14ac:dyDescent="0.3">
      <c r="A15" s="411">
        <v>7</v>
      </c>
      <c r="B15" s="414" t="s">
        <v>322</v>
      </c>
      <c r="C15" s="439" t="s">
        <v>323</v>
      </c>
      <c r="D15" s="411">
        <v>12</v>
      </c>
      <c r="E15" s="417">
        <v>45609</v>
      </c>
      <c r="F15" s="418">
        <v>60000</v>
      </c>
      <c r="G15" s="410"/>
      <c r="H15" s="410"/>
      <c r="I15" s="413"/>
      <c r="J15" s="410"/>
      <c r="K15" s="410"/>
      <c r="L15" s="410"/>
    </row>
    <row r="16" spans="1:12" ht="24.6" thickBot="1" x14ac:dyDescent="0.35">
      <c r="A16" s="411">
        <v>8</v>
      </c>
      <c r="B16" s="426" t="s">
        <v>322</v>
      </c>
      <c r="C16" s="427" t="s">
        <v>324</v>
      </c>
      <c r="D16" s="440">
        <v>13</v>
      </c>
      <c r="E16" s="422">
        <v>45609</v>
      </c>
      <c r="F16" s="423">
        <v>60000</v>
      </c>
      <c r="G16" s="428">
        <v>120000</v>
      </c>
      <c r="H16" s="410"/>
      <c r="I16" s="413"/>
      <c r="J16" s="410"/>
      <c r="K16" s="410"/>
      <c r="L16" s="410"/>
    </row>
    <row r="17" spans="1:12" ht="40.799999999999997" thickTop="1" thickBot="1" x14ac:dyDescent="0.35">
      <c r="A17" s="411">
        <v>9</v>
      </c>
      <c r="B17" s="431" t="s">
        <v>325</v>
      </c>
      <c r="C17" s="434" t="s">
        <v>326</v>
      </c>
      <c r="D17" s="435">
        <v>746925</v>
      </c>
      <c r="E17" s="436">
        <v>45610</v>
      </c>
      <c r="F17" s="437">
        <v>10000</v>
      </c>
      <c r="G17" s="433">
        <v>10000</v>
      </c>
      <c r="H17" s="412"/>
      <c r="I17" s="413"/>
      <c r="J17" s="412"/>
      <c r="K17" s="412"/>
      <c r="L17" s="412"/>
    </row>
    <row r="18" spans="1:12" ht="17.399999999999999" thickTop="1" thickBot="1" x14ac:dyDescent="0.4">
      <c r="A18" s="411">
        <v>10</v>
      </c>
      <c r="B18" s="431" t="s">
        <v>327</v>
      </c>
      <c r="C18" s="432" t="s">
        <v>328</v>
      </c>
      <c r="D18" s="435">
        <v>904</v>
      </c>
      <c r="E18" s="436">
        <v>45604</v>
      </c>
      <c r="F18" s="437">
        <v>40000</v>
      </c>
      <c r="G18" s="433">
        <v>40000</v>
      </c>
      <c r="H18" s="441" t="s">
        <v>329</v>
      </c>
      <c r="I18" s="574" t="s">
        <v>330</v>
      </c>
      <c r="J18" s="575"/>
      <c r="K18" s="575"/>
      <c r="L18" s="575"/>
    </row>
    <row r="19" spans="1:12" ht="67.8" customHeight="1" thickTop="1" x14ac:dyDescent="0.3">
      <c r="A19" s="411">
        <v>11</v>
      </c>
      <c r="B19" s="414" t="s">
        <v>331</v>
      </c>
      <c r="C19" s="415" t="s">
        <v>332</v>
      </c>
      <c r="D19" s="411">
        <v>312</v>
      </c>
      <c r="E19" s="417">
        <v>45614</v>
      </c>
      <c r="F19" s="418">
        <v>10000</v>
      </c>
      <c r="G19" s="416"/>
      <c r="H19" s="412"/>
      <c r="I19" s="413"/>
      <c r="J19" s="412"/>
      <c r="K19" s="412"/>
      <c r="L19" s="412"/>
    </row>
    <row r="20" spans="1:12" ht="68.400000000000006" customHeight="1" thickBot="1" x14ac:dyDescent="0.35">
      <c r="A20" s="411">
        <v>12</v>
      </c>
      <c r="B20" s="426" t="s">
        <v>232</v>
      </c>
      <c r="C20" s="427" t="s">
        <v>333</v>
      </c>
      <c r="D20" s="440">
        <v>2403</v>
      </c>
      <c r="E20" s="422">
        <v>45614</v>
      </c>
      <c r="F20" s="423">
        <v>40000</v>
      </c>
      <c r="G20" s="428">
        <v>50000</v>
      </c>
      <c r="H20" s="412"/>
      <c r="I20" s="413"/>
      <c r="J20" s="412"/>
      <c r="K20" s="412"/>
      <c r="L20" s="412"/>
    </row>
    <row r="21" spans="1:12" ht="48.6" customHeight="1" thickTop="1" x14ac:dyDescent="0.3">
      <c r="A21" s="411">
        <v>13</v>
      </c>
      <c r="B21" s="449" t="s">
        <v>334</v>
      </c>
      <c r="C21" s="450" t="s">
        <v>335</v>
      </c>
      <c r="D21" s="451">
        <v>35419</v>
      </c>
      <c r="E21" s="452">
        <v>45615</v>
      </c>
      <c r="F21" s="453">
        <v>40000</v>
      </c>
      <c r="G21" s="416"/>
      <c r="H21" s="412"/>
      <c r="I21" s="412"/>
      <c r="J21" s="410"/>
      <c r="K21" s="410"/>
      <c r="L21" s="412"/>
    </row>
    <row r="22" spans="1:12" ht="36.6" thickBot="1" x14ac:dyDescent="0.35">
      <c r="A22" s="411">
        <v>14</v>
      </c>
      <c r="B22" s="426" t="s">
        <v>336</v>
      </c>
      <c r="C22" s="427" t="s">
        <v>337</v>
      </c>
      <c r="D22" s="440">
        <v>79</v>
      </c>
      <c r="E22" s="422">
        <v>45615</v>
      </c>
      <c r="F22" s="423">
        <v>40000</v>
      </c>
      <c r="G22" s="428">
        <v>80000</v>
      </c>
      <c r="H22" s="412"/>
      <c r="I22" s="413"/>
      <c r="J22" s="412"/>
      <c r="K22" s="412"/>
      <c r="L22" s="412"/>
    </row>
    <row r="23" spans="1:12" ht="25.2" thickTop="1" thickBot="1" x14ac:dyDescent="0.35">
      <c r="A23" s="411">
        <v>15</v>
      </c>
      <c r="B23" s="442" t="s">
        <v>29</v>
      </c>
      <c r="C23" s="443" t="s">
        <v>338</v>
      </c>
      <c r="D23" s="444">
        <v>56272</v>
      </c>
      <c r="E23" s="445">
        <v>45617</v>
      </c>
      <c r="F23" s="446">
        <v>750</v>
      </c>
      <c r="G23" s="433">
        <v>750</v>
      </c>
      <c r="H23" s="412"/>
      <c r="I23" s="413"/>
      <c r="J23" s="412"/>
      <c r="K23" s="412"/>
      <c r="L23" s="412"/>
    </row>
    <row r="24" spans="1:12" ht="36.6" thickTop="1" x14ac:dyDescent="0.3">
      <c r="A24" s="411">
        <v>16</v>
      </c>
      <c r="B24" s="414" t="s">
        <v>322</v>
      </c>
      <c r="C24" s="439" t="s">
        <v>323</v>
      </c>
      <c r="D24" s="411">
        <v>16</v>
      </c>
      <c r="E24" s="417">
        <v>45622</v>
      </c>
      <c r="F24" s="418">
        <v>180000</v>
      </c>
      <c r="G24" s="416"/>
      <c r="H24" s="412"/>
      <c r="I24" s="413"/>
      <c r="J24" s="412"/>
      <c r="K24" s="412"/>
      <c r="L24" s="412"/>
    </row>
    <row r="25" spans="1:12" ht="36" x14ac:dyDescent="0.3">
      <c r="A25" s="411">
        <v>17</v>
      </c>
      <c r="B25" s="414" t="s">
        <v>339</v>
      </c>
      <c r="C25" s="439" t="s">
        <v>340</v>
      </c>
      <c r="D25" s="411">
        <v>10919</v>
      </c>
      <c r="E25" s="417">
        <v>45622</v>
      </c>
      <c r="F25" s="418">
        <v>40000</v>
      </c>
      <c r="G25" s="416"/>
      <c r="H25" s="412"/>
      <c r="I25" s="413"/>
      <c r="J25" s="412"/>
      <c r="K25" s="412"/>
      <c r="L25" s="412"/>
    </row>
    <row r="26" spans="1:12" ht="24.6" thickBot="1" x14ac:dyDescent="0.35">
      <c r="A26" s="411">
        <v>18</v>
      </c>
      <c r="B26" s="426" t="s">
        <v>322</v>
      </c>
      <c r="C26" s="427" t="s">
        <v>324</v>
      </c>
      <c r="D26" s="440">
        <v>15</v>
      </c>
      <c r="E26" s="447">
        <v>45622</v>
      </c>
      <c r="F26" s="448">
        <v>180000</v>
      </c>
      <c r="G26" s="428">
        <v>400000</v>
      </c>
      <c r="H26" s="412"/>
      <c r="I26" s="413"/>
      <c r="J26" s="412"/>
      <c r="K26" s="412"/>
      <c r="L26" s="412"/>
    </row>
  </sheetData>
  <mergeCells count="11">
    <mergeCell ref="I18:L18"/>
    <mergeCell ref="A1:F1"/>
    <mergeCell ref="A2:F2"/>
    <mergeCell ref="A3:F3"/>
    <mergeCell ref="A5:F5"/>
    <mergeCell ref="A6:A8"/>
    <mergeCell ref="B6:B8"/>
    <mergeCell ref="C6:C8"/>
    <mergeCell ref="D7:F7"/>
    <mergeCell ref="D6:F6"/>
    <mergeCell ref="I10:L1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19" zoomScale="70" zoomScaleNormal="70" workbookViewId="0">
      <selection activeCell="J23" sqref="J23"/>
    </sheetView>
  </sheetViews>
  <sheetFormatPr defaultRowHeight="14.4" x14ac:dyDescent="0.3"/>
  <cols>
    <col min="1" max="1" width="4" customWidth="1"/>
    <col min="2" max="2" width="55.77734375" customWidth="1"/>
    <col min="3" max="3" width="64.21875" customWidth="1"/>
    <col min="4" max="4" width="23.109375" customWidth="1"/>
    <col min="5" max="5" width="24.77734375" customWidth="1"/>
    <col min="6" max="6" width="31.109375" customWidth="1"/>
    <col min="7" max="7" width="0" hidden="1" customWidth="1"/>
    <col min="9" max="9" width="8.5546875" style="48" bestFit="1" customWidth="1"/>
    <col min="10" max="10" width="8.33203125" style="48" bestFit="1" customWidth="1"/>
  </cols>
  <sheetData>
    <row r="1" spans="1:15" s="1" customFormat="1" ht="10.199999999999999" x14ac:dyDescent="0.2">
      <c r="A1" s="515" t="s">
        <v>6</v>
      </c>
      <c r="B1" s="515"/>
      <c r="C1" s="515"/>
      <c r="D1" s="515"/>
      <c r="E1" s="515"/>
      <c r="F1" s="515"/>
      <c r="I1" s="48"/>
      <c r="J1" s="48"/>
    </row>
    <row r="2" spans="1:15" s="1" customFormat="1" ht="10.199999999999999" x14ac:dyDescent="0.2">
      <c r="A2" s="515" t="s">
        <v>0</v>
      </c>
      <c r="B2" s="515"/>
      <c r="C2" s="515"/>
      <c r="D2" s="515"/>
      <c r="E2" s="515"/>
      <c r="F2" s="515"/>
      <c r="I2" s="48"/>
      <c r="J2" s="48"/>
    </row>
    <row r="3" spans="1:15" s="1" customFormat="1" ht="10.199999999999999" x14ac:dyDescent="0.2">
      <c r="A3" s="516" t="s">
        <v>19</v>
      </c>
      <c r="B3" s="516"/>
      <c r="C3" s="516"/>
      <c r="D3" s="516"/>
      <c r="E3" s="516"/>
      <c r="F3" s="516"/>
      <c r="I3" s="48"/>
      <c r="J3" s="48"/>
    </row>
    <row r="4" spans="1:15" s="1" customFormat="1" ht="10.199999999999999" x14ac:dyDescent="0.2">
      <c r="I4" s="48"/>
      <c r="J4" s="48"/>
    </row>
    <row r="5" spans="1:15" ht="41.4" customHeight="1" x14ac:dyDescent="0.3">
      <c r="A5" s="537" t="s">
        <v>20</v>
      </c>
      <c r="B5" s="537"/>
      <c r="C5" s="537"/>
      <c r="D5" s="537"/>
      <c r="E5" s="537"/>
      <c r="F5" s="537"/>
      <c r="G5" s="49"/>
      <c r="H5" s="49"/>
      <c r="K5" s="49"/>
      <c r="L5" s="49"/>
    </row>
    <row r="6" spans="1:15" ht="15.6" customHeight="1" x14ac:dyDescent="0.3">
      <c r="A6" s="538" t="s">
        <v>1</v>
      </c>
      <c r="B6" s="538" t="s">
        <v>2</v>
      </c>
      <c r="C6" s="538" t="s">
        <v>7</v>
      </c>
      <c r="D6" s="557" t="s">
        <v>11</v>
      </c>
      <c r="E6" s="558"/>
      <c r="F6" s="559"/>
      <c r="G6" s="49"/>
      <c r="H6" s="49"/>
      <c r="K6" s="49"/>
      <c r="L6" s="49"/>
    </row>
    <row r="7" spans="1:15" ht="115.8" customHeight="1" x14ac:dyDescent="0.3">
      <c r="A7" s="539"/>
      <c r="B7" s="539"/>
      <c r="C7" s="539"/>
      <c r="D7" s="544" t="s">
        <v>9</v>
      </c>
      <c r="E7" s="545"/>
      <c r="F7" s="546"/>
      <c r="G7" s="49"/>
      <c r="H7" s="49"/>
      <c r="I7" s="583"/>
      <c r="K7" s="49"/>
      <c r="L7" s="49"/>
    </row>
    <row r="8" spans="1:15" ht="15.6" x14ac:dyDescent="0.3">
      <c r="A8" s="540"/>
      <c r="B8" s="540"/>
      <c r="C8" s="540"/>
      <c r="D8" s="50" t="s">
        <v>3</v>
      </c>
      <c r="E8" s="50" t="s">
        <v>4</v>
      </c>
      <c r="F8" s="50" t="s">
        <v>5</v>
      </c>
      <c r="G8" s="49"/>
      <c r="H8" s="49"/>
      <c r="I8" s="583"/>
      <c r="K8" s="49"/>
      <c r="L8" s="49"/>
    </row>
    <row r="9" spans="1:15" ht="36.6" thickBot="1" x14ac:dyDescent="0.35">
      <c r="A9" s="455">
        <v>1</v>
      </c>
      <c r="B9" s="468" t="s">
        <v>343</v>
      </c>
      <c r="C9" s="469" t="s">
        <v>344</v>
      </c>
      <c r="D9" s="470">
        <v>5397</v>
      </c>
      <c r="E9" s="471">
        <v>45628</v>
      </c>
      <c r="F9" s="472">
        <v>40000</v>
      </c>
      <c r="G9" s="467">
        <v>40000</v>
      </c>
      <c r="H9" s="454"/>
      <c r="I9" s="584"/>
      <c r="K9" s="454"/>
      <c r="L9" s="454"/>
      <c r="M9" s="410"/>
      <c r="N9" s="410"/>
      <c r="O9" s="410"/>
    </row>
    <row r="10" spans="1:15" ht="40.200000000000003" thickTop="1" x14ac:dyDescent="0.3">
      <c r="A10" s="455">
        <v>2</v>
      </c>
      <c r="B10" s="458" t="s">
        <v>345</v>
      </c>
      <c r="C10" s="459" t="s">
        <v>346</v>
      </c>
      <c r="D10" s="462">
        <v>10097</v>
      </c>
      <c r="E10" s="464">
        <v>45629</v>
      </c>
      <c r="F10" s="465">
        <v>40000</v>
      </c>
      <c r="G10" s="466"/>
      <c r="H10" s="454"/>
      <c r="I10" s="513"/>
      <c r="J10" s="513"/>
      <c r="K10" s="513"/>
      <c r="L10" s="513"/>
      <c r="M10" s="51"/>
      <c r="N10" s="51"/>
      <c r="O10" s="410"/>
    </row>
    <row r="11" spans="1:15" ht="15.6" hidden="1" x14ac:dyDescent="0.3">
      <c r="A11" s="455"/>
      <c r="B11" s="502"/>
      <c r="C11" s="477"/>
      <c r="D11" s="457"/>
      <c r="E11" s="461"/>
      <c r="F11" s="463"/>
      <c r="G11" s="466"/>
      <c r="H11" s="454"/>
      <c r="I11" s="584"/>
      <c r="K11" s="454"/>
      <c r="L11" s="454"/>
      <c r="M11" s="410"/>
      <c r="N11" s="410"/>
      <c r="O11" s="410"/>
    </row>
    <row r="12" spans="1:15" ht="27" thickBot="1" x14ac:dyDescent="0.35">
      <c r="A12" s="455">
        <v>4</v>
      </c>
      <c r="B12" s="468" t="s">
        <v>322</v>
      </c>
      <c r="C12" s="478" t="s">
        <v>347</v>
      </c>
      <c r="D12" s="470">
        <v>395333</v>
      </c>
      <c r="E12" s="471">
        <v>45629</v>
      </c>
      <c r="F12" s="479">
        <v>-120000</v>
      </c>
      <c r="G12" s="467">
        <v>-80000</v>
      </c>
      <c r="H12" s="454"/>
      <c r="I12" s="585" t="s">
        <v>348</v>
      </c>
      <c r="J12" s="586">
        <v>45628</v>
      </c>
      <c r="K12" s="454"/>
      <c r="L12" s="454"/>
      <c r="M12" s="410"/>
      <c r="N12" s="410"/>
      <c r="O12" s="410"/>
    </row>
    <row r="13" spans="1:15" ht="27.6" thickTop="1" thickBot="1" x14ac:dyDescent="0.35">
      <c r="A13" s="455">
        <v>5</v>
      </c>
      <c r="B13" s="458" t="s">
        <v>302</v>
      </c>
      <c r="C13" s="459" t="s">
        <v>349</v>
      </c>
      <c r="D13" s="462">
        <v>424281</v>
      </c>
      <c r="E13" s="464">
        <v>45630</v>
      </c>
      <c r="F13" s="479">
        <v>-40000</v>
      </c>
      <c r="G13" s="466"/>
      <c r="H13" s="454"/>
      <c r="I13" s="585" t="s">
        <v>350</v>
      </c>
      <c r="J13" s="586">
        <v>45629</v>
      </c>
      <c r="K13" s="454"/>
      <c r="L13" s="454"/>
      <c r="M13" s="410"/>
      <c r="N13" s="410"/>
      <c r="O13" s="410"/>
    </row>
    <row r="14" spans="1:15" ht="40.799999999999997" thickTop="1" thickBot="1" x14ac:dyDescent="0.35">
      <c r="A14" s="455">
        <v>6</v>
      </c>
      <c r="B14" s="473" t="s">
        <v>351</v>
      </c>
      <c r="C14" s="474" t="s">
        <v>352</v>
      </c>
      <c r="D14" s="475">
        <v>934</v>
      </c>
      <c r="E14" s="471">
        <v>45630</v>
      </c>
      <c r="F14" s="472">
        <v>10000</v>
      </c>
      <c r="G14" s="467">
        <v>-30000</v>
      </c>
      <c r="H14" s="454"/>
      <c r="I14" s="584"/>
      <c r="K14" s="454"/>
      <c r="L14" s="454"/>
      <c r="M14" s="410"/>
      <c r="N14" s="410"/>
      <c r="O14" s="410"/>
    </row>
    <row r="15" spans="1:15" ht="40.799999999999997" thickTop="1" thickBot="1" x14ac:dyDescent="0.35">
      <c r="A15" s="455">
        <v>7</v>
      </c>
      <c r="B15" s="503" t="s">
        <v>353</v>
      </c>
      <c r="C15" s="481" t="s">
        <v>354</v>
      </c>
      <c r="D15" s="482">
        <v>1500</v>
      </c>
      <c r="E15" s="483">
        <v>45631</v>
      </c>
      <c r="F15" s="484">
        <v>40000</v>
      </c>
      <c r="G15" s="485">
        <v>40000</v>
      </c>
      <c r="H15" s="454"/>
      <c r="I15" s="584"/>
      <c r="K15" s="454"/>
      <c r="L15" s="454"/>
      <c r="M15" s="410"/>
      <c r="N15" s="410"/>
      <c r="O15" s="410"/>
    </row>
    <row r="16" spans="1:15" ht="40.799999999999997" thickTop="1" thickBot="1" x14ac:dyDescent="0.35">
      <c r="A16" s="455">
        <v>8</v>
      </c>
      <c r="B16" s="480" t="s">
        <v>302</v>
      </c>
      <c r="C16" s="481" t="s">
        <v>355</v>
      </c>
      <c r="D16" s="482">
        <v>401</v>
      </c>
      <c r="E16" s="483">
        <v>45632</v>
      </c>
      <c r="F16" s="484">
        <v>40000</v>
      </c>
      <c r="G16" s="485">
        <v>40000</v>
      </c>
      <c r="H16" s="454"/>
      <c r="I16" s="584"/>
      <c r="K16" s="454"/>
      <c r="L16" s="454"/>
      <c r="M16" s="410"/>
      <c r="N16" s="410"/>
      <c r="O16" s="410"/>
    </row>
    <row r="17" spans="1:17" ht="40.200000000000003" thickTop="1" x14ac:dyDescent="0.3">
      <c r="A17" s="455">
        <v>9</v>
      </c>
      <c r="B17" s="458" t="s">
        <v>163</v>
      </c>
      <c r="C17" s="459" t="s">
        <v>356</v>
      </c>
      <c r="D17" s="462">
        <v>17589</v>
      </c>
      <c r="E17" s="464">
        <v>45636</v>
      </c>
      <c r="F17" s="465">
        <v>10000</v>
      </c>
      <c r="G17" s="460"/>
      <c r="H17" s="456"/>
      <c r="I17" s="584"/>
      <c r="J17" s="587"/>
      <c r="K17" s="456"/>
      <c r="L17" s="456"/>
      <c r="M17" s="456"/>
      <c r="N17" s="456"/>
      <c r="O17" s="456"/>
    </row>
    <row r="18" spans="1:17" ht="31.8" thickBot="1" x14ac:dyDescent="0.35">
      <c r="A18" s="455">
        <v>10</v>
      </c>
      <c r="B18" s="473" t="s">
        <v>357</v>
      </c>
      <c r="C18" s="474" t="s">
        <v>358</v>
      </c>
      <c r="D18" s="475">
        <v>558</v>
      </c>
      <c r="E18" s="476">
        <v>45497</v>
      </c>
      <c r="F18" s="494">
        <v>-60000</v>
      </c>
      <c r="G18" s="490">
        <v>-50000</v>
      </c>
      <c r="H18" s="456"/>
      <c r="I18" s="579" t="s">
        <v>359</v>
      </c>
      <c r="J18" s="579"/>
      <c r="K18" s="579"/>
      <c r="L18" s="580" t="s">
        <v>360</v>
      </c>
      <c r="M18" s="580"/>
      <c r="N18" s="580"/>
      <c r="O18" s="580"/>
    </row>
    <row r="19" spans="1:17" ht="27.6" thickTop="1" thickBot="1" x14ac:dyDescent="0.35">
      <c r="A19" s="455">
        <v>11</v>
      </c>
      <c r="B19" s="480" t="s">
        <v>361</v>
      </c>
      <c r="C19" s="491" t="s">
        <v>362</v>
      </c>
      <c r="D19" s="482">
        <v>388379</v>
      </c>
      <c r="E19" s="483">
        <v>45637</v>
      </c>
      <c r="F19" s="492">
        <v>10000</v>
      </c>
      <c r="G19" s="485">
        <v>10000</v>
      </c>
      <c r="H19" s="456"/>
      <c r="I19" s="581" t="s">
        <v>363</v>
      </c>
      <c r="J19" s="581"/>
      <c r="K19" s="581"/>
      <c r="L19" s="582" t="s">
        <v>399</v>
      </c>
      <c r="M19" s="582"/>
      <c r="N19" s="582"/>
      <c r="O19" s="582"/>
      <c r="P19" s="582"/>
      <c r="Q19" s="582"/>
    </row>
    <row r="20" spans="1:17" ht="47.4" thickTop="1" x14ac:dyDescent="0.3">
      <c r="A20" s="455">
        <v>12</v>
      </c>
      <c r="B20" s="458" t="s">
        <v>249</v>
      </c>
      <c r="C20" s="459" t="s">
        <v>364</v>
      </c>
      <c r="D20" s="462">
        <v>3412</v>
      </c>
      <c r="E20" s="464">
        <v>45638</v>
      </c>
      <c r="F20" s="493">
        <v>80000</v>
      </c>
      <c r="G20" s="460"/>
      <c r="H20" s="456"/>
      <c r="I20" s="588"/>
      <c r="J20" s="588"/>
      <c r="K20" s="487"/>
      <c r="L20" s="488"/>
      <c r="M20" s="488"/>
      <c r="N20" s="488"/>
      <c r="O20" s="488"/>
    </row>
    <row r="21" spans="1:17" ht="52.8" x14ac:dyDescent="0.3">
      <c r="A21" s="455">
        <v>13</v>
      </c>
      <c r="B21" s="458" t="s">
        <v>249</v>
      </c>
      <c r="C21" s="459" t="s">
        <v>365</v>
      </c>
      <c r="D21" s="462">
        <v>3413</v>
      </c>
      <c r="E21" s="464">
        <v>45638</v>
      </c>
      <c r="F21" s="493">
        <v>40000</v>
      </c>
      <c r="G21" s="460"/>
      <c r="H21" s="456"/>
      <c r="I21" s="588"/>
      <c r="J21" s="588"/>
      <c r="K21" s="487"/>
      <c r="L21" s="488"/>
      <c r="M21" s="488"/>
      <c r="N21" s="488"/>
      <c r="O21" s="488"/>
    </row>
    <row r="22" spans="1:17" ht="26.4" x14ac:dyDescent="0.3">
      <c r="A22" s="455">
        <v>14</v>
      </c>
      <c r="B22" s="458" t="s">
        <v>69</v>
      </c>
      <c r="C22" s="459" t="s">
        <v>366</v>
      </c>
      <c r="D22" s="462">
        <v>59478</v>
      </c>
      <c r="E22" s="464">
        <v>45638</v>
      </c>
      <c r="F22" s="486">
        <v>750</v>
      </c>
      <c r="G22" s="460"/>
      <c r="H22" s="456"/>
      <c r="I22" s="588"/>
      <c r="J22" s="588"/>
      <c r="K22" s="487"/>
      <c r="L22" s="488"/>
      <c r="M22" s="488"/>
      <c r="N22" s="488"/>
      <c r="O22" s="488"/>
    </row>
    <row r="23" spans="1:17" ht="46.8" x14ac:dyDescent="0.3">
      <c r="A23" s="455">
        <v>15</v>
      </c>
      <c r="B23" s="458" t="s">
        <v>249</v>
      </c>
      <c r="C23" s="459" t="s">
        <v>367</v>
      </c>
      <c r="D23" s="462">
        <v>3414</v>
      </c>
      <c r="E23" s="464">
        <v>45638</v>
      </c>
      <c r="F23" s="493">
        <v>40000</v>
      </c>
      <c r="G23" s="460"/>
      <c r="H23" s="456"/>
      <c r="I23" s="588"/>
      <c r="J23" s="588"/>
      <c r="K23" s="487"/>
      <c r="L23" s="488"/>
      <c r="M23" s="488"/>
      <c r="N23" s="488"/>
      <c r="O23" s="488"/>
    </row>
    <row r="24" spans="1:17" ht="18.600000000000001" thickBot="1" x14ac:dyDescent="0.35">
      <c r="A24" s="455">
        <v>16</v>
      </c>
      <c r="B24" s="495" t="s">
        <v>69</v>
      </c>
      <c r="C24" s="474" t="s">
        <v>368</v>
      </c>
      <c r="D24" s="475">
        <v>59479</v>
      </c>
      <c r="E24" s="476">
        <v>45638</v>
      </c>
      <c r="F24" s="489">
        <v>750</v>
      </c>
      <c r="G24" s="490">
        <v>161500</v>
      </c>
      <c r="H24" s="456"/>
      <c r="I24" s="588"/>
      <c r="J24" s="588"/>
      <c r="K24" s="487"/>
      <c r="L24" s="488"/>
      <c r="M24" s="488"/>
      <c r="N24" s="488"/>
      <c r="O24" s="488"/>
    </row>
    <row r="25" spans="1:17" ht="40.200000000000003" thickTop="1" x14ac:dyDescent="0.3">
      <c r="A25" s="455">
        <v>17</v>
      </c>
      <c r="B25" s="458" t="s">
        <v>369</v>
      </c>
      <c r="C25" s="459" t="s">
        <v>370</v>
      </c>
      <c r="D25" s="462">
        <v>1791</v>
      </c>
      <c r="E25" s="464">
        <v>45642</v>
      </c>
      <c r="F25" s="493">
        <v>10000</v>
      </c>
      <c r="G25" s="460"/>
      <c r="H25" s="456"/>
      <c r="I25" s="588"/>
      <c r="J25" s="588"/>
      <c r="K25" s="487"/>
      <c r="L25" s="488"/>
      <c r="M25" s="488"/>
      <c r="N25" s="488"/>
      <c r="O25" s="488"/>
    </row>
    <row r="26" spans="1:17" ht="18.600000000000001" thickBot="1" x14ac:dyDescent="0.35">
      <c r="A26" s="455">
        <v>18</v>
      </c>
      <c r="B26" s="495" t="s">
        <v>69</v>
      </c>
      <c r="C26" s="474" t="s">
        <v>371</v>
      </c>
      <c r="D26" s="475">
        <v>59761</v>
      </c>
      <c r="E26" s="476">
        <v>45642</v>
      </c>
      <c r="F26" s="489">
        <v>750</v>
      </c>
      <c r="G26" s="490">
        <v>10750</v>
      </c>
      <c r="H26" s="456"/>
      <c r="I26" s="588"/>
      <c r="J26" s="588"/>
      <c r="K26" s="487"/>
      <c r="L26" s="488"/>
      <c r="M26" s="488"/>
      <c r="N26" s="488"/>
      <c r="O26" s="488"/>
    </row>
    <row r="27" spans="1:17" ht="40.799999999999997" thickTop="1" thickBot="1" x14ac:dyDescent="0.35">
      <c r="A27" s="455">
        <v>19</v>
      </c>
      <c r="B27" s="511" t="s">
        <v>372</v>
      </c>
      <c r="C27" s="481" t="s">
        <v>373</v>
      </c>
      <c r="D27" s="506">
        <v>7773</v>
      </c>
      <c r="E27" s="504">
        <v>45643</v>
      </c>
      <c r="F27" s="507">
        <v>40000</v>
      </c>
      <c r="G27" s="485">
        <v>40000</v>
      </c>
      <c r="H27" s="456"/>
      <c r="I27" s="588"/>
      <c r="J27" s="588"/>
      <c r="K27" s="487"/>
      <c r="L27" s="488"/>
      <c r="M27" s="488"/>
      <c r="N27" s="488"/>
      <c r="O27" s="488"/>
    </row>
    <row r="28" spans="1:17" ht="40.799999999999997" thickTop="1" thickBot="1" x14ac:dyDescent="0.35">
      <c r="A28" s="455">
        <v>20</v>
      </c>
      <c r="B28" s="480" t="s">
        <v>374</v>
      </c>
      <c r="C28" s="481" t="s">
        <v>375</v>
      </c>
      <c r="D28" s="482">
        <v>3017</v>
      </c>
      <c r="E28" s="483">
        <v>45644</v>
      </c>
      <c r="F28" s="497">
        <v>40000</v>
      </c>
      <c r="G28" s="485">
        <v>40000</v>
      </c>
      <c r="H28" s="456"/>
      <c r="I28" s="588"/>
      <c r="J28" s="588"/>
      <c r="K28" s="487"/>
      <c r="L28" s="488"/>
      <c r="M28" s="488"/>
      <c r="N28" s="488"/>
      <c r="O28" s="488"/>
    </row>
    <row r="29" spans="1:17" ht="40.200000000000003" thickTop="1" x14ac:dyDescent="0.3">
      <c r="A29" s="455">
        <v>21</v>
      </c>
      <c r="B29" s="458" t="s">
        <v>376</v>
      </c>
      <c r="C29" s="459" t="s">
        <v>377</v>
      </c>
      <c r="D29" s="462">
        <v>1140</v>
      </c>
      <c r="E29" s="464">
        <v>45646</v>
      </c>
      <c r="F29" s="493">
        <v>40000</v>
      </c>
      <c r="G29" s="460"/>
      <c r="H29" s="456"/>
      <c r="I29" s="588"/>
      <c r="J29" s="588"/>
      <c r="K29" s="487"/>
      <c r="L29" s="488"/>
      <c r="M29" s="488"/>
      <c r="N29" s="488"/>
      <c r="O29" s="488"/>
    </row>
    <row r="30" spans="1:17" ht="36.6" thickBot="1" x14ac:dyDescent="0.35">
      <c r="A30" s="455">
        <v>22</v>
      </c>
      <c r="B30" s="473" t="s">
        <v>378</v>
      </c>
      <c r="C30" s="499" t="s">
        <v>379</v>
      </c>
      <c r="D30" s="475">
        <v>486</v>
      </c>
      <c r="E30" s="476">
        <v>45646</v>
      </c>
      <c r="F30" s="500">
        <v>30000</v>
      </c>
      <c r="G30" s="490">
        <v>70000</v>
      </c>
      <c r="H30" s="456"/>
      <c r="I30" s="588"/>
      <c r="J30" s="588"/>
      <c r="K30" s="487"/>
      <c r="L30" s="488"/>
      <c r="M30" s="488"/>
      <c r="N30" s="488"/>
      <c r="O30" s="488"/>
    </row>
    <row r="31" spans="1:17" ht="37.200000000000003" thickTop="1" thickBot="1" x14ac:dyDescent="0.35">
      <c r="A31" s="455">
        <v>23</v>
      </c>
      <c r="B31" s="480" t="s">
        <v>380</v>
      </c>
      <c r="C31" s="498" t="s">
        <v>381</v>
      </c>
      <c r="D31" s="482">
        <v>1199</v>
      </c>
      <c r="E31" s="483">
        <v>45649</v>
      </c>
      <c r="F31" s="497">
        <v>40000</v>
      </c>
      <c r="G31" s="485">
        <v>40000</v>
      </c>
      <c r="H31" s="456"/>
      <c r="I31" s="588"/>
      <c r="J31" s="588"/>
      <c r="K31" s="487"/>
      <c r="L31" s="488"/>
      <c r="M31" s="488"/>
      <c r="N31" s="488"/>
      <c r="O31" s="488"/>
    </row>
    <row r="32" spans="1:17" ht="25.2" thickTop="1" thickBot="1" x14ac:dyDescent="0.35">
      <c r="A32" s="455">
        <v>24</v>
      </c>
      <c r="B32" s="480" t="s">
        <v>382</v>
      </c>
      <c r="C32" s="498" t="s">
        <v>383</v>
      </c>
      <c r="D32" s="482">
        <v>8588</v>
      </c>
      <c r="E32" s="483">
        <v>45650</v>
      </c>
      <c r="F32" s="497">
        <v>40000</v>
      </c>
      <c r="G32" s="485">
        <v>40000</v>
      </c>
      <c r="H32" s="456"/>
      <c r="I32" s="588"/>
      <c r="J32" s="588"/>
      <c r="K32" s="487"/>
      <c r="L32" s="488"/>
      <c r="M32" s="488"/>
      <c r="N32" s="488"/>
      <c r="O32" s="488"/>
    </row>
    <row r="33" spans="1:15" ht="42.6" thickTop="1" x14ac:dyDescent="0.3">
      <c r="A33" s="455">
        <v>25</v>
      </c>
      <c r="B33" s="505" t="s">
        <v>384</v>
      </c>
      <c r="C33" s="496" t="s">
        <v>385</v>
      </c>
      <c r="D33" s="508">
        <v>3305</v>
      </c>
      <c r="E33" s="509">
        <v>45650</v>
      </c>
      <c r="F33" s="510">
        <v>40000</v>
      </c>
      <c r="G33" s="460"/>
      <c r="H33" s="456"/>
      <c r="I33" s="589" t="s">
        <v>386</v>
      </c>
      <c r="J33" s="589"/>
      <c r="K33" s="487"/>
      <c r="L33" s="488"/>
      <c r="M33" s="488"/>
      <c r="N33" s="488"/>
      <c r="O33" s="488"/>
    </row>
    <row r="34" spans="1:15" ht="42" x14ac:dyDescent="0.3">
      <c r="A34" s="455">
        <v>26</v>
      </c>
      <c r="B34" s="505" t="s">
        <v>387</v>
      </c>
      <c r="C34" s="496" t="s">
        <v>388</v>
      </c>
      <c r="D34" s="508">
        <v>3306</v>
      </c>
      <c r="E34" s="509">
        <v>45651</v>
      </c>
      <c r="F34" s="510">
        <v>40000</v>
      </c>
      <c r="G34" s="460"/>
      <c r="H34" s="456"/>
      <c r="I34" s="588"/>
      <c r="J34" s="588"/>
      <c r="K34" s="487"/>
      <c r="L34" s="488"/>
      <c r="M34" s="488"/>
      <c r="N34" s="488"/>
      <c r="O34" s="488"/>
    </row>
    <row r="35" spans="1:15" ht="36" x14ac:dyDescent="0.3">
      <c r="A35" s="455">
        <v>27</v>
      </c>
      <c r="B35" s="501" t="s">
        <v>389</v>
      </c>
      <c r="C35" s="496" t="s">
        <v>390</v>
      </c>
      <c r="D35" s="462">
        <v>21487</v>
      </c>
      <c r="E35" s="464">
        <v>45651</v>
      </c>
      <c r="F35" s="493">
        <v>40000</v>
      </c>
      <c r="G35" s="460"/>
      <c r="H35" s="456"/>
      <c r="I35" s="588"/>
      <c r="J35" s="588"/>
      <c r="K35" s="487"/>
      <c r="L35" s="488"/>
      <c r="M35" s="488"/>
      <c r="N35" s="488"/>
      <c r="O35" s="488"/>
    </row>
    <row r="36" spans="1:15" ht="36" x14ac:dyDescent="0.3">
      <c r="A36" s="455">
        <v>28</v>
      </c>
      <c r="B36" s="458" t="s">
        <v>391</v>
      </c>
      <c r="C36" s="496" t="s">
        <v>392</v>
      </c>
      <c r="D36" s="462">
        <v>25730</v>
      </c>
      <c r="E36" s="464">
        <v>45650</v>
      </c>
      <c r="F36" s="493">
        <v>40000</v>
      </c>
      <c r="G36" s="460"/>
      <c r="H36" s="456"/>
      <c r="I36" s="589" t="s">
        <v>386</v>
      </c>
      <c r="J36" s="589"/>
      <c r="K36" s="487"/>
      <c r="L36" s="488"/>
      <c r="M36" s="488"/>
      <c r="N36" s="488"/>
      <c r="O36" s="488"/>
    </row>
    <row r="37" spans="1:15" ht="18.600000000000001" thickBot="1" x14ac:dyDescent="0.35">
      <c r="A37" s="455">
        <v>29</v>
      </c>
      <c r="B37" s="495" t="s">
        <v>393</v>
      </c>
      <c r="C37" s="499" t="s">
        <v>394</v>
      </c>
      <c r="D37" s="475">
        <v>1430</v>
      </c>
      <c r="E37" s="476">
        <v>45651</v>
      </c>
      <c r="F37" s="500">
        <v>40000</v>
      </c>
      <c r="G37" s="490">
        <v>200000</v>
      </c>
      <c r="H37" s="456"/>
      <c r="I37" s="589" t="s">
        <v>395</v>
      </c>
      <c r="J37" s="589"/>
      <c r="K37" s="487"/>
      <c r="L37" s="488"/>
      <c r="M37" s="488"/>
      <c r="N37" s="488"/>
      <c r="O37" s="488"/>
    </row>
    <row r="38" spans="1:15" ht="36.6" thickTop="1" x14ac:dyDescent="0.3">
      <c r="A38" s="455">
        <v>30</v>
      </c>
      <c r="B38" s="458" t="s">
        <v>131</v>
      </c>
      <c r="C38" s="496" t="s">
        <v>396</v>
      </c>
      <c r="D38" s="462">
        <v>3271</v>
      </c>
      <c r="E38" s="464">
        <v>45652</v>
      </c>
      <c r="F38" s="493">
        <v>40000</v>
      </c>
      <c r="G38" s="460"/>
      <c r="H38" s="456"/>
      <c r="I38" s="588"/>
      <c r="J38" s="588"/>
      <c r="K38" s="487"/>
      <c r="L38" s="488"/>
      <c r="M38" s="488"/>
      <c r="N38" s="488"/>
      <c r="O38" s="488"/>
    </row>
    <row r="39" spans="1:15" ht="36.6" thickBot="1" x14ac:dyDescent="0.35">
      <c r="A39" s="455">
        <v>31</v>
      </c>
      <c r="B39" s="473" t="s">
        <v>397</v>
      </c>
      <c r="C39" s="499" t="s">
        <v>398</v>
      </c>
      <c r="D39" s="475">
        <v>10511</v>
      </c>
      <c r="E39" s="476">
        <v>45652</v>
      </c>
      <c r="F39" s="500">
        <v>10000</v>
      </c>
      <c r="G39" s="490">
        <v>50000</v>
      </c>
      <c r="H39" s="456"/>
      <c r="I39" s="588"/>
      <c r="J39" s="588"/>
      <c r="K39" s="487"/>
      <c r="L39" s="488"/>
      <c r="M39" s="488"/>
      <c r="N39" s="488"/>
      <c r="O39" s="488"/>
    </row>
  </sheetData>
  <mergeCells count="17">
    <mergeCell ref="I36:J36"/>
    <mergeCell ref="I37:J37"/>
    <mergeCell ref="I10:L10"/>
    <mergeCell ref="I18:K18"/>
    <mergeCell ref="L18:O18"/>
    <mergeCell ref="I19:K19"/>
    <mergeCell ref="I33:J33"/>
    <mergeCell ref="L19:Q19"/>
    <mergeCell ref="D7:F7"/>
    <mergeCell ref="D6:F6"/>
    <mergeCell ref="A1:F1"/>
    <mergeCell ref="A2:F2"/>
    <mergeCell ref="A3:F3"/>
    <mergeCell ref="A5:F5"/>
    <mergeCell ref="A6:A8"/>
    <mergeCell ref="B6:B8"/>
    <mergeCell ref="C6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7" zoomScale="70" zoomScaleNormal="70" workbookViewId="0">
      <selection activeCell="C17" sqref="C17"/>
    </sheetView>
  </sheetViews>
  <sheetFormatPr defaultRowHeight="14.4" x14ac:dyDescent="0.3"/>
  <cols>
    <col min="1" max="1" width="6.77734375" bestFit="1" customWidth="1"/>
    <col min="2" max="2" width="60.44140625" customWidth="1"/>
    <col min="3" max="3" width="77.6640625" customWidth="1"/>
    <col min="4" max="4" width="17.109375" customWidth="1"/>
    <col min="5" max="5" width="24" customWidth="1"/>
    <col min="6" max="6" width="22.109375" customWidth="1"/>
    <col min="7" max="7" width="0" hidden="1" customWidth="1"/>
  </cols>
  <sheetData>
    <row r="1" spans="1:13" s="1" customFormat="1" ht="10.199999999999999" x14ac:dyDescent="0.2">
      <c r="A1" s="515" t="s">
        <v>6</v>
      </c>
      <c r="B1" s="515"/>
      <c r="C1" s="515"/>
      <c r="D1" s="515"/>
      <c r="E1" s="515"/>
      <c r="F1" s="515"/>
    </row>
    <row r="2" spans="1:13" s="1" customFormat="1" ht="10.199999999999999" x14ac:dyDescent="0.2">
      <c r="A2" s="515" t="s">
        <v>0</v>
      </c>
      <c r="B2" s="515"/>
      <c r="C2" s="515"/>
      <c r="D2" s="515"/>
      <c r="E2" s="515"/>
      <c r="F2" s="515"/>
    </row>
    <row r="3" spans="1:13" s="1" customFormat="1" ht="10.199999999999999" x14ac:dyDescent="0.2">
      <c r="A3" s="516" t="s">
        <v>19</v>
      </c>
      <c r="B3" s="516"/>
      <c r="C3" s="516"/>
      <c r="D3" s="516"/>
      <c r="E3" s="516"/>
      <c r="F3" s="516"/>
    </row>
    <row r="4" spans="1:13" s="1" customFormat="1" ht="10.199999999999999" x14ac:dyDescent="0.2"/>
    <row r="5" spans="1:13" ht="48" customHeight="1" x14ac:dyDescent="0.3">
      <c r="A5" s="517" t="s">
        <v>26</v>
      </c>
      <c r="B5" s="517"/>
      <c r="C5" s="517"/>
      <c r="D5" s="517"/>
      <c r="E5" s="517"/>
      <c r="F5" s="517"/>
      <c r="G5" s="13"/>
      <c r="H5" s="13"/>
      <c r="I5" s="13"/>
      <c r="J5" s="13"/>
      <c r="K5" s="13"/>
      <c r="L5" s="13"/>
      <c r="M5" s="13"/>
    </row>
    <row r="6" spans="1:13" ht="16.8" x14ac:dyDescent="0.3">
      <c r="A6" s="518" t="s">
        <v>92</v>
      </c>
      <c r="B6" s="521" t="s">
        <v>2</v>
      </c>
      <c r="C6" s="521" t="s">
        <v>7</v>
      </c>
      <c r="D6" s="527" t="s">
        <v>8</v>
      </c>
      <c r="E6" s="528"/>
      <c r="F6" s="529"/>
      <c r="G6" s="13"/>
      <c r="H6" s="13"/>
      <c r="I6" s="13"/>
      <c r="J6" s="13"/>
      <c r="K6" s="13"/>
      <c r="L6" s="13"/>
      <c r="M6" s="13"/>
    </row>
    <row r="7" spans="1:13" ht="61.2" customHeight="1" x14ac:dyDescent="0.3">
      <c r="A7" s="519"/>
      <c r="B7" s="522"/>
      <c r="C7" s="522"/>
      <c r="D7" s="531" t="s">
        <v>9</v>
      </c>
      <c r="E7" s="532"/>
      <c r="F7" s="533"/>
      <c r="G7" s="13"/>
      <c r="H7" s="14"/>
      <c r="I7" s="13"/>
      <c r="J7" s="13"/>
      <c r="K7" s="13"/>
      <c r="L7" s="13"/>
      <c r="M7" s="13"/>
    </row>
    <row r="8" spans="1:13" ht="15.6" x14ac:dyDescent="0.3">
      <c r="A8" s="520"/>
      <c r="B8" s="523"/>
      <c r="C8" s="523"/>
      <c r="D8" s="15" t="s">
        <v>3</v>
      </c>
      <c r="E8" s="15" t="s">
        <v>4</v>
      </c>
      <c r="F8" s="15" t="s">
        <v>5</v>
      </c>
      <c r="G8" s="13"/>
      <c r="H8" s="14"/>
      <c r="I8" s="13"/>
      <c r="J8" s="13"/>
      <c r="K8" s="13"/>
      <c r="L8" s="13"/>
      <c r="M8" s="13"/>
    </row>
    <row r="9" spans="1:13" ht="40.200000000000003" thickBot="1" x14ac:dyDescent="0.35">
      <c r="A9" s="90">
        <v>1</v>
      </c>
      <c r="B9" s="97" t="s">
        <v>48</v>
      </c>
      <c r="C9" s="103" t="s">
        <v>49</v>
      </c>
      <c r="D9" s="98">
        <v>126</v>
      </c>
      <c r="E9" s="99">
        <v>45323</v>
      </c>
      <c r="F9" s="100">
        <v>40000</v>
      </c>
      <c r="G9" s="101">
        <v>40000</v>
      </c>
      <c r="H9" s="89"/>
      <c r="I9" s="91"/>
      <c r="J9" s="89"/>
      <c r="K9" s="89"/>
      <c r="L9" s="89"/>
      <c r="M9" s="89"/>
    </row>
    <row r="10" spans="1:13" ht="34.200000000000003" thickTop="1" x14ac:dyDescent="0.3">
      <c r="A10" s="90">
        <v>2</v>
      </c>
      <c r="B10" s="92" t="s">
        <v>50</v>
      </c>
      <c r="C10" s="93" t="s">
        <v>51</v>
      </c>
      <c r="D10" s="90">
        <v>14</v>
      </c>
      <c r="E10" s="95">
        <v>45324</v>
      </c>
      <c r="F10" s="96">
        <v>10000</v>
      </c>
      <c r="G10" s="89"/>
      <c r="H10" s="89"/>
      <c r="I10" s="513"/>
      <c r="J10" s="513"/>
      <c r="K10" s="513"/>
      <c r="L10" s="513"/>
      <c r="M10" s="89"/>
    </row>
    <row r="11" spans="1:13" ht="40.200000000000003" thickBot="1" x14ac:dyDescent="0.35">
      <c r="A11" s="90">
        <v>3</v>
      </c>
      <c r="B11" s="111" t="s">
        <v>52</v>
      </c>
      <c r="C11" s="112" t="s">
        <v>53</v>
      </c>
      <c r="D11" s="113">
        <v>13</v>
      </c>
      <c r="E11" s="99">
        <v>45324</v>
      </c>
      <c r="F11" s="100">
        <v>10000</v>
      </c>
      <c r="G11" s="115">
        <v>20000</v>
      </c>
      <c r="H11" s="89"/>
      <c r="I11" s="91"/>
      <c r="J11" s="89"/>
      <c r="K11" s="89"/>
      <c r="L11" s="89"/>
      <c r="M11" s="89"/>
    </row>
    <row r="12" spans="1:13" ht="40.799999999999997" thickTop="1" thickBot="1" x14ac:dyDescent="0.35">
      <c r="A12" s="90">
        <v>4</v>
      </c>
      <c r="B12" s="122" t="s">
        <v>54</v>
      </c>
      <c r="C12" s="107" t="s">
        <v>55</v>
      </c>
      <c r="D12" s="116">
        <v>1563</v>
      </c>
      <c r="E12" s="117">
        <v>45328</v>
      </c>
      <c r="F12" s="118">
        <v>40000</v>
      </c>
      <c r="G12" s="119">
        <v>40000</v>
      </c>
      <c r="H12" s="89"/>
      <c r="I12" s="91"/>
      <c r="J12" s="89"/>
      <c r="K12" s="89"/>
      <c r="L12" s="89"/>
      <c r="M12" s="89"/>
    </row>
    <row r="13" spans="1:13" ht="32.4" thickTop="1" thickBot="1" x14ac:dyDescent="0.35">
      <c r="A13" s="90">
        <v>5</v>
      </c>
      <c r="B13" s="122" t="s">
        <v>17</v>
      </c>
      <c r="C13" s="106" t="s">
        <v>56</v>
      </c>
      <c r="D13" s="116">
        <v>668072</v>
      </c>
      <c r="E13" s="117">
        <v>45330</v>
      </c>
      <c r="F13" s="120">
        <v>-10000</v>
      </c>
      <c r="G13" s="121">
        <v>-10000</v>
      </c>
      <c r="H13" s="89"/>
      <c r="I13" s="91"/>
      <c r="J13" s="530" t="s">
        <v>57</v>
      </c>
      <c r="K13" s="530"/>
      <c r="L13" s="530"/>
      <c r="M13" s="530"/>
    </row>
    <row r="14" spans="1:13" ht="27.6" thickTop="1" thickBot="1" x14ac:dyDescent="0.35">
      <c r="A14" s="90">
        <v>6</v>
      </c>
      <c r="B14" s="122" t="s">
        <v>58</v>
      </c>
      <c r="C14" s="107" t="s">
        <v>59</v>
      </c>
      <c r="D14" s="116">
        <v>1516</v>
      </c>
      <c r="E14" s="117">
        <v>45331</v>
      </c>
      <c r="F14" s="118">
        <v>40000</v>
      </c>
      <c r="G14" s="110">
        <v>40000</v>
      </c>
      <c r="H14" s="89"/>
      <c r="I14" s="91"/>
      <c r="J14" s="89"/>
      <c r="K14" s="89"/>
      <c r="L14" s="89"/>
      <c r="M14" s="89"/>
    </row>
    <row r="15" spans="1:13" ht="40.799999999999997" thickTop="1" thickBot="1" x14ac:dyDescent="0.35">
      <c r="A15" s="90">
        <v>7</v>
      </c>
      <c r="B15" s="106" t="s">
        <v>60</v>
      </c>
      <c r="C15" s="107" t="s">
        <v>61</v>
      </c>
      <c r="D15" s="116">
        <v>560</v>
      </c>
      <c r="E15" s="117">
        <v>45334</v>
      </c>
      <c r="F15" s="118">
        <v>40000</v>
      </c>
      <c r="G15" s="110">
        <v>40000</v>
      </c>
      <c r="H15" s="89"/>
      <c r="I15" s="91"/>
      <c r="J15" s="89"/>
      <c r="K15" s="89"/>
      <c r="L15" s="89"/>
      <c r="M15" s="89"/>
    </row>
    <row r="16" spans="1:13" ht="40.799999999999997" thickTop="1" thickBot="1" x14ac:dyDescent="0.35">
      <c r="A16" s="90">
        <v>8</v>
      </c>
      <c r="B16" s="122" t="s">
        <v>62</v>
      </c>
      <c r="C16" s="107" t="s">
        <v>63</v>
      </c>
      <c r="D16" s="116">
        <v>1011</v>
      </c>
      <c r="E16" s="117">
        <v>45336</v>
      </c>
      <c r="F16" s="118">
        <v>40000</v>
      </c>
      <c r="G16" s="110">
        <v>40000</v>
      </c>
      <c r="H16" s="89"/>
      <c r="I16" s="91"/>
      <c r="J16" s="89"/>
      <c r="K16" s="89"/>
      <c r="L16" s="89"/>
      <c r="M16" s="89"/>
    </row>
    <row r="17" spans="1:13" ht="48" thickTop="1" thickBot="1" x14ac:dyDescent="0.35">
      <c r="A17" s="90">
        <v>9</v>
      </c>
      <c r="B17" s="122" t="s">
        <v>64</v>
      </c>
      <c r="C17" s="126" t="s">
        <v>93</v>
      </c>
      <c r="D17" s="116">
        <v>274257</v>
      </c>
      <c r="E17" s="117">
        <v>45337</v>
      </c>
      <c r="F17" s="135">
        <v>300</v>
      </c>
      <c r="G17" s="110">
        <v>300</v>
      </c>
      <c r="H17" s="89"/>
      <c r="I17" s="91"/>
      <c r="J17" s="89"/>
      <c r="K17" s="89"/>
      <c r="L17" s="89"/>
      <c r="M17" s="89"/>
    </row>
    <row r="18" spans="1:13" ht="48" thickTop="1" thickBot="1" x14ac:dyDescent="0.35">
      <c r="A18" s="90">
        <v>10</v>
      </c>
      <c r="B18" s="122" t="s">
        <v>64</v>
      </c>
      <c r="C18" s="126" t="s">
        <v>65</v>
      </c>
      <c r="D18" s="116">
        <v>285079</v>
      </c>
      <c r="E18" s="117">
        <v>45338</v>
      </c>
      <c r="F18" s="135">
        <v>300</v>
      </c>
      <c r="G18" s="110">
        <v>300</v>
      </c>
      <c r="H18" s="89"/>
      <c r="I18" s="91"/>
      <c r="J18" s="89"/>
      <c r="K18" s="89"/>
      <c r="L18" s="89"/>
      <c r="M18" s="89"/>
    </row>
    <row r="19" spans="1:13" ht="32.4" thickTop="1" thickBot="1" x14ac:dyDescent="0.35">
      <c r="A19" s="90">
        <v>11</v>
      </c>
      <c r="B19" s="106" t="s">
        <v>66</v>
      </c>
      <c r="C19" s="107" t="s">
        <v>67</v>
      </c>
      <c r="D19" s="108">
        <v>750166</v>
      </c>
      <c r="E19" s="109">
        <v>45341</v>
      </c>
      <c r="F19" s="120">
        <v>-40000</v>
      </c>
      <c r="G19" s="110">
        <v>-40000</v>
      </c>
      <c r="H19" s="89"/>
      <c r="I19" s="91"/>
      <c r="J19" s="530" t="s">
        <v>68</v>
      </c>
      <c r="K19" s="530"/>
      <c r="L19" s="530"/>
      <c r="M19" s="530"/>
    </row>
    <row r="20" spans="1:13" ht="27.6" thickTop="1" thickBot="1" x14ac:dyDescent="0.35">
      <c r="A20" s="90">
        <v>12</v>
      </c>
      <c r="B20" s="122" t="s">
        <v>69</v>
      </c>
      <c r="C20" s="107" t="s">
        <v>70</v>
      </c>
      <c r="D20" s="108">
        <v>5891</v>
      </c>
      <c r="E20" s="109">
        <v>45342</v>
      </c>
      <c r="F20" s="124">
        <v>40000</v>
      </c>
      <c r="G20" s="110">
        <v>40000</v>
      </c>
      <c r="H20" s="89"/>
      <c r="I20" s="91"/>
      <c r="J20" s="89"/>
      <c r="K20" s="89"/>
      <c r="L20" s="89"/>
      <c r="M20" s="89"/>
    </row>
    <row r="21" spans="1:13" ht="40.200000000000003" thickTop="1" x14ac:dyDescent="0.3">
      <c r="A21" s="90">
        <v>13</v>
      </c>
      <c r="B21" s="92" t="s">
        <v>71</v>
      </c>
      <c r="C21" s="93" t="s">
        <v>72</v>
      </c>
      <c r="D21" s="102">
        <v>808</v>
      </c>
      <c r="E21" s="114">
        <v>45348</v>
      </c>
      <c r="F21" s="123">
        <v>10000</v>
      </c>
      <c r="G21" s="89"/>
      <c r="H21" s="89"/>
      <c r="I21" s="91"/>
      <c r="J21" s="89"/>
      <c r="K21" s="89"/>
      <c r="L21" s="89"/>
      <c r="M21" s="89"/>
    </row>
    <row r="22" spans="1:13" ht="40.200000000000003" thickBot="1" x14ac:dyDescent="0.35">
      <c r="A22" s="90">
        <v>14</v>
      </c>
      <c r="B22" s="97" t="s">
        <v>73</v>
      </c>
      <c r="C22" s="103" t="s">
        <v>74</v>
      </c>
      <c r="D22" s="104">
        <v>295</v>
      </c>
      <c r="E22" s="127">
        <v>45348</v>
      </c>
      <c r="F22" s="128">
        <v>10000</v>
      </c>
      <c r="G22" s="101">
        <v>20000</v>
      </c>
      <c r="H22" s="89"/>
      <c r="I22" s="91"/>
      <c r="J22" s="89"/>
      <c r="K22" s="89"/>
      <c r="L22" s="89"/>
      <c r="M22" s="89"/>
    </row>
    <row r="23" spans="1:13" ht="27" thickTop="1" x14ac:dyDescent="0.3">
      <c r="A23" s="90">
        <v>15</v>
      </c>
      <c r="B23" s="92" t="s">
        <v>75</v>
      </c>
      <c r="C23" s="93" t="s">
        <v>76</v>
      </c>
      <c r="D23" s="102">
        <v>803673</v>
      </c>
      <c r="E23" s="114">
        <v>45349</v>
      </c>
      <c r="F23" s="130">
        <v>-300</v>
      </c>
      <c r="G23" s="89"/>
      <c r="H23" s="89"/>
      <c r="I23" s="91"/>
      <c r="J23" s="530" t="s">
        <v>77</v>
      </c>
      <c r="K23" s="530"/>
      <c r="L23" s="530"/>
      <c r="M23" s="530"/>
    </row>
    <row r="24" spans="1:13" ht="39.6" x14ac:dyDescent="0.3">
      <c r="A24" s="90">
        <v>16</v>
      </c>
      <c r="B24" s="92" t="s">
        <v>78</v>
      </c>
      <c r="C24" s="125" t="s">
        <v>79</v>
      </c>
      <c r="D24" s="102">
        <v>2588</v>
      </c>
      <c r="E24" s="114">
        <v>45349</v>
      </c>
      <c r="F24" s="131">
        <v>750</v>
      </c>
      <c r="G24" s="89"/>
      <c r="H24" s="89"/>
      <c r="I24" s="91"/>
      <c r="J24" s="89"/>
      <c r="K24" s="89"/>
      <c r="L24" s="89"/>
      <c r="M24" s="89"/>
    </row>
    <row r="25" spans="1:13" ht="39.6" x14ac:dyDescent="0.3">
      <c r="A25" s="90">
        <v>17</v>
      </c>
      <c r="B25" s="92" t="s">
        <v>78</v>
      </c>
      <c r="C25" s="125" t="s">
        <v>80</v>
      </c>
      <c r="D25" s="102">
        <v>2587</v>
      </c>
      <c r="E25" s="114">
        <v>45349</v>
      </c>
      <c r="F25" s="123">
        <v>750</v>
      </c>
      <c r="G25" s="89"/>
      <c r="H25" s="89"/>
      <c r="I25" s="91"/>
      <c r="J25" s="89"/>
      <c r="K25" s="89"/>
      <c r="L25" s="89"/>
      <c r="M25" s="89"/>
    </row>
    <row r="26" spans="1:13" ht="39.6" x14ac:dyDescent="0.3">
      <c r="A26" s="90">
        <v>18</v>
      </c>
      <c r="B26" s="92" t="s">
        <v>54</v>
      </c>
      <c r="C26" s="93" t="s">
        <v>81</v>
      </c>
      <c r="D26" s="102">
        <v>3042</v>
      </c>
      <c r="E26" s="94">
        <v>45349</v>
      </c>
      <c r="F26" s="131">
        <v>40000</v>
      </c>
      <c r="G26" s="89"/>
      <c r="H26" s="89"/>
      <c r="I26" s="91"/>
      <c r="J26" s="89"/>
      <c r="K26" s="89"/>
      <c r="L26" s="89"/>
      <c r="M26" s="89"/>
    </row>
    <row r="27" spans="1:13" ht="27" thickBot="1" x14ac:dyDescent="0.35">
      <c r="A27" s="90">
        <v>19</v>
      </c>
      <c r="B27" s="132" t="s">
        <v>82</v>
      </c>
      <c r="C27" s="103" t="s">
        <v>83</v>
      </c>
      <c r="D27" s="104">
        <v>1445</v>
      </c>
      <c r="E27" s="105">
        <v>45349</v>
      </c>
      <c r="F27" s="133">
        <v>40000</v>
      </c>
      <c r="G27" s="101">
        <v>81200</v>
      </c>
      <c r="H27" s="89"/>
      <c r="I27" s="91"/>
      <c r="J27" s="89"/>
      <c r="K27" s="89"/>
      <c r="L27" s="89"/>
      <c r="M27" s="89"/>
    </row>
    <row r="28" spans="1:13" ht="27" thickTop="1" x14ac:dyDescent="0.3">
      <c r="A28" s="90">
        <v>20</v>
      </c>
      <c r="B28" s="92" t="s">
        <v>84</v>
      </c>
      <c r="C28" s="93" t="s">
        <v>85</v>
      </c>
      <c r="D28" s="102">
        <v>806708</v>
      </c>
      <c r="E28" s="114">
        <v>45350</v>
      </c>
      <c r="F28" s="129">
        <v>-300</v>
      </c>
      <c r="G28" s="89"/>
      <c r="H28" s="89"/>
      <c r="I28" s="134"/>
      <c r="J28" s="530" t="s">
        <v>86</v>
      </c>
      <c r="K28" s="530"/>
      <c r="L28" s="530"/>
      <c r="M28" s="530"/>
    </row>
    <row r="29" spans="1:13" ht="26.4" x14ac:dyDescent="0.3">
      <c r="A29" s="90">
        <v>21</v>
      </c>
      <c r="B29" s="92" t="s">
        <v>14</v>
      </c>
      <c r="C29" s="93" t="s">
        <v>87</v>
      </c>
      <c r="D29" s="102">
        <v>6539</v>
      </c>
      <c r="E29" s="114">
        <v>45350</v>
      </c>
      <c r="F29" s="123">
        <v>40000</v>
      </c>
      <c r="G29" s="89"/>
      <c r="H29" s="89"/>
      <c r="I29" s="91"/>
      <c r="J29" s="89"/>
      <c r="K29" s="89"/>
      <c r="L29" s="89"/>
      <c r="M29" s="89"/>
    </row>
    <row r="30" spans="1:13" ht="33.6" x14ac:dyDescent="0.3">
      <c r="A30" s="90">
        <v>22</v>
      </c>
      <c r="B30" s="92" t="s">
        <v>88</v>
      </c>
      <c r="C30" s="93" t="s">
        <v>89</v>
      </c>
      <c r="D30" s="102">
        <v>6</v>
      </c>
      <c r="E30" s="114">
        <v>45350</v>
      </c>
      <c r="F30" s="123">
        <v>2898.64</v>
      </c>
      <c r="G30" s="89"/>
      <c r="H30" s="89"/>
      <c r="I30" s="91"/>
      <c r="J30" s="89"/>
      <c r="K30" s="89"/>
      <c r="L30" s="89"/>
      <c r="M30" s="89"/>
    </row>
    <row r="31" spans="1:13" ht="40.200000000000003" thickBot="1" x14ac:dyDescent="0.35">
      <c r="A31" s="90">
        <v>23</v>
      </c>
      <c r="B31" s="97" t="s">
        <v>90</v>
      </c>
      <c r="C31" s="103" t="s">
        <v>91</v>
      </c>
      <c r="D31" s="104">
        <v>77</v>
      </c>
      <c r="E31" s="105">
        <v>45350</v>
      </c>
      <c r="F31" s="133">
        <v>40000</v>
      </c>
      <c r="G31" s="101">
        <v>82598.64</v>
      </c>
      <c r="H31" s="89"/>
      <c r="I31" s="91"/>
      <c r="J31" s="89"/>
      <c r="K31" s="89"/>
      <c r="L31" s="89"/>
      <c r="M31" s="89"/>
    </row>
  </sheetData>
  <mergeCells count="14">
    <mergeCell ref="A1:F1"/>
    <mergeCell ref="A2:F2"/>
    <mergeCell ref="A3:F3"/>
    <mergeCell ref="A5:F5"/>
    <mergeCell ref="A6:A8"/>
    <mergeCell ref="B6:B8"/>
    <mergeCell ref="C6:C8"/>
    <mergeCell ref="D7:F7"/>
    <mergeCell ref="D6:F6"/>
    <mergeCell ref="J28:M28"/>
    <mergeCell ref="I10:L10"/>
    <mergeCell ref="J13:M13"/>
    <mergeCell ref="J19:M19"/>
    <mergeCell ref="J23:M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70" zoomScaleNormal="70" workbookViewId="0">
      <selection activeCell="K45" sqref="K45"/>
    </sheetView>
  </sheetViews>
  <sheetFormatPr defaultRowHeight="14.4" x14ac:dyDescent="0.3"/>
  <cols>
    <col min="1" max="1" width="4.77734375" customWidth="1"/>
    <col min="2" max="2" width="65.109375" customWidth="1"/>
    <col min="3" max="3" width="97.44140625" customWidth="1"/>
    <col min="4" max="4" width="24.6640625" customWidth="1"/>
    <col min="5" max="5" width="27.33203125" customWidth="1"/>
    <col min="6" max="6" width="19.6640625" customWidth="1"/>
    <col min="7" max="7" width="10.21875" hidden="1" customWidth="1"/>
  </cols>
  <sheetData>
    <row r="1" spans="1:12" s="1" customFormat="1" x14ac:dyDescent="0.3">
      <c r="A1" s="515" t="s">
        <v>6</v>
      </c>
      <c r="B1" s="515"/>
      <c r="C1" s="515"/>
      <c r="D1" s="515"/>
      <c r="E1" s="515"/>
      <c r="F1" s="515"/>
      <c r="G1" s="17"/>
      <c r="H1" s="17"/>
      <c r="I1" s="17"/>
      <c r="J1" s="17"/>
      <c r="K1" s="17"/>
      <c r="L1" s="17"/>
    </row>
    <row r="2" spans="1:12" s="1" customFormat="1" x14ac:dyDescent="0.3">
      <c r="A2" s="515" t="s">
        <v>0</v>
      </c>
      <c r="B2" s="515"/>
      <c r="C2" s="515"/>
      <c r="D2" s="515"/>
      <c r="E2" s="515"/>
      <c r="F2" s="515"/>
      <c r="G2" s="17"/>
      <c r="H2" s="17"/>
      <c r="I2" s="17"/>
      <c r="J2" s="17"/>
      <c r="K2" s="17"/>
      <c r="L2" s="17"/>
    </row>
    <row r="3" spans="1:12" s="1" customFormat="1" x14ac:dyDescent="0.3">
      <c r="A3" s="516" t="s">
        <v>19</v>
      </c>
      <c r="B3" s="516"/>
      <c r="C3" s="516"/>
      <c r="D3" s="516"/>
      <c r="E3" s="516"/>
      <c r="F3" s="516"/>
      <c r="G3" s="17"/>
      <c r="H3" s="17"/>
      <c r="I3" s="17"/>
      <c r="J3" s="17"/>
      <c r="K3" s="17"/>
      <c r="L3" s="17"/>
    </row>
    <row r="4" spans="1:12" s="1" customFormat="1" ht="10.199999999999999" x14ac:dyDescent="0.2"/>
    <row r="5" spans="1:12" s="16" customFormat="1" ht="36.6" customHeight="1" x14ac:dyDescent="0.3">
      <c r="A5" s="517" t="s">
        <v>25</v>
      </c>
      <c r="B5" s="517"/>
      <c r="C5" s="517"/>
      <c r="D5" s="517"/>
      <c r="E5" s="517"/>
      <c r="F5" s="517"/>
      <c r="G5" s="17"/>
      <c r="H5" s="17"/>
      <c r="I5" s="17"/>
      <c r="J5" s="17"/>
      <c r="K5" s="17"/>
      <c r="L5" s="17"/>
    </row>
    <row r="6" spans="1:12" ht="16.8" customHeight="1" x14ac:dyDescent="0.3">
      <c r="A6" s="518" t="s">
        <v>1</v>
      </c>
      <c r="B6" s="521" t="s">
        <v>2</v>
      </c>
      <c r="C6" s="521" t="s">
        <v>7</v>
      </c>
      <c r="D6" s="527" t="s">
        <v>8</v>
      </c>
      <c r="E6" s="528"/>
      <c r="F6" s="529"/>
      <c r="G6" s="17"/>
      <c r="H6" s="17"/>
      <c r="I6" s="17"/>
      <c r="J6" s="17"/>
      <c r="K6" s="17"/>
      <c r="L6" s="17"/>
    </row>
    <row r="7" spans="1:12" ht="72.599999999999994" customHeight="1" x14ac:dyDescent="0.3">
      <c r="A7" s="519"/>
      <c r="B7" s="522"/>
      <c r="C7" s="522"/>
      <c r="D7" s="531" t="s">
        <v>9</v>
      </c>
      <c r="E7" s="532"/>
      <c r="F7" s="533"/>
      <c r="G7" s="17"/>
      <c r="H7" s="18"/>
      <c r="I7" s="17"/>
      <c r="J7" s="17"/>
      <c r="K7" s="17"/>
      <c r="L7" s="17"/>
    </row>
    <row r="8" spans="1:12" ht="15.6" x14ac:dyDescent="0.3">
      <c r="A8" s="520"/>
      <c r="B8" s="523"/>
      <c r="C8" s="523"/>
      <c r="D8" s="19" t="s">
        <v>3</v>
      </c>
      <c r="E8" s="19" t="s">
        <v>4</v>
      </c>
      <c r="F8" s="19" t="s">
        <v>5</v>
      </c>
      <c r="G8" s="17"/>
      <c r="H8" s="18"/>
      <c r="I8" s="17"/>
      <c r="J8" s="17"/>
      <c r="K8" s="17"/>
      <c r="L8" s="17"/>
    </row>
    <row r="9" spans="1:12" ht="27" thickBot="1" x14ac:dyDescent="0.35">
      <c r="A9" s="138">
        <v>1</v>
      </c>
      <c r="B9" s="145" t="s">
        <v>94</v>
      </c>
      <c r="C9" s="146" t="s">
        <v>95</v>
      </c>
      <c r="D9" s="152">
        <v>96</v>
      </c>
      <c r="E9" s="153">
        <v>45351</v>
      </c>
      <c r="F9" s="154">
        <v>10000</v>
      </c>
      <c r="G9" s="147">
        <v>10000</v>
      </c>
      <c r="H9" s="137"/>
      <c r="I9" s="139"/>
      <c r="J9" s="137"/>
      <c r="K9" s="137"/>
      <c r="L9" s="137"/>
    </row>
    <row r="10" spans="1:12" ht="28.2" customHeight="1" thickTop="1" thickBot="1" x14ac:dyDescent="0.35">
      <c r="A10" s="138">
        <v>2</v>
      </c>
      <c r="B10" s="156" t="s">
        <v>14</v>
      </c>
      <c r="C10" s="157" t="s">
        <v>96</v>
      </c>
      <c r="D10" s="158">
        <v>6864</v>
      </c>
      <c r="E10" s="159">
        <v>45352</v>
      </c>
      <c r="F10" s="160">
        <v>40000</v>
      </c>
      <c r="G10" s="155">
        <v>40000</v>
      </c>
      <c r="H10" s="137"/>
      <c r="I10" s="513"/>
      <c r="J10" s="513"/>
      <c r="K10" s="513"/>
      <c r="L10" s="513"/>
    </row>
    <row r="11" spans="1:12" ht="27.6" thickTop="1" thickBot="1" x14ac:dyDescent="0.35">
      <c r="A11" s="138">
        <v>3</v>
      </c>
      <c r="B11" s="156" t="s">
        <v>97</v>
      </c>
      <c r="C11" s="157" t="s">
        <v>98</v>
      </c>
      <c r="D11" s="158">
        <v>402999</v>
      </c>
      <c r="E11" s="159">
        <v>45355</v>
      </c>
      <c r="F11" s="160">
        <v>10000</v>
      </c>
      <c r="G11" s="155">
        <v>10000</v>
      </c>
      <c r="H11" s="137"/>
      <c r="I11" s="139"/>
      <c r="J11" s="137"/>
      <c r="K11" s="137"/>
      <c r="L11" s="137"/>
    </row>
    <row r="12" spans="1:12" ht="40.200000000000003" thickTop="1" x14ac:dyDescent="0.3">
      <c r="A12" s="138">
        <v>4</v>
      </c>
      <c r="B12" s="140" t="s">
        <v>88</v>
      </c>
      <c r="C12" s="141" t="s">
        <v>99</v>
      </c>
      <c r="D12" s="144">
        <v>11</v>
      </c>
      <c r="E12" s="150">
        <v>45357</v>
      </c>
      <c r="F12" s="151">
        <v>180000</v>
      </c>
      <c r="G12" s="148"/>
      <c r="H12" s="137"/>
      <c r="I12" s="139"/>
      <c r="J12" s="137"/>
      <c r="K12" s="137"/>
      <c r="L12" s="137"/>
    </row>
    <row r="13" spans="1:12" ht="40.200000000000003" thickBot="1" x14ac:dyDescent="0.35">
      <c r="A13" s="138">
        <v>5</v>
      </c>
      <c r="B13" s="149" t="s">
        <v>88</v>
      </c>
      <c r="C13" s="161" t="s">
        <v>100</v>
      </c>
      <c r="D13" s="144">
        <v>10</v>
      </c>
      <c r="E13" s="163">
        <v>45357</v>
      </c>
      <c r="F13" s="164">
        <v>180000</v>
      </c>
      <c r="G13" s="147">
        <v>360000</v>
      </c>
      <c r="H13" s="137"/>
      <c r="I13" s="139"/>
      <c r="J13" s="137"/>
      <c r="K13" s="137"/>
      <c r="L13" s="137"/>
    </row>
    <row r="14" spans="1:12" ht="40.200000000000003" thickTop="1" x14ac:dyDescent="0.3">
      <c r="A14" s="138">
        <v>6</v>
      </c>
      <c r="B14" s="140" t="s">
        <v>101</v>
      </c>
      <c r="C14" s="141" t="s">
        <v>102</v>
      </c>
      <c r="D14" s="144">
        <v>447</v>
      </c>
      <c r="E14" s="150">
        <v>45369</v>
      </c>
      <c r="F14" s="151">
        <v>10000</v>
      </c>
      <c r="G14" s="137"/>
      <c r="H14" s="137"/>
      <c r="I14" s="139"/>
      <c r="J14" s="137"/>
      <c r="K14" s="137"/>
      <c r="L14" s="137"/>
    </row>
    <row r="15" spans="1:12" ht="26.4" x14ac:dyDescent="0.3">
      <c r="A15" s="138">
        <v>7</v>
      </c>
      <c r="B15" s="140" t="s">
        <v>88</v>
      </c>
      <c r="C15" s="141" t="s">
        <v>103</v>
      </c>
      <c r="D15" s="144">
        <v>12</v>
      </c>
      <c r="E15" s="150">
        <v>45369</v>
      </c>
      <c r="F15" s="151">
        <v>180000</v>
      </c>
      <c r="G15" s="137"/>
      <c r="H15" s="137"/>
      <c r="I15" s="139"/>
      <c r="J15" s="137"/>
      <c r="K15" s="137"/>
      <c r="L15" s="137"/>
    </row>
    <row r="16" spans="1:12" ht="26.4" x14ac:dyDescent="0.3">
      <c r="A16" s="138">
        <v>8</v>
      </c>
      <c r="B16" s="140" t="s">
        <v>88</v>
      </c>
      <c r="C16" s="141" t="s">
        <v>104</v>
      </c>
      <c r="D16" s="144">
        <v>13</v>
      </c>
      <c r="E16" s="150">
        <v>45369</v>
      </c>
      <c r="F16" s="151">
        <v>180000</v>
      </c>
      <c r="G16" s="137"/>
      <c r="H16" s="137"/>
      <c r="I16" s="139"/>
      <c r="J16" s="137"/>
      <c r="K16" s="137"/>
      <c r="L16" s="137"/>
    </row>
    <row r="17" spans="1:12" ht="27" thickBot="1" x14ac:dyDescent="0.35">
      <c r="A17" s="138">
        <v>9</v>
      </c>
      <c r="B17" s="149" t="s">
        <v>105</v>
      </c>
      <c r="C17" s="161" t="s">
        <v>106</v>
      </c>
      <c r="D17" s="162">
        <v>6286</v>
      </c>
      <c r="E17" s="163">
        <v>45369</v>
      </c>
      <c r="F17" s="164">
        <v>40000</v>
      </c>
      <c r="G17" s="143">
        <v>410000</v>
      </c>
      <c r="H17" s="137"/>
      <c r="I17" s="139"/>
      <c r="J17" s="57"/>
      <c r="K17" s="57"/>
      <c r="L17" s="57"/>
    </row>
    <row r="18" spans="1:12" ht="27" thickTop="1" x14ac:dyDescent="0.3">
      <c r="A18" s="138">
        <v>10</v>
      </c>
      <c r="B18" s="140" t="s">
        <v>107</v>
      </c>
      <c r="C18" s="141" t="s">
        <v>108</v>
      </c>
      <c r="D18" s="144">
        <v>9191</v>
      </c>
      <c r="E18" s="150">
        <v>45370</v>
      </c>
      <c r="F18" s="151">
        <v>40000</v>
      </c>
      <c r="G18" s="137"/>
      <c r="H18" s="137"/>
      <c r="I18" s="139"/>
      <c r="J18" s="57"/>
      <c r="K18" s="57"/>
      <c r="L18" s="57"/>
    </row>
    <row r="19" spans="1:12" ht="40.200000000000003" thickBot="1" x14ac:dyDescent="0.35">
      <c r="A19" s="138">
        <v>11</v>
      </c>
      <c r="B19" s="149" t="s">
        <v>107</v>
      </c>
      <c r="C19" s="161" t="s">
        <v>109</v>
      </c>
      <c r="D19" s="162">
        <v>9192</v>
      </c>
      <c r="E19" s="163">
        <v>45370</v>
      </c>
      <c r="F19" s="164">
        <v>40000</v>
      </c>
      <c r="G19" s="143">
        <v>80000</v>
      </c>
      <c r="H19" s="137"/>
      <c r="I19" s="139"/>
      <c r="J19" s="89"/>
      <c r="K19" s="89"/>
      <c r="L19" s="89"/>
    </row>
    <row r="20" spans="1:12" ht="27" thickTop="1" x14ac:dyDescent="0.3">
      <c r="A20" s="138">
        <v>12</v>
      </c>
      <c r="B20" s="140" t="s">
        <v>110</v>
      </c>
      <c r="C20" s="141" t="s">
        <v>111</v>
      </c>
      <c r="D20" s="144">
        <v>683</v>
      </c>
      <c r="E20" s="150">
        <v>45372</v>
      </c>
      <c r="F20" s="151">
        <v>40000</v>
      </c>
      <c r="G20" s="137"/>
      <c r="H20" s="137"/>
      <c r="I20" s="139"/>
      <c r="J20" s="89"/>
      <c r="K20" s="89"/>
      <c r="L20" s="89"/>
    </row>
    <row r="21" spans="1:12" ht="26.4" x14ac:dyDescent="0.3">
      <c r="A21" s="138">
        <v>13</v>
      </c>
      <c r="B21" s="140" t="s">
        <v>112</v>
      </c>
      <c r="C21" s="141" t="s">
        <v>113</v>
      </c>
      <c r="D21" s="144">
        <v>400</v>
      </c>
      <c r="E21" s="150">
        <v>45372</v>
      </c>
      <c r="F21" s="151">
        <v>10000</v>
      </c>
      <c r="G21" s="137"/>
      <c r="H21" s="137"/>
      <c r="I21" s="139"/>
      <c r="J21" s="89"/>
      <c r="K21" s="89"/>
      <c r="L21" s="89"/>
    </row>
    <row r="22" spans="1:12" ht="27" thickBot="1" x14ac:dyDescent="0.35">
      <c r="A22" s="138">
        <v>14</v>
      </c>
      <c r="B22" s="149" t="s">
        <v>114</v>
      </c>
      <c r="C22" s="161" t="s">
        <v>115</v>
      </c>
      <c r="D22" s="162">
        <v>12293</v>
      </c>
      <c r="E22" s="163">
        <v>45372</v>
      </c>
      <c r="F22" s="164">
        <v>10000</v>
      </c>
      <c r="G22" s="143">
        <v>60000</v>
      </c>
      <c r="H22" s="137"/>
      <c r="I22" s="139"/>
      <c r="J22" s="56"/>
      <c r="K22" s="56"/>
      <c r="L22" s="56"/>
    </row>
    <row r="23" spans="1:12" ht="16.2" thickTop="1" x14ac:dyDescent="0.3">
      <c r="A23" s="138">
        <v>15</v>
      </c>
      <c r="B23" s="140" t="s">
        <v>88</v>
      </c>
      <c r="C23" s="136" t="s">
        <v>116</v>
      </c>
      <c r="D23" s="144">
        <v>210090</v>
      </c>
      <c r="E23" s="150">
        <v>45373</v>
      </c>
      <c r="F23" s="165">
        <v>-360000</v>
      </c>
      <c r="G23" s="137"/>
      <c r="H23" s="137"/>
      <c r="I23" s="139"/>
      <c r="J23" s="89"/>
      <c r="K23" s="89"/>
      <c r="L23" s="89"/>
    </row>
    <row r="24" spans="1:12" ht="27" thickBot="1" x14ac:dyDescent="0.35">
      <c r="A24" s="138">
        <v>16</v>
      </c>
      <c r="B24" s="149" t="s">
        <v>117</v>
      </c>
      <c r="C24" s="161" t="s">
        <v>118</v>
      </c>
      <c r="D24" s="162">
        <v>2992</v>
      </c>
      <c r="E24" s="163">
        <v>45373</v>
      </c>
      <c r="F24" s="168">
        <v>40000</v>
      </c>
      <c r="G24" s="143">
        <v>-320000</v>
      </c>
      <c r="H24" s="137"/>
      <c r="I24" s="139"/>
      <c r="J24" s="89"/>
      <c r="K24" s="89"/>
      <c r="L24" s="89"/>
    </row>
    <row r="25" spans="1:12" ht="27" thickTop="1" x14ac:dyDescent="0.3">
      <c r="A25" s="138">
        <v>17</v>
      </c>
      <c r="B25" s="140" t="s">
        <v>119</v>
      </c>
      <c r="C25" s="141" t="s">
        <v>120</v>
      </c>
      <c r="D25" s="144">
        <v>932974</v>
      </c>
      <c r="E25" s="150">
        <v>45377</v>
      </c>
      <c r="F25" s="166">
        <v>10000</v>
      </c>
      <c r="G25" s="137"/>
      <c r="H25" s="137"/>
      <c r="I25" s="139"/>
      <c r="J25" s="89"/>
      <c r="K25" s="89"/>
      <c r="L25" s="89"/>
    </row>
    <row r="26" spans="1:12" ht="26.4" x14ac:dyDescent="0.3">
      <c r="A26" s="138">
        <v>18</v>
      </c>
      <c r="B26" s="140" t="s">
        <v>14</v>
      </c>
      <c r="C26" s="141" t="s">
        <v>121</v>
      </c>
      <c r="D26" s="144">
        <v>10136</v>
      </c>
      <c r="E26" s="150">
        <v>45377</v>
      </c>
      <c r="F26" s="166">
        <v>40000</v>
      </c>
      <c r="G26" s="137"/>
      <c r="H26" s="137"/>
      <c r="I26" s="139"/>
      <c r="J26" s="89"/>
      <c r="K26" s="89"/>
      <c r="L26" s="89"/>
    </row>
    <row r="27" spans="1:12" ht="26.4" x14ac:dyDescent="0.3">
      <c r="A27" s="138">
        <v>19</v>
      </c>
      <c r="B27" s="140" t="s">
        <v>14</v>
      </c>
      <c r="C27" s="141" t="s">
        <v>122</v>
      </c>
      <c r="D27" s="144">
        <v>10135</v>
      </c>
      <c r="E27" s="150">
        <v>45377</v>
      </c>
      <c r="F27" s="166">
        <v>40000</v>
      </c>
      <c r="G27" s="137"/>
      <c r="H27" s="137"/>
      <c r="I27" s="139"/>
      <c r="J27" s="89"/>
      <c r="K27" s="89"/>
      <c r="L27" s="89"/>
    </row>
    <row r="28" spans="1:12" ht="27" thickBot="1" x14ac:dyDescent="0.35">
      <c r="A28" s="138">
        <v>20</v>
      </c>
      <c r="B28" s="149" t="s">
        <v>14</v>
      </c>
      <c r="C28" s="161" t="s">
        <v>123</v>
      </c>
      <c r="D28" s="162">
        <v>10134</v>
      </c>
      <c r="E28" s="163">
        <v>45377</v>
      </c>
      <c r="F28" s="168">
        <v>40000</v>
      </c>
      <c r="G28" s="143">
        <v>130000</v>
      </c>
      <c r="H28" s="137"/>
      <c r="I28" s="139"/>
      <c r="J28" s="89"/>
      <c r="K28" s="89"/>
      <c r="L28" s="89"/>
    </row>
    <row r="29" spans="1:12" ht="27" thickTop="1" x14ac:dyDescent="0.3">
      <c r="A29" s="138">
        <v>21</v>
      </c>
      <c r="B29" s="140" t="s">
        <v>124</v>
      </c>
      <c r="C29" s="141" t="s">
        <v>125</v>
      </c>
      <c r="D29" s="144">
        <v>612785</v>
      </c>
      <c r="E29" s="150">
        <v>45378</v>
      </c>
      <c r="F29" s="166">
        <v>1200</v>
      </c>
      <c r="G29" s="137"/>
      <c r="H29" s="137"/>
      <c r="I29" s="139"/>
      <c r="J29" s="89"/>
      <c r="K29" s="89"/>
      <c r="L29" s="89"/>
    </row>
    <row r="30" spans="1:12" ht="26.4" x14ac:dyDescent="0.3">
      <c r="A30" s="138">
        <v>22</v>
      </c>
      <c r="B30" s="140" t="s">
        <v>124</v>
      </c>
      <c r="C30" s="141" t="s">
        <v>126</v>
      </c>
      <c r="D30" s="144">
        <v>612786</v>
      </c>
      <c r="E30" s="142">
        <v>45378</v>
      </c>
      <c r="F30" s="167">
        <v>1200</v>
      </c>
      <c r="G30" s="137"/>
      <c r="H30" s="137"/>
      <c r="I30" s="139"/>
      <c r="J30" s="89"/>
      <c r="K30" s="89"/>
      <c r="L30" s="89"/>
    </row>
    <row r="31" spans="1:12" ht="27" thickBot="1" x14ac:dyDescent="0.35">
      <c r="A31" s="138">
        <v>23</v>
      </c>
      <c r="B31" s="149" t="s">
        <v>127</v>
      </c>
      <c r="C31" s="161" t="s">
        <v>128</v>
      </c>
      <c r="D31" s="162">
        <v>869</v>
      </c>
      <c r="E31" s="153">
        <v>45378</v>
      </c>
      <c r="F31" s="169">
        <v>40000</v>
      </c>
      <c r="G31" s="143">
        <v>42400</v>
      </c>
      <c r="H31" s="137"/>
      <c r="I31" s="139"/>
      <c r="J31" s="89"/>
      <c r="K31" s="89"/>
      <c r="L31" s="89"/>
    </row>
  </sheetData>
  <mergeCells count="10">
    <mergeCell ref="I10:L10"/>
    <mergeCell ref="A1:F1"/>
    <mergeCell ref="A2:F2"/>
    <mergeCell ref="A3:F3"/>
    <mergeCell ref="A5:F5"/>
    <mergeCell ref="A6:A8"/>
    <mergeCell ref="B6:B8"/>
    <mergeCell ref="C6:C8"/>
    <mergeCell ref="D7:F7"/>
    <mergeCell ref="D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85" zoomScaleNormal="85" workbookViewId="0">
      <selection activeCell="B34" sqref="B34"/>
    </sheetView>
  </sheetViews>
  <sheetFormatPr defaultRowHeight="14.4" x14ac:dyDescent="0.3"/>
  <cols>
    <col min="1" max="1" width="7.109375" bestFit="1" customWidth="1"/>
    <col min="2" max="2" width="44.44140625" customWidth="1"/>
    <col min="3" max="3" width="63.77734375" customWidth="1"/>
    <col min="4" max="4" width="27.21875" customWidth="1"/>
    <col min="5" max="5" width="20" customWidth="1"/>
    <col min="6" max="6" width="19.33203125" customWidth="1"/>
    <col min="7" max="7" width="0" hidden="1" customWidth="1"/>
  </cols>
  <sheetData>
    <row r="1" spans="1:13" s="1" customFormat="1" ht="15.6" x14ac:dyDescent="0.3">
      <c r="A1" s="534" t="s">
        <v>6</v>
      </c>
      <c r="B1" s="534"/>
      <c r="C1" s="534"/>
      <c r="D1" s="534"/>
      <c r="E1" s="534"/>
      <c r="F1" s="534"/>
      <c r="G1" s="172"/>
      <c r="H1" s="172"/>
      <c r="I1" s="172"/>
      <c r="J1" s="172"/>
      <c r="K1" s="172"/>
      <c r="L1" s="172"/>
      <c r="M1" s="172"/>
    </row>
    <row r="2" spans="1:13" s="1" customFormat="1" ht="15.6" x14ac:dyDescent="0.3">
      <c r="A2" s="534" t="s">
        <v>0</v>
      </c>
      <c r="B2" s="534"/>
      <c r="C2" s="534"/>
      <c r="D2" s="534"/>
      <c r="E2" s="534"/>
      <c r="F2" s="534"/>
      <c r="G2" s="172"/>
      <c r="H2" s="172"/>
      <c r="I2" s="172"/>
      <c r="J2" s="172"/>
      <c r="K2" s="172"/>
      <c r="L2" s="172"/>
      <c r="M2" s="172"/>
    </row>
    <row r="3" spans="1:13" s="1" customFormat="1" ht="15.6" x14ac:dyDescent="0.3">
      <c r="A3" s="535" t="s">
        <v>19</v>
      </c>
      <c r="B3" s="535"/>
      <c r="C3" s="535"/>
      <c r="D3" s="535"/>
      <c r="E3" s="535"/>
      <c r="F3" s="535"/>
      <c r="G3" s="172"/>
      <c r="H3" s="172"/>
      <c r="I3" s="172"/>
      <c r="J3" s="172"/>
      <c r="K3" s="172"/>
      <c r="L3" s="172"/>
      <c r="M3" s="172"/>
    </row>
    <row r="4" spans="1:13" s="1" customFormat="1" ht="10.199999999999999" x14ac:dyDescent="0.2"/>
    <row r="5" spans="1:13" s="16" customFormat="1" ht="42" customHeight="1" x14ac:dyDescent="0.3">
      <c r="A5" s="537" t="s">
        <v>129</v>
      </c>
      <c r="B5" s="537"/>
      <c r="C5" s="537"/>
      <c r="D5" s="537"/>
      <c r="E5" s="537"/>
      <c r="F5" s="537"/>
      <c r="G5" s="172"/>
      <c r="H5" s="172"/>
      <c r="I5" s="172"/>
      <c r="J5" s="172"/>
      <c r="K5" s="172"/>
      <c r="L5" s="172"/>
      <c r="M5" s="172"/>
    </row>
    <row r="6" spans="1:13" ht="16.8" customHeight="1" thickBot="1" x14ac:dyDescent="0.35">
      <c r="A6" s="538" t="s">
        <v>1</v>
      </c>
      <c r="B6" s="538" t="s">
        <v>2</v>
      </c>
      <c r="C6" s="538" t="s">
        <v>7</v>
      </c>
      <c r="D6" s="541" t="s">
        <v>11</v>
      </c>
      <c r="E6" s="542"/>
      <c r="F6" s="543"/>
      <c r="G6" s="172"/>
      <c r="H6" s="172"/>
      <c r="I6" s="172"/>
      <c r="J6" s="172"/>
      <c r="K6" s="172"/>
      <c r="L6" s="172"/>
      <c r="M6" s="172"/>
    </row>
    <row r="7" spans="1:13" ht="53.4" customHeight="1" thickTop="1" x14ac:dyDescent="0.3">
      <c r="A7" s="539"/>
      <c r="B7" s="539"/>
      <c r="C7" s="539"/>
      <c r="D7" s="544" t="s">
        <v>9</v>
      </c>
      <c r="E7" s="545"/>
      <c r="F7" s="546"/>
      <c r="G7" s="172"/>
      <c r="H7" s="172"/>
      <c r="I7" s="174"/>
      <c r="J7" s="172"/>
      <c r="K7" s="172"/>
      <c r="L7" s="172"/>
      <c r="M7" s="172"/>
    </row>
    <row r="8" spans="1:13" ht="15.6" customHeight="1" x14ac:dyDescent="0.3">
      <c r="A8" s="540"/>
      <c r="B8" s="540"/>
      <c r="C8" s="540"/>
      <c r="D8" s="175" t="s">
        <v>3</v>
      </c>
      <c r="E8" s="175" t="s">
        <v>4</v>
      </c>
      <c r="F8" s="175" t="s">
        <v>5</v>
      </c>
      <c r="G8" s="172"/>
      <c r="H8" s="172"/>
      <c r="I8" s="174"/>
      <c r="J8" s="172"/>
      <c r="K8" s="172"/>
      <c r="L8" s="172"/>
      <c r="M8" s="172"/>
    </row>
    <row r="9" spans="1:13" ht="47.4" thickBot="1" x14ac:dyDescent="0.35">
      <c r="A9" s="173">
        <v>1</v>
      </c>
      <c r="B9" s="180" t="s">
        <v>28</v>
      </c>
      <c r="C9" s="195" t="s">
        <v>130</v>
      </c>
      <c r="D9" s="184">
        <v>5301</v>
      </c>
      <c r="E9" s="185">
        <v>45384</v>
      </c>
      <c r="F9" s="186">
        <v>40000</v>
      </c>
      <c r="G9" s="181">
        <v>40000</v>
      </c>
      <c r="H9" s="172"/>
      <c r="I9" s="174"/>
      <c r="J9" s="172"/>
      <c r="K9" s="172"/>
      <c r="L9" s="172"/>
      <c r="M9" s="172"/>
    </row>
    <row r="10" spans="1:13" ht="27.6" thickTop="1" thickBot="1" x14ac:dyDescent="0.35">
      <c r="A10" s="173">
        <v>2</v>
      </c>
      <c r="B10" s="188" t="s">
        <v>131</v>
      </c>
      <c r="C10" s="189" t="s">
        <v>132</v>
      </c>
      <c r="D10" s="190">
        <v>595</v>
      </c>
      <c r="E10" s="191">
        <v>45385</v>
      </c>
      <c r="F10" s="192">
        <v>40000</v>
      </c>
      <c r="G10" s="193">
        <v>40000</v>
      </c>
      <c r="H10" s="172"/>
      <c r="I10" s="513"/>
      <c r="J10" s="513"/>
      <c r="K10" s="513"/>
      <c r="L10" s="513"/>
      <c r="M10" s="172"/>
    </row>
    <row r="11" spans="1:13" ht="27" thickTop="1" x14ac:dyDescent="0.3">
      <c r="A11" s="173">
        <v>3</v>
      </c>
      <c r="B11" s="176" t="s">
        <v>88</v>
      </c>
      <c r="C11" s="177" t="s">
        <v>133</v>
      </c>
      <c r="D11" s="173">
        <v>481969</v>
      </c>
      <c r="E11" s="182">
        <v>45386</v>
      </c>
      <c r="F11" s="194">
        <v>-2898.64</v>
      </c>
      <c r="G11" s="178"/>
      <c r="H11" s="172"/>
      <c r="I11" s="174"/>
      <c r="J11" s="172"/>
      <c r="K11" s="172"/>
      <c r="L11" s="172"/>
      <c r="M11" s="172"/>
    </row>
    <row r="12" spans="1:13" ht="36.6" thickBot="1" x14ac:dyDescent="0.35">
      <c r="A12" s="173">
        <v>4</v>
      </c>
      <c r="B12" s="180" t="s">
        <v>134</v>
      </c>
      <c r="C12" s="195" t="s">
        <v>135</v>
      </c>
      <c r="D12" s="184">
        <v>1184</v>
      </c>
      <c r="E12" s="185">
        <v>45386</v>
      </c>
      <c r="F12" s="186">
        <v>40000</v>
      </c>
      <c r="G12" s="181">
        <v>37101.360000000001</v>
      </c>
      <c r="H12" s="172"/>
      <c r="I12" s="174"/>
      <c r="J12" s="172"/>
      <c r="K12" s="172"/>
      <c r="L12" s="172"/>
      <c r="M12" s="172"/>
    </row>
    <row r="13" spans="1:13" ht="40.799999999999997" thickTop="1" thickBot="1" x14ac:dyDescent="0.35">
      <c r="A13" s="173">
        <v>5</v>
      </c>
      <c r="B13" s="189" t="s">
        <v>136</v>
      </c>
      <c r="C13" s="196" t="s">
        <v>137</v>
      </c>
      <c r="D13" s="190">
        <v>91</v>
      </c>
      <c r="E13" s="191">
        <v>45398</v>
      </c>
      <c r="F13" s="192">
        <v>40000</v>
      </c>
      <c r="G13" s="193">
        <v>40000</v>
      </c>
      <c r="H13" s="172"/>
      <c r="I13" s="174"/>
      <c r="J13" s="172"/>
      <c r="K13" s="172"/>
      <c r="L13" s="172"/>
      <c r="M13" s="172"/>
    </row>
    <row r="14" spans="1:13" ht="40.200000000000003" thickTop="1" x14ac:dyDescent="0.3">
      <c r="A14" s="173">
        <v>6</v>
      </c>
      <c r="B14" s="177" t="s">
        <v>138</v>
      </c>
      <c r="C14" s="177" t="s">
        <v>139</v>
      </c>
      <c r="D14" s="173">
        <v>328</v>
      </c>
      <c r="E14" s="182">
        <v>45398</v>
      </c>
      <c r="F14" s="183">
        <v>10000</v>
      </c>
      <c r="G14" s="172"/>
      <c r="H14" s="172"/>
      <c r="I14" s="174"/>
      <c r="J14" s="172"/>
      <c r="K14" s="172"/>
      <c r="L14" s="172"/>
      <c r="M14" s="172"/>
    </row>
    <row r="15" spans="1:13" ht="40.200000000000003" thickBot="1" x14ac:dyDescent="0.35">
      <c r="A15" s="173">
        <v>7</v>
      </c>
      <c r="B15" s="197" t="s">
        <v>140</v>
      </c>
      <c r="C15" s="198" t="s">
        <v>141</v>
      </c>
      <c r="D15" s="199">
        <v>1133</v>
      </c>
      <c r="E15" s="185">
        <v>45399</v>
      </c>
      <c r="F15" s="186">
        <v>40000</v>
      </c>
      <c r="G15" s="179">
        <v>50000</v>
      </c>
      <c r="H15" s="172"/>
      <c r="I15" s="174"/>
      <c r="J15" s="172"/>
      <c r="K15" s="172"/>
      <c r="L15" s="172"/>
      <c r="M15" s="172"/>
    </row>
    <row r="16" spans="1:13" ht="40.799999999999997" thickTop="1" thickBot="1" x14ac:dyDescent="0.35">
      <c r="A16" s="173">
        <v>8</v>
      </c>
      <c r="B16" s="200" t="s">
        <v>142</v>
      </c>
      <c r="C16" s="189" t="s">
        <v>143</v>
      </c>
      <c r="D16" s="190">
        <v>859916</v>
      </c>
      <c r="E16" s="191">
        <v>45400</v>
      </c>
      <c r="F16" s="192">
        <v>40000</v>
      </c>
      <c r="G16" s="187">
        <v>40000</v>
      </c>
      <c r="H16" s="172"/>
      <c r="I16" s="174"/>
      <c r="J16" s="536" t="s">
        <v>144</v>
      </c>
      <c r="K16" s="536"/>
      <c r="L16" s="536"/>
      <c r="M16" s="536"/>
    </row>
    <row r="17" spans="1:13" ht="40.200000000000003" thickTop="1" x14ac:dyDescent="0.3">
      <c r="A17" s="173">
        <v>9</v>
      </c>
      <c r="B17" s="176" t="s">
        <v>29</v>
      </c>
      <c r="C17" s="177" t="s">
        <v>145</v>
      </c>
      <c r="D17" s="173">
        <v>13774</v>
      </c>
      <c r="E17" s="182">
        <v>45401</v>
      </c>
      <c r="F17" s="183">
        <v>40000</v>
      </c>
      <c r="G17" s="172"/>
      <c r="H17" s="172"/>
      <c r="I17" s="174"/>
      <c r="J17" s="137"/>
      <c r="K17" s="137"/>
      <c r="L17" s="137"/>
      <c r="M17" s="137"/>
    </row>
    <row r="18" spans="1:13" ht="39.6" x14ac:dyDescent="0.3">
      <c r="A18" s="173">
        <v>10</v>
      </c>
      <c r="B18" s="202" t="s">
        <v>82</v>
      </c>
      <c r="C18" s="177" t="s">
        <v>146</v>
      </c>
      <c r="D18" s="173">
        <v>3325</v>
      </c>
      <c r="E18" s="182">
        <v>45401</v>
      </c>
      <c r="F18" s="183">
        <v>750</v>
      </c>
      <c r="G18" s="172"/>
      <c r="H18" s="172"/>
      <c r="I18" s="174"/>
      <c r="J18" s="137"/>
      <c r="K18" s="137"/>
      <c r="L18" s="137"/>
      <c r="M18" s="137"/>
    </row>
    <row r="19" spans="1:13" ht="39.6" x14ac:dyDescent="0.3">
      <c r="A19" s="173">
        <v>11</v>
      </c>
      <c r="B19" s="202" t="s">
        <v>82</v>
      </c>
      <c r="C19" s="177" t="s">
        <v>147</v>
      </c>
      <c r="D19" s="173">
        <v>3326</v>
      </c>
      <c r="E19" s="182">
        <v>45401</v>
      </c>
      <c r="F19" s="183">
        <v>750</v>
      </c>
      <c r="G19" s="172"/>
      <c r="H19" s="172"/>
      <c r="I19" s="174"/>
      <c r="J19" s="137"/>
      <c r="K19" s="137"/>
      <c r="L19" s="137"/>
      <c r="M19" s="137"/>
    </row>
    <row r="20" spans="1:13" ht="39.6" x14ac:dyDescent="0.3">
      <c r="A20" s="173">
        <v>12</v>
      </c>
      <c r="B20" s="176" t="s">
        <v>29</v>
      </c>
      <c r="C20" s="177" t="s">
        <v>148</v>
      </c>
      <c r="D20" s="173">
        <v>13773</v>
      </c>
      <c r="E20" s="182">
        <v>45401</v>
      </c>
      <c r="F20" s="183">
        <v>40000</v>
      </c>
      <c r="G20" s="172"/>
      <c r="H20" s="172"/>
      <c r="I20" s="174"/>
      <c r="J20" s="137"/>
      <c r="K20" s="137"/>
      <c r="L20" s="137"/>
      <c r="M20" s="137"/>
    </row>
    <row r="21" spans="1:13" ht="40.200000000000003" thickBot="1" x14ac:dyDescent="0.35">
      <c r="A21" s="173">
        <v>13</v>
      </c>
      <c r="B21" s="203" t="s">
        <v>82</v>
      </c>
      <c r="C21" s="198" t="s">
        <v>149</v>
      </c>
      <c r="D21" s="199">
        <v>3324</v>
      </c>
      <c r="E21" s="204">
        <v>45401</v>
      </c>
      <c r="F21" s="205">
        <v>750</v>
      </c>
      <c r="G21" s="179">
        <v>82250</v>
      </c>
      <c r="H21" s="172"/>
      <c r="I21" s="174"/>
      <c r="J21" s="170"/>
      <c r="K21" s="170"/>
      <c r="L21" s="170"/>
      <c r="M21" s="137"/>
    </row>
    <row r="22" spans="1:13" ht="40.799999999999997" thickTop="1" thickBot="1" x14ac:dyDescent="0.35">
      <c r="A22" s="173">
        <v>14</v>
      </c>
      <c r="B22" s="188" t="s">
        <v>150</v>
      </c>
      <c r="C22" s="189" t="s">
        <v>151</v>
      </c>
      <c r="D22" s="190">
        <v>879</v>
      </c>
      <c r="E22" s="191">
        <v>45404</v>
      </c>
      <c r="F22" s="192">
        <v>40000</v>
      </c>
      <c r="G22" s="187">
        <v>40000</v>
      </c>
      <c r="H22" s="172"/>
      <c r="I22" s="174"/>
      <c r="J22" s="137"/>
      <c r="K22" s="137"/>
      <c r="L22" s="137"/>
      <c r="M22" s="137"/>
    </row>
    <row r="23" spans="1:13" ht="54" thickTop="1" thickBot="1" x14ac:dyDescent="0.35">
      <c r="A23" s="173">
        <v>15</v>
      </c>
      <c r="B23" s="188" t="s">
        <v>152</v>
      </c>
      <c r="C23" s="189" t="s">
        <v>153</v>
      </c>
      <c r="D23" s="190">
        <v>677</v>
      </c>
      <c r="E23" s="191">
        <v>45404</v>
      </c>
      <c r="F23" s="192">
        <v>40000</v>
      </c>
      <c r="G23" s="187">
        <v>40000</v>
      </c>
      <c r="H23" s="172"/>
      <c r="I23" s="174"/>
      <c r="J23" s="137"/>
      <c r="K23" s="137"/>
      <c r="L23" s="137"/>
      <c r="M23" s="137"/>
    </row>
    <row r="24" spans="1:13" ht="15" thickTop="1" x14ac:dyDescent="0.3"/>
  </sheetData>
  <mergeCells count="11">
    <mergeCell ref="A1:F1"/>
    <mergeCell ref="A2:F2"/>
    <mergeCell ref="A3:F3"/>
    <mergeCell ref="J16:M16"/>
    <mergeCell ref="A5:F5"/>
    <mergeCell ref="A6:A8"/>
    <mergeCell ref="B6:B8"/>
    <mergeCell ref="C6:C8"/>
    <mergeCell ref="D6:F6"/>
    <mergeCell ref="D7:F7"/>
    <mergeCell ref="I10:L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85" zoomScaleNormal="85" workbookViewId="0">
      <selection activeCell="C10" sqref="C1:C1048576"/>
    </sheetView>
  </sheetViews>
  <sheetFormatPr defaultRowHeight="14.4" x14ac:dyDescent="0.3"/>
  <cols>
    <col min="1" max="1" width="7.109375" bestFit="1" customWidth="1"/>
    <col min="2" max="2" width="52" customWidth="1"/>
    <col min="3" max="3" width="66.21875" customWidth="1"/>
    <col min="4" max="4" width="23.44140625" customWidth="1"/>
    <col min="5" max="5" width="20" customWidth="1"/>
    <col min="6" max="6" width="20.5546875" customWidth="1"/>
    <col min="7" max="7" width="0" hidden="1" customWidth="1"/>
  </cols>
  <sheetData>
    <row r="1" spans="1:12" s="1" customFormat="1" ht="15.6" x14ac:dyDescent="0.3">
      <c r="A1" s="534" t="s">
        <v>6</v>
      </c>
      <c r="B1" s="534"/>
      <c r="C1" s="534"/>
      <c r="D1" s="534"/>
      <c r="E1" s="534"/>
      <c r="F1" s="534"/>
      <c r="G1" s="207"/>
      <c r="H1" s="207"/>
      <c r="I1" s="207"/>
      <c r="J1" s="207"/>
      <c r="K1" s="207"/>
      <c r="L1" s="207"/>
    </row>
    <row r="2" spans="1:12" s="1" customFormat="1" ht="15.6" x14ac:dyDescent="0.3">
      <c r="A2" s="534" t="s">
        <v>0</v>
      </c>
      <c r="B2" s="534"/>
      <c r="C2" s="534"/>
      <c r="D2" s="534"/>
      <c r="E2" s="534"/>
      <c r="F2" s="534"/>
      <c r="G2" s="207"/>
      <c r="H2" s="207"/>
      <c r="I2" s="207"/>
      <c r="J2" s="207"/>
      <c r="K2" s="207"/>
      <c r="L2" s="207"/>
    </row>
    <row r="3" spans="1:12" s="1" customFormat="1" ht="15.6" x14ac:dyDescent="0.3">
      <c r="A3" s="535" t="s">
        <v>19</v>
      </c>
      <c r="B3" s="535"/>
      <c r="C3" s="535"/>
      <c r="D3" s="535"/>
      <c r="E3" s="535"/>
      <c r="F3" s="535"/>
      <c r="G3" s="207"/>
      <c r="H3" s="207"/>
      <c r="I3" s="207"/>
      <c r="J3" s="207"/>
      <c r="K3" s="207"/>
      <c r="L3" s="207"/>
    </row>
    <row r="4" spans="1:12" x14ac:dyDescent="0.3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12" ht="55.8" customHeight="1" x14ac:dyDescent="0.3">
      <c r="A5" s="537" t="s">
        <v>154</v>
      </c>
      <c r="B5" s="537"/>
      <c r="C5" s="537"/>
      <c r="D5" s="537"/>
      <c r="E5" s="537"/>
      <c r="F5" s="537"/>
      <c r="G5" s="207"/>
      <c r="H5" s="207"/>
      <c r="I5" s="207"/>
      <c r="J5" s="207"/>
      <c r="K5" s="207"/>
      <c r="L5" s="207"/>
    </row>
    <row r="6" spans="1:12" ht="16.8" customHeight="1" thickBot="1" x14ac:dyDescent="0.35">
      <c r="A6" s="538" t="s">
        <v>1</v>
      </c>
      <c r="B6" s="538" t="s">
        <v>2</v>
      </c>
      <c r="C6" s="538" t="s">
        <v>7</v>
      </c>
      <c r="D6" s="541" t="s">
        <v>11</v>
      </c>
      <c r="E6" s="542"/>
      <c r="F6" s="543"/>
      <c r="G6" s="207"/>
      <c r="H6" s="207"/>
      <c r="I6" s="207"/>
      <c r="J6" s="207"/>
      <c r="K6" s="207"/>
      <c r="L6" s="207"/>
    </row>
    <row r="7" spans="1:12" ht="61.2" customHeight="1" thickTop="1" x14ac:dyDescent="0.3">
      <c r="A7" s="539"/>
      <c r="B7" s="539"/>
      <c r="C7" s="539"/>
      <c r="D7" s="544" t="s">
        <v>9</v>
      </c>
      <c r="E7" s="545"/>
      <c r="F7" s="546"/>
      <c r="G7" s="207"/>
      <c r="H7" s="207"/>
      <c r="I7" s="210"/>
      <c r="J7" s="207"/>
      <c r="K7" s="207"/>
      <c r="L7" s="207"/>
    </row>
    <row r="8" spans="1:12" ht="15.6" customHeight="1" x14ac:dyDescent="0.3">
      <c r="A8" s="540"/>
      <c r="B8" s="540"/>
      <c r="C8" s="540"/>
      <c r="D8" s="211" t="s">
        <v>3</v>
      </c>
      <c r="E8" s="211" t="s">
        <v>4</v>
      </c>
      <c r="F8" s="211" t="s">
        <v>5</v>
      </c>
      <c r="G8" s="207"/>
      <c r="H8" s="207"/>
      <c r="I8" s="210"/>
      <c r="J8" s="207"/>
      <c r="K8" s="207"/>
      <c r="L8" s="207"/>
    </row>
    <row r="9" spans="1:12" ht="40.200000000000003" thickBot="1" x14ac:dyDescent="0.35">
      <c r="A9" s="208">
        <v>1</v>
      </c>
      <c r="B9" s="219" t="s">
        <v>155</v>
      </c>
      <c r="C9" s="220" t="s">
        <v>156</v>
      </c>
      <c r="D9" s="225">
        <v>1067</v>
      </c>
      <c r="E9" s="226">
        <v>45414</v>
      </c>
      <c r="F9" s="227">
        <v>40000</v>
      </c>
      <c r="G9" s="233">
        <v>40000</v>
      </c>
      <c r="H9" s="207"/>
      <c r="I9" s="210"/>
      <c r="J9" s="207"/>
      <c r="K9" s="207"/>
      <c r="L9" s="207"/>
    </row>
    <row r="10" spans="1:12" ht="27.6" thickTop="1" thickBot="1" x14ac:dyDescent="0.35">
      <c r="A10" s="208">
        <v>2</v>
      </c>
      <c r="B10" s="228" t="s">
        <v>157</v>
      </c>
      <c r="C10" s="229" t="s">
        <v>158</v>
      </c>
      <c r="D10" s="230">
        <v>2950</v>
      </c>
      <c r="E10" s="231">
        <v>45415</v>
      </c>
      <c r="F10" s="232">
        <v>40000</v>
      </c>
      <c r="G10" s="234">
        <v>40000</v>
      </c>
      <c r="H10" s="207"/>
      <c r="I10" s="513"/>
      <c r="J10" s="513"/>
      <c r="K10" s="513"/>
      <c r="L10" s="513"/>
    </row>
    <row r="11" spans="1:12" ht="40.799999999999997" thickTop="1" thickBot="1" x14ac:dyDescent="0.35">
      <c r="A11" s="208">
        <v>3</v>
      </c>
      <c r="B11" s="228" t="s">
        <v>18</v>
      </c>
      <c r="C11" s="229" t="s">
        <v>159</v>
      </c>
      <c r="D11" s="230">
        <v>839</v>
      </c>
      <c r="E11" s="231">
        <v>45418</v>
      </c>
      <c r="F11" s="232">
        <v>40000</v>
      </c>
      <c r="G11" s="234">
        <v>40000</v>
      </c>
      <c r="H11" s="207"/>
      <c r="I11" s="210"/>
      <c r="J11" s="207"/>
      <c r="K11" s="207"/>
      <c r="L11" s="207"/>
    </row>
    <row r="12" spans="1:12" ht="40.200000000000003" thickTop="1" x14ac:dyDescent="0.3">
      <c r="A12" s="208">
        <v>4</v>
      </c>
      <c r="B12" s="212" t="s">
        <v>160</v>
      </c>
      <c r="C12" s="213" t="s">
        <v>161</v>
      </c>
      <c r="D12" s="208">
        <v>988212</v>
      </c>
      <c r="E12" s="223">
        <v>45419</v>
      </c>
      <c r="F12" s="224">
        <v>600</v>
      </c>
      <c r="G12" s="235"/>
      <c r="H12" s="207"/>
      <c r="I12" s="210"/>
      <c r="J12" s="207"/>
      <c r="K12" s="207"/>
      <c r="L12" s="207"/>
    </row>
    <row r="13" spans="1:12" s="20" customFormat="1" ht="40.200000000000003" thickBot="1" x14ac:dyDescent="0.35">
      <c r="A13" s="208">
        <v>5</v>
      </c>
      <c r="B13" s="219" t="s">
        <v>160</v>
      </c>
      <c r="C13" s="220" t="s">
        <v>162</v>
      </c>
      <c r="D13" s="225">
        <v>988208</v>
      </c>
      <c r="E13" s="226">
        <v>45419</v>
      </c>
      <c r="F13" s="227">
        <v>600</v>
      </c>
      <c r="G13" s="233">
        <v>1200</v>
      </c>
      <c r="H13" s="207"/>
      <c r="I13" s="210"/>
      <c r="J13" s="207"/>
      <c r="K13" s="207"/>
      <c r="L13" s="207"/>
    </row>
    <row r="14" spans="1:12" s="20" customFormat="1" ht="40.799999999999997" thickTop="1" thickBot="1" x14ac:dyDescent="0.35">
      <c r="A14" s="208">
        <v>6</v>
      </c>
      <c r="B14" s="228" t="s">
        <v>163</v>
      </c>
      <c r="C14" s="229" t="s">
        <v>164</v>
      </c>
      <c r="D14" s="230">
        <v>6680</v>
      </c>
      <c r="E14" s="231">
        <v>45420</v>
      </c>
      <c r="F14" s="232">
        <v>10000</v>
      </c>
      <c r="G14" s="237">
        <v>10000</v>
      </c>
      <c r="H14" s="207"/>
      <c r="I14" s="210"/>
      <c r="J14" s="207"/>
      <c r="K14" s="207"/>
      <c r="L14" s="207"/>
    </row>
    <row r="15" spans="1:12" s="20" customFormat="1" ht="27.6" thickTop="1" thickBot="1" x14ac:dyDescent="0.35">
      <c r="A15" s="208">
        <v>7</v>
      </c>
      <c r="B15" s="228" t="s">
        <v>165</v>
      </c>
      <c r="C15" s="229" t="s">
        <v>166</v>
      </c>
      <c r="D15" s="230">
        <v>3985</v>
      </c>
      <c r="E15" s="231">
        <v>45427</v>
      </c>
      <c r="F15" s="232">
        <v>40000</v>
      </c>
      <c r="G15" s="237">
        <v>40000</v>
      </c>
      <c r="H15" s="207"/>
      <c r="I15" s="210"/>
      <c r="J15" s="207"/>
      <c r="K15" s="207"/>
      <c r="L15" s="207"/>
    </row>
    <row r="16" spans="1:12" s="20" customFormat="1" ht="40.799999999999997" thickTop="1" thickBot="1" x14ac:dyDescent="0.35">
      <c r="A16" s="208">
        <v>8</v>
      </c>
      <c r="B16" s="228" t="s">
        <v>167</v>
      </c>
      <c r="C16" s="229" t="s">
        <v>168</v>
      </c>
      <c r="D16" s="230">
        <v>749</v>
      </c>
      <c r="E16" s="231">
        <v>45429</v>
      </c>
      <c r="F16" s="232">
        <v>10000</v>
      </c>
      <c r="G16" s="237">
        <v>10000</v>
      </c>
      <c r="H16" s="209"/>
      <c r="I16" s="210"/>
      <c r="J16" s="209"/>
      <c r="K16" s="209"/>
      <c r="L16" s="209"/>
    </row>
    <row r="17" spans="1:12" s="20" customFormat="1" ht="40.200000000000003" thickTop="1" x14ac:dyDescent="0.3">
      <c r="A17" s="208">
        <v>9</v>
      </c>
      <c r="B17" s="212" t="s">
        <v>169</v>
      </c>
      <c r="C17" s="213" t="s">
        <v>170</v>
      </c>
      <c r="D17" s="208">
        <v>579</v>
      </c>
      <c r="E17" s="223">
        <v>45432</v>
      </c>
      <c r="F17" s="224">
        <v>40000</v>
      </c>
      <c r="G17" s="214"/>
      <c r="H17" s="209"/>
      <c r="I17" s="210"/>
      <c r="J17" s="209"/>
      <c r="K17" s="209"/>
      <c r="L17" s="209"/>
    </row>
    <row r="18" spans="1:12" s="20" customFormat="1" ht="40.200000000000003" thickBot="1" x14ac:dyDescent="0.35">
      <c r="A18" s="208">
        <v>10</v>
      </c>
      <c r="B18" s="244" t="s">
        <v>18</v>
      </c>
      <c r="C18" s="239" t="s">
        <v>171</v>
      </c>
      <c r="D18" s="238">
        <v>914</v>
      </c>
      <c r="E18" s="226">
        <v>45432</v>
      </c>
      <c r="F18" s="227">
        <v>40000</v>
      </c>
      <c r="G18" s="240">
        <v>80000</v>
      </c>
      <c r="H18" s="207"/>
      <c r="I18" s="210"/>
      <c r="J18" s="207"/>
      <c r="K18" s="207"/>
      <c r="L18" s="207"/>
    </row>
    <row r="19" spans="1:12" s="20" customFormat="1" ht="27" thickTop="1" x14ac:dyDescent="0.3">
      <c r="A19" s="208">
        <v>11</v>
      </c>
      <c r="B19" s="212" t="s">
        <v>172</v>
      </c>
      <c r="C19" s="213" t="s">
        <v>173</v>
      </c>
      <c r="D19" s="208">
        <v>10401</v>
      </c>
      <c r="E19" s="223">
        <v>45433</v>
      </c>
      <c r="F19" s="224">
        <v>40000</v>
      </c>
      <c r="G19" s="214"/>
      <c r="H19" s="209"/>
      <c r="I19" s="210"/>
      <c r="J19" s="209"/>
      <c r="K19" s="209"/>
      <c r="L19" s="209"/>
    </row>
    <row r="20" spans="1:12" ht="27" thickBot="1" x14ac:dyDescent="0.35">
      <c r="A20" s="208">
        <v>12</v>
      </c>
      <c r="B20" s="244" t="s">
        <v>15</v>
      </c>
      <c r="C20" s="239" t="s">
        <v>174</v>
      </c>
      <c r="D20" s="238">
        <v>769989</v>
      </c>
      <c r="E20" s="245">
        <v>45433</v>
      </c>
      <c r="F20" s="246">
        <v>-40000</v>
      </c>
      <c r="G20" s="240">
        <v>0</v>
      </c>
      <c r="H20" s="209"/>
      <c r="I20" s="548" t="s">
        <v>175</v>
      </c>
      <c r="J20" s="548"/>
      <c r="K20" s="548"/>
      <c r="L20" s="548"/>
    </row>
    <row r="21" spans="1:12" ht="40.799999999999997" thickTop="1" thickBot="1" x14ac:dyDescent="0.35">
      <c r="A21" s="208">
        <v>13</v>
      </c>
      <c r="B21" s="228" t="s">
        <v>176</v>
      </c>
      <c r="C21" s="229" t="s">
        <v>177</v>
      </c>
      <c r="D21" s="230">
        <v>787377</v>
      </c>
      <c r="E21" s="231">
        <v>45434</v>
      </c>
      <c r="F21" s="232">
        <v>40000</v>
      </c>
      <c r="G21" s="237">
        <v>40000</v>
      </c>
      <c r="H21" s="209"/>
      <c r="I21" s="210"/>
      <c r="J21" s="209"/>
      <c r="K21" s="209"/>
      <c r="L21" s="209"/>
    </row>
    <row r="22" spans="1:12" ht="40.799999999999997" thickTop="1" thickBot="1" x14ac:dyDescent="0.35">
      <c r="A22" s="208">
        <v>14</v>
      </c>
      <c r="B22" s="228" t="s">
        <v>90</v>
      </c>
      <c r="C22" s="229" t="s">
        <v>91</v>
      </c>
      <c r="D22" s="230">
        <v>248</v>
      </c>
      <c r="E22" s="231">
        <v>45439</v>
      </c>
      <c r="F22" s="232">
        <v>40000</v>
      </c>
      <c r="G22" s="237">
        <v>40000</v>
      </c>
      <c r="H22" s="209"/>
      <c r="I22" s="210"/>
      <c r="J22" s="209"/>
      <c r="K22" s="209"/>
      <c r="L22" s="209"/>
    </row>
    <row r="23" spans="1:12" ht="40.200000000000003" thickTop="1" x14ac:dyDescent="0.3">
      <c r="A23" s="208">
        <v>15</v>
      </c>
      <c r="B23" s="212" t="s">
        <v>178</v>
      </c>
      <c r="C23" s="213" t="s">
        <v>179</v>
      </c>
      <c r="D23" s="208">
        <v>85</v>
      </c>
      <c r="E23" s="223">
        <v>45440</v>
      </c>
      <c r="F23" s="224">
        <v>10000</v>
      </c>
      <c r="G23" s="214"/>
      <c r="H23" s="209"/>
      <c r="I23" s="210"/>
      <c r="J23" s="209"/>
      <c r="K23" s="209"/>
      <c r="L23" s="209"/>
    </row>
    <row r="24" spans="1:12" ht="39.6" x14ac:dyDescent="0.3">
      <c r="A24" s="208">
        <v>16</v>
      </c>
      <c r="B24" s="212" t="s">
        <v>180</v>
      </c>
      <c r="C24" s="213" t="s">
        <v>181</v>
      </c>
      <c r="D24" s="208">
        <v>596</v>
      </c>
      <c r="E24" s="223">
        <v>45440</v>
      </c>
      <c r="F24" s="224">
        <v>40000</v>
      </c>
      <c r="G24" s="214"/>
      <c r="H24" s="209"/>
      <c r="I24" s="210"/>
      <c r="J24" s="209"/>
      <c r="K24" s="209"/>
      <c r="L24" s="209"/>
    </row>
    <row r="25" spans="1:12" ht="40.200000000000003" thickBot="1" x14ac:dyDescent="0.35">
      <c r="A25" s="208">
        <v>17</v>
      </c>
      <c r="B25" s="244" t="s">
        <v>182</v>
      </c>
      <c r="C25" s="239" t="s">
        <v>183</v>
      </c>
      <c r="D25" s="238">
        <v>273</v>
      </c>
      <c r="E25" s="245">
        <v>45440</v>
      </c>
      <c r="F25" s="249">
        <v>10000</v>
      </c>
      <c r="G25" s="240">
        <v>60000</v>
      </c>
      <c r="H25" s="209"/>
      <c r="I25" s="210"/>
      <c r="J25" s="209"/>
      <c r="K25" s="209"/>
      <c r="L25" s="209"/>
    </row>
    <row r="26" spans="1:12" ht="40.799999999999997" thickTop="1" thickBot="1" x14ac:dyDescent="0.35">
      <c r="A26" s="208">
        <v>18</v>
      </c>
      <c r="B26" s="228" t="s">
        <v>34</v>
      </c>
      <c r="C26" s="229" t="s">
        <v>184</v>
      </c>
      <c r="D26" s="230">
        <v>229</v>
      </c>
      <c r="E26" s="231">
        <v>45441</v>
      </c>
      <c r="F26" s="232">
        <v>10000</v>
      </c>
      <c r="G26" s="237">
        <v>10000</v>
      </c>
      <c r="H26" s="209"/>
      <c r="I26" s="547" t="s">
        <v>185</v>
      </c>
      <c r="J26" s="547"/>
      <c r="K26" s="547"/>
      <c r="L26" s="547"/>
    </row>
  </sheetData>
  <mergeCells count="12">
    <mergeCell ref="A1:F1"/>
    <mergeCell ref="A2:F2"/>
    <mergeCell ref="A3:F3"/>
    <mergeCell ref="A5:F5"/>
    <mergeCell ref="I20:L20"/>
    <mergeCell ref="I26:L26"/>
    <mergeCell ref="A6:A8"/>
    <mergeCell ref="B6:B8"/>
    <mergeCell ref="C6:C8"/>
    <mergeCell ref="D6:F6"/>
    <mergeCell ref="D7:F7"/>
    <mergeCell ref="I10:L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="70" zoomScaleNormal="70" workbookViewId="0">
      <selection activeCell="A22" sqref="A22:XFD22"/>
    </sheetView>
  </sheetViews>
  <sheetFormatPr defaultRowHeight="14.4" x14ac:dyDescent="0.3"/>
  <cols>
    <col min="1" max="1" width="4.88671875" customWidth="1"/>
    <col min="2" max="2" width="52.44140625" customWidth="1"/>
    <col min="3" max="3" width="68.44140625" customWidth="1"/>
    <col min="4" max="4" width="28" customWidth="1"/>
    <col min="5" max="5" width="22.109375" customWidth="1"/>
    <col min="6" max="6" width="23.21875" customWidth="1"/>
  </cols>
  <sheetData>
    <row r="1" spans="1:11" s="209" customFormat="1" ht="15.6" x14ac:dyDescent="0.3">
      <c r="A1" s="534" t="s">
        <v>6</v>
      </c>
      <c r="B1" s="534"/>
      <c r="C1" s="534"/>
      <c r="D1" s="534"/>
      <c r="E1" s="534"/>
      <c r="F1" s="534"/>
    </row>
    <row r="2" spans="1:11" s="209" customFormat="1" ht="15.6" x14ac:dyDescent="0.3">
      <c r="A2" s="534" t="s">
        <v>0</v>
      </c>
      <c r="B2" s="534"/>
      <c r="C2" s="534"/>
      <c r="D2" s="534"/>
      <c r="E2" s="534"/>
      <c r="F2" s="534"/>
    </row>
    <row r="3" spans="1:11" s="209" customFormat="1" ht="15.6" x14ac:dyDescent="0.3">
      <c r="A3" s="535" t="s">
        <v>19</v>
      </c>
      <c r="B3" s="535"/>
      <c r="C3" s="535"/>
      <c r="D3" s="535"/>
      <c r="E3" s="535"/>
      <c r="F3" s="535"/>
    </row>
    <row r="4" spans="1:11" s="209" customFormat="1" ht="15.6" x14ac:dyDescent="0.3"/>
    <row r="5" spans="1:11" s="209" customFormat="1" ht="51" customHeight="1" x14ac:dyDescent="0.3">
      <c r="A5" s="537" t="s">
        <v>186</v>
      </c>
      <c r="B5" s="537"/>
      <c r="C5" s="537"/>
      <c r="D5" s="537"/>
      <c r="E5" s="537"/>
      <c r="F5" s="537"/>
    </row>
    <row r="6" spans="1:11" s="209" customFormat="1" ht="15" customHeight="1" thickBot="1" x14ac:dyDescent="0.35">
      <c r="A6" s="538" t="s">
        <v>1</v>
      </c>
      <c r="B6" s="538" t="s">
        <v>2</v>
      </c>
      <c r="C6" s="538" t="s">
        <v>7</v>
      </c>
      <c r="D6" s="541" t="s">
        <v>11</v>
      </c>
      <c r="E6" s="542"/>
      <c r="F6" s="543"/>
    </row>
    <row r="7" spans="1:11" s="209" customFormat="1" ht="108.6" customHeight="1" thickTop="1" x14ac:dyDescent="0.3">
      <c r="A7" s="539"/>
      <c r="B7" s="539"/>
      <c r="C7" s="539"/>
      <c r="D7" s="544" t="s">
        <v>9</v>
      </c>
      <c r="E7" s="545"/>
      <c r="F7" s="546"/>
      <c r="H7" s="210"/>
    </row>
    <row r="8" spans="1:11" s="209" customFormat="1" ht="15.6" x14ac:dyDescent="0.3">
      <c r="A8" s="540"/>
      <c r="B8" s="540"/>
      <c r="C8" s="540"/>
      <c r="D8" s="211" t="s">
        <v>3</v>
      </c>
      <c r="E8" s="211" t="s">
        <v>4</v>
      </c>
      <c r="F8" s="211" t="s">
        <v>5</v>
      </c>
      <c r="H8" s="210"/>
    </row>
    <row r="9" spans="1:11" s="209" customFormat="1" ht="49.2" customHeight="1" thickBot="1" x14ac:dyDescent="0.35">
      <c r="A9" s="208">
        <v>1</v>
      </c>
      <c r="B9" s="219" t="s">
        <v>187</v>
      </c>
      <c r="C9" s="195" t="s">
        <v>188</v>
      </c>
      <c r="D9" s="221">
        <v>5286</v>
      </c>
      <c r="E9" s="222">
        <v>45450</v>
      </c>
      <c r="F9" s="236">
        <v>40000</v>
      </c>
      <c r="H9" s="210"/>
    </row>
    <row r="10" spans="1:11" s="209" customFormat="1" ht="43.8" customHeight="1" thickTop="1" thickBot="1" x14ac:dyDescent="0.35">
      <c r="A10" s="208">
        <v>2</v>
      </c>
      <c r="B10" s="228" t="s">
        <v>16</v>
      </c>
      <c r="C10" s="196" t="s">
        <v>189</v>
      </c>
      <c r="D10" s="241">
        <v>4361</v>
      </c>
      <c r="E10" s="242">
        <v>45454</v>
      </c>
      <c r="F10" s="243">
        <v>40000</v>
      </c>
      <c r="H10" s="513"/>
      <c r="I10" s="513"/>
      <c r="J10" s="513"/>
      <c r="K10" s="513"/>
    </row>
    <row r="11" spans="1:11" s="209" customFormat="1" ht="54" customHeight="1" thickTop="1" x14ac:dyDescent="0.3">
      <c r="A11" s="208">
        <v>3</v>
      </c>
      <c r="B11" s="213" t="s">
        <v>190</v>
      </c>
      <c r="C11" s="201" t="s">
        <v>191</v>
      </c>
      <c r="D11" s="215">
        <v>879</v>
      </c>
      <c r="E11" s="218">
        <v>45456</v>
      </c>
      <c r="F11" s="216">
        <v>40000</v>
      </c>
      <c r="H11" s="210"/>
    </row>
    <row r="12" spans="1:11" s="209" customFormat="1" ht="40.200000000000003" customHeight="1" thickBot="1" x14ac:dyDescent="0.35">
      <c r="A12" s="208">
        <v>4</v>
      </c>
      <c r="B12" s="219" t="s">
        <v>192</v>
      </c>
      <c r="C12" s="195" t="s">
        <v>193</v>
      </c>
      <c r="D12" s="221">
        <v>61</v>
      </c>
      <c r="E12" s="222">
        <v>45456</v>
      </c>
      <c r="F12" s="236">
        <v>10000</v>
      </c>
      <c r="H12" s="210"/>
    </row>
    <row r="13" spans="1:11" s="209" customFormat="1" ht="49.8" customHeight="1" thickTop="1" thickBot="1" x14ac:dyDescent="0.35">
      <c r="A13" s="208">
        <v>5</v>
      </c>
      <c r="B13" s="228" t="s">
        <v>194</v>
      </c>
      <c r="C13" s="196" t="s">
        <v>195</v>
      </c>
      <c r="D13" s="241">
        <v>1263</v>
      </c>
      <c r="E13" s="242">
        <v>45461</v>
      </c>
      <c r="F13" s="243">
        <v>30000</v>
      </c>
      <c r="H13" s="210"/>
    </row>
    <row r="14" spans="1:11" s="209" customFormat="1" ht="16.2" thickTop="1" x14ac:dyDescent="0.3">
      <c r="A14" s="208">
        <v>6</v>
      </c>
      <c r="B14" s="212" t="s">
        <v>110</v>
      </c>
      <c r="C14" s="251" t="s">
        <v>196</v>
      </c>
      <c r="D14" s="215">
        <v>1428</v>
      </c>
      <c r="E14" s="218">
        <v>45462</v>
      </c>
      <c r="F14" s="216">
        <v>40000</v>
      </c>
      <c r="H14" s="210"/>
    </row>
    <row r="15" spans="1:11" s="209" customFormat="1" ht="49.2" customHeight="1" thickBot="1" x14ac:dyDescent="0.35">
      <c r="A15" s="208">
        <v>7</v>
      </c>
      <c r="B15" s="244" t="s">
        <v>197</v>
      </c>
      <c r="C15" s="206" t="s">
        <v>198</v>
      </c>
      <c r="D15" s="250">
        <v>2316</v>
      </c>
      <c r="E15" s="222">
        <v>45462</v>
      </c>
      <c r="F15" s="236">
        <v>40000</v>
      </c>
      <c r="H15" s="210"/>
    </row>
    <row r="16" spans="1:11" s="209" customFormat="1" ht="45.6" customHeight="1" thickTop="1" thickBot="1" x14ac:dyDescent="0.35">
      <c r="A16" s="208">
        <v>8</v>
      </c>
      <c r="B16" s="228" t="s">
        <v>199</v>
      </c>
      <c r="C16" s="196" t="s">
        <v>200</v>
      </c>
      <c r="D16" s="241">
        <v>3698</v>
      </c>
      <c r="E16" s="242">
        <v>45464</v>
      </c>
      <c r="F16" s="243">
        <v>10000</v>
      </c>
      <c r="H16" s="210"/>
    </row>
    <row r="17" spans="1:8" s="209" customFormat="1" ht="49.8" customHeight="1" thickTop="1" thickBot="1" x14ac:dyDescent="0.35">
      <c r="A17" s="208">
        <v>9</v>
      </c>
      <c r="B17" s="228" t="s">
        <v>201</v>
      </c>
      <c r="C17" s="196" t="s">
        <v>202</v>
      </c>
      <c r="D17" s="241">
        <v>195</v>
      </c>
      <c r="E17" s="242">
        <v>45468</v>
      </c>
      <c r="F17" s="243">
        <v>40000</v>
      </c>
      <c r="H17" s="210"/>
    </row>
    <row r="18" spans="1:8" s="209" customFormat="1" ht="38.4" customHeight="1" thickTop="1" x14ac:dyDescent="0.3">
      <c r="A18" s="208">
        <v>10</v>
      </c>
      <c r="B18" s="212" t="s">
        <v>82</v>
      </c>
      <c r="C18" s="201" t="s">
        <v>203</v>
      </c>
      <c r="D18" s="215">
        <v>5451</v>
      </c>
      <c r="E18" s="218">
        <v>45469</v>
      </c>
      <c r="F18" s="216">
        <v>750</v>
      </c>
      <c r="H18" s="210"/>
    </row>
    <row r="19" spans="1:8" s="209" customFormat="1" ht="46.2" customHeight="1" x14ac:dyDescent="0.3">
      <c r="A19" s="208">
        <v>11</v>
      </c>
      <c r="B19" s="212" t="s">
        <v>36</v>
      </c>
      <c r="C19" s="201" t="s">
        <v>204</v>
      </c>
      <c r="D19" s="215">
        <v>2651</v>
      </c>
      <c r="E19" s="218">
        <v>45469</v>
      </c>
      <c r="F19" s="216">
        <v>10000</v>
      </c>
      <c r="H19" s="210"/>
    </row>
    <row r="20" spans="1:8" s="209" customFormat="1" ht="41.4" customHeight="1" x14ac:dyDescent="0.3">
      <c r="A20" s="208">
        <v>12</v>
      </c>
      <c r="B20" s="212" t="s">
        <v>82</v>
      </c>
      <c r="C20" s="201" t="s">
        <v>205</v>
      </c>
      <c r="D20" s="215">
        <v>5452</v>
      </c>
      <c r="E20" s="218">
        <v>45469</v>
      </c>
      <c r="F20" s="216">
        <v>750</v>
      </c>
      <c r="H20" s="210"/>
    </row>
    <row r="21" spans="1:8" s="209" customFormat="1" ht="63" customHeight="1" x14ac:dyDescent="0.3">
      <c r="A21" s="208">
        <v>13</v>
      </c>
      <c r="B21" s="217" t="s">
        <v>206</v>
      </c>
      <c r="C21" s="252" t="s">
        <v>207</v>
      </c>
      <c r="D21" s="247">
        <v>9607</v>
      </c>
      <c r="E21" s="248">
        <v>45469</v>
      </c>
      <c r="F21" s="253">
        <v>40000</v>
      </c>
      <c r="H21" s="210"/>
    </row>
    <row r="22" spans="1:8" s="209" customFormat="1" ht="60.6" customHeight="1" thickBot="1" x14ac:dyDescent="0.35">
      <c r="A22" s="208">
        <v>14</v>
      </c>
      <c r="B22" s="219" t="s">
        <v>208</v>
      </c>
      <c r="C22" s="195" t="s">
        <v>209</v>
      </c>
      <c r="D22" s="221">
        <v>1129</v>
      </c>
      <c r="E22" s="222">
        <v>45469</v>
      </c>
      <c r="F22" s="236">
        <v>10000</v>
      </c>
      <c r="H22" s="210"/>
    </row>
    <row r="23" spans="1:8" ht="15" thickTop="1" x14ac:dyDescent="0.3"/>
  </sheetData>
  <mergeCells count="10">
    <mergeCell ref="H10:K10"/>
    <mergeCell ref="D7:F7"/>
    <mergeCell ref="D6:F6"/>
    <mergeCell ref="A1:F1"/>
    <mergeCell ref="A2:F2"/>
    <mergeCell ref="A3:F3"/>
    <mergeCell ref="A5:F5"/>
    <mergeCell ref="A6:A8"/>
    <mergeCell ref="B6:B8"/>
    <mergeCell ref="C6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4" zoomScale="85" zoomScaleNormal="85" workbookViewId="0">
      <selection activeCell="D26" sqref="D26"/>
    </sheetView>
  </sheetViews>
  <sheetFormatPr defaultRowHeight="15.6" x14ac:dyDescent="0.3"/>
  <cols>
    <col min="1" max="1" width="5.6640625" customWidth="1"/>
    <col min="2" max="2" width="50" customWidth="1"/>
    <col min="3" max="3" width="63.33203125" customWidth="1"/>
    <col min="4" max="4" width="21.77734375" style="16" customWidth="1"/>
    <col min="5" max="5" width="23.77734375" customWidth="1"/>
    <col min="6" max="6" width="20.33203125" customWidth="1"/>
    <col min="7" max="7" width="0" hidden="1" customWidth="1"/>
  </cols>
  <sheetData>
    <row r="1" spans="1:12" s="1" customFormat="1" x14ac:dyDescent="0.3">
      <c r="A1" s="534" t="s">
        <v>6</v>
      </c>
      <c r="B1" s="534"/>
      <c r="C1" s="534"/>
      <c r="D1" s="534"/>
      <c r="E1" s="534"/>
      <c r="F1" s="534"/>
      <c r="G1" s="254"/>
      <c r="H1" s="254"/>
      <c r="I1" s="254"/>
      <c r="J1" s="254"/>
      <c r="K1" s="254"/>
      <c r="L1" s="254"/>
    </row>
    <row r="2" spans="1:12" s="1" customFormat="1" x14ac:dyDescent="0.3">
      <c r="A2" s="534" t="s">
        <v>0</v>
      </c>
      <c r="B2" s="534"/>
      <c r="C2" s="534"/>
      <c r="D2" s="534"/>
      <c r="E2" s="534"/>
      <c r="F2" s="534"/>
      <c r="G2" s="254"/>
      <c r="H2" s="254"/>
      <c r="I2" s="254"/>
      <c r="J2" s="254"/>
      <c r="K2" s="254"/>
      <c r="L2" s="254"/>
    </row>
    <row r="3" spans="1:12" s="1" customFormat="1" x14ac:dyDescent="0.3">
      <c r="A3" s="535" t="s">
        <v>19</v>
      </c>
      <c r="B3" s="535"/>
      <c r="C3" s="535"/>
      <c r="D3" s="535"/>
      <c r="E3" s="535"/>
      <c r="F3" s="535"/>
      <c r="G3" s="254"/>
      <c r="H3" s="254"/>
      <c r="I3" s="254"/>
      <c r="J3" s="254"/>
      <c r="K3" s="254"/>
      <c r="L3" s="254"/>
    </row>
    <row r="4" spans="1:12" x14ac:dyDescent="0.3">
      <c r="A4" s="207"/>
      <c r="B4" s="207"/>
      <c r="C4" s="207"/>
      <c r="E4" s="207"/>
      <c r="F4" s="207"/>
      <c r="G4" s="207"/>
      <c r="H4" s="207"/>
      <c r="I4" s="207"/>
      <c r="J4" s="207"/>
      <c r="K4" s="207"/>
      <c r="L4" s="207"/>
    </row>
    <row r="5" spans="1:12" ht="41.4" customHeight="1" x14ac:dyDescent="0.3">
      <c r="A5" s="537" t="s">
        <v>210</v>
      </c>
      <c r="B5" s="537"/>
      <c r="C5" s="537"/>
      <c r="D5" s="537"/>
      <c r="E5" s="537"/>
      <c r="F5" s="537"/>
      <c r="G5" s="254"/>
      <c r="H5" s="254"/>
      <c r="I5" s="254"/>
      <c r="J5" s="254"/>
      <c r="K5" s="254"/>
      <c r="L5" s="254"/>
    </row>
    <row r="6" spans="1:12" ht="15.6" customHeight="1" thickBot="1" x14ac:dyDescent="0.35">
      <c r="A6" s="538" t="s">
        <v>1</v>
      </c>
      <c r="B6" s="538" t="s">
        <v>2</v>
      </c>
      <c r="C6" s="538" t="s">
        <v>7</v>
      </c>
      <c r="D6" s="541" t="s">
        <v>11</v>
      </c>
      <c r="E6" s="542"/>
      <c r="F6" s="543"/>
      <c r="G6" s="254"/>
      <c r="H6" s="254"/>
      <c r="I6" s="254"/>
      <c r="J6" s="254"/>
      <c r="K6" s="254"/>
      <c r="L6" s="254"/>
    </row>
    <row r="7" spans="1:12" ht="78.599999999999994" customHeight="1" thickTop="1" x14ac:dyDescent="0.3">
      <c r="A7" s="539"/>
      <c r="B7" s="539"/>
      <c r="C7" s="539"/>
      <c r="D7" s="551" t="s">
        <v>9</v>
      </c>
      <c r="E7" s="552"/>
      <c r="F7" s="553"/>
      <c r="G7" s="254"/>
      <c r="H7" s="254"/>
      <c r="I7" s="255"/>
      <c r="J7" s="254"/>
      <c r="K7" s="254"/>
      <c r="L7" s="254"/>
    </row>
    <row r="8" spans="1:12" x14ac:dyDescent="0.3">
      <c r="A8" s="540"/>
      <c r="B8" s="540"/>
      <c r="C8" s="540"/>
      <c r="D8" s="256" t="s">
        <v>3</v>
      </c>
      <c r="E8" s="256" t="s">
        <v>4</v>
      </c>
      <c r="F8" s="256" t="s">
        <v>5</v>
      </c>
      <c r="G8" s="254"/>
      <c r="H8" s="254"/>
      <c r="I8" s="255"/>
      <c r="J8" s="254"/>
      <c r="K8" s="254"/>
      <c r="L8" s="254"/>
    </row>
    <row r="9" spans="1:12" ht="53.4" thickBot="1" x14ac:dyDescent="0.35">
      <c r="A9" s="258">
        <v>1</v>
      </c>
      <c r="B9" s="269" t="s">
        <v>211</v>
      </c>
      <c r="C9" s="270" t="s">
        <v>212</v>
      </c>
      <c r="D9" s="271">
        <v>382447</v>
      </c>
      <c r="E9" s="272">
        <v>45471</v>
      </c>
      <c r="F9" s="273">
        <v>30000</v>
      </c>
      <c r="G9" s="268">
        <v>30000</v>
      </c>
      <c r="H9" s="257"/>
      <c r="I9" s="260"/>
      <c r="J9" s="549" t="s">
        <v>213</v>
      </c>
      <c r="K9" s="549"/>
      <c r="L9" s="549"/>
    </row>
    <row r="10" spans="1:12" ht="27.6" thickTop="1" thickBot="1" x14ac:dyDescent="0.35">
      <c r="A10" s="258">
        <v>2</v>
      </c>
      <c r="B10" s="275" t="s">
        <v>110</v>
      </c>
      <c r="C10" s="276" t="s">
        <v>214</v>
      </c>
      <c r="D10" s="277">
        <v>1513</v>
      </c>
      <c r="E10" s="278">
        <v>45475</v>
      </c>
      <c r="F10" s="279">
        <v>40000</v>
      </c>
      <c r="G10" s="274">
        <v>40000</v>
      </c>
      <c r="H10" s="257"/>
      <c r="I10" s="513"/>
      <c r="J10" s="513"/>
      <c r="K10" s="513"/>
      <c r="L10" s="513"/>
    </row>
    <row r="11" spans="1:12" ht="27.6" thickTop="1" thickBot="1" x14ac:dyDescent="0.35">
      <c r="A11" s="258">
        <v>3</v>
      </c>
      <c r="B11" s="275" t="s">
        <v>82</v>
      </c>
      <c r="C11" s="276" t="s">
        <v>215</v>
      </c>
      <c r="D11" s="277">
        <v>142030</v>
      </c>
      <c r="E11" s="278">
        <v>45477</v>
      </c>
      <c r="F11" s="280">
        <v>-1500</v>
      </c>
      <c r="G11" s="274">
        <v>-1500</v>
      </c>
      <c r="H11" s="257"/>
      <c r="I11" s="260"/>
      <c r="J11" s="550" t="s">
        <v>216</v>
      </c>
      <c r="K11" s="550"/>
      <c r="L11" s="550"/>
    </row>
    <row r="12" spans="1:12" ht="40.200000000000003" thickTop="1" x14ac:dyDescent="0.3">
      <c r="A12" s="258">
        <v>4</v>
      </c>
      <c r="B12" s="261" t="s">
        <v>217</v>
      </c>
      <c r="C12" s="262" t="s">
        <v>218</v>
      </c>
      <c r="D12" s="263">
        <v>298</v>
      </c>
      <c r="E12" s="267">
        <v>45483</v>
      </c>
      <c r="F12" s="266">
        <v>60000</v>
      </c>
      <c r="G12" s="257"/>
      <c r="H12" s="257"/>
      <c r="I12" s="260"/>
      <c r="J12" s="257"/>
      <c r="K12" s="257"/>
      <c r="L12" s="257"/>
    </row>
    <row r="13" spans="1:12" ht="40.200000000000003" thickBot="1" x14ac:dyDescent="0.35">
      <c r="A13" s="258">
        <v>5</v>
      </c>
      <c r="B13" s="269" t="s">
        <v>217</v>
      </c>
      <c r="C13" s="270" t="s">
        <v>219</v>
      </c>
      <c r="D13" s="271">
        <v>299</v>
      </c>
      <c r="E13" s="272">
        <v>45483</v>
      </c>
      <c r="F13" s="273">
        <v>120000</v>
      </c>
      <c r="G13" s="268">
        <v>180000</v>
      </c>
      <c r="H13" s="257"/>
      <c r="I13" s="260"/>
      <c r="J13" s="257"/>
      <c r="K13" s="257"/>
      <c r="L13" s="257"/>
    </row>
    <row r="14" spans="1:12" ht="47.4" thickTop="1" x14ac:dyDescent="0.3">
      <c r="A14" s="258">
        <v>6</v>
      </c>
      <c r="B14" s="261" t="s">
        <v>220</v>
      </c>
      <c r="C14" s="262" t="s">
        <v>221</v>
      </c>
      <c r="D14" s="263">
        <v>503957</v>
      </c>
      <c r="E14" s="267">
        <v>45485</v>
      </c>
      <c r="F14" s="266">
        <v>60000</v>
      </c>
      <c r="G14" s="284"/>
      <c r="H14" s="285"/>
      <c r="I14" s="286"/>
      <c r="J14" s="285"/>
      <c r="K14" s="285"/>
      <c r="L14" s="285"/>
    </row>
    <row r="15" spans="1:12" ht="47.4" thickBot="1" x14ac:dyDescent="0.35">
      <c r="A15" s="258">
        <v>7</v>
      </c>
      <c r="B15" s="281" t="s">
        <v>222</v>
      </c>
      <c r="C15" s="288" t="s">
        <v>221</v>
      </c>
      <c r="D15" s="282">
        <v>503958</v>
      </c>
      <c r="E15" s="272">
        <v>45485</v>
      </c>
      <c r="F15" s="273">
        <v>90000</v>
      </c>
      <c r="G15" s="268">
        <v>150000</v>
      </c>
      <c r="H15" s="257"/>
      <c r="I15" s="260"/>
      <c r="J15" s="259"/>
      <c r="K15" s="259"/>
      <c r="L15" s="259"/>
    </row>
    <row r="16" spans="1:12" ht="40.799999999999997" thickTop="1" thickBot="1" x14ac:dyDescent="0.35">
      <c r="A16" s="258">
        <v>8</v>
      </c>
      <c r="B16" s="287" t="s">
        <v>223</v>
      </c>
      <c r="C16" s="276" t="s">
        <v>224</v>
      </c>
      <c r="D16" s="277">
        <v>6799</v>
      </c>
      <c r="E16" s="278">
        <v>45490</v>
      </c>
      <c r="F16" s="279">
        <v>10000</v>
      </c>
      <c r="G16" s="274">
        <v>10000</v>
      </c>
      <c r="H16" s="259"/>
      <c r="I16" s="260"/>
      <c r="J16" s="259"/>
      <c r="K16" s="259"/>
      <c r="L16" s="259"/>
    </row>
    <row r="17" spans="1:12" ht="27.6" thickTop="1" thickBot="1" x14ac:dyDescent="0.35">
      <c r="A17" s="258">
        <v>9</v>
      </c>
      <c r="B17" s="287" t="s">
        <v>82</v>
      </c>
      <c r="C17" s="276" t="s">
        <v>225</v>
      </c>
      <c r="D17" s="277">
        <v>6181</v>
      </c>
      <c r="E17" s="278">
        <v>45491</v>
      </c>
      <c r="F17" s="279">
        <v>80000</v>
      </c>
      <c r="G17" s="274">
        <v>80000</v>
      </c>
      <c r="H17" s="259"/>
      <c r="I17" s="260"/>
      <c r="J17" s="254"/>
      <c r="K17" s="254"/>
      <c r="L17" s="254"/>
    </row>
    <row r="18" spans="1:12" ht="40.200000000000003" thickTop="1" x14ac:dyDescent="0.3">
      <c r="A18" s="258">
        <v>10</v>
      </c>
      <c r="B18" s="261" t="s">
        <v>226</v>
      </c>
      <c r="C18" s="262" t="s">
        <v>227</v>
      </c>
      <c r="D18" s="263">
        <v>2452</v>
      </c>
      <c r="E18" s="267">
        <v>45495</v>
      </c>
      <c r="F18" s="266">
        <v>40000</v>
      </c>
      <c r="G18" s="257"/>
      <c r="H18" s="257"/>
      <c r="I18" s="260"/>
      <c r="J18" s="254"/>
      <c r="K18" s="254"/>
      <c r="L18" s="254"/>
    </row>
    <row r="19" spans="1:12" ht="40.200000000000003" thickBot="1" x14ac:dyDescent="0.35">
      <c r="A19" s="258">
        <v>11</v>
      </c>
      <c r="B19" s="281" t="s">
        <v>228</v>
      </c>
      <c r="C19" s="288" t="s">
        <v>229</v>
      </c>
      <c r="D19" s="282">
        <v>623</v>
      </c>
      <c r="E19" s="283">
        <v>45495</v>
      </c>
      <c r="F19" s="289">
        <v>80000</v>
      </c>
      <c r="G19" s="290">
        <v>120000</v>
      </c>
      <c r="H19" s="264"/>
      <c r="I19" s="265"/>
      <c r="J19" s="254"/>
      <c r="K19" s="254"/>
      <c r="L19" s="254"/>
    </row>
    <row r="20" spans="1:12" ht="40.799999999999997" thickTop="1" thickBot="1" x14ac:dyDescent="0.35">
      <c r="A20" s="258">
        <v>12</v>
      </c>
      <c r="B20" s="287" t="s">
        <v>230</v>
      </c>
      <c r="C20" s="276" t="s">
        <v>231</v>
      </c>
      <c r="D20" s="277">
        <v>558</v>
      </c>
      <c r="E20" s="278">
        <v>45497</v>
      </c>
      <c r="F20" s="279">
        <v>60000</v>
      </c>
      <c r="G20" s="274">
        <v>60000</v>
      </c>
      <c r="H20" s="259"/>
      <c r="I20" s="260"/>
      <c r="J20" s="254"/>
      <c r="K20" s="254"/>
      <c r="L20" s="254"/>
    </row>
    <row r="21" spans="1:12" ht="40.799999999999997" thickTop="1" thickBot="1" x14ac:dyDescent="0.35">
      <c r="A21" s="258">
        <v>13</v>
      </c>
      <c r="B21" s="287" t="s">
        <v>232</v>
      </c>
      <c r="C21" s="276" t="s">
        <v>233</v>
      </c>
      <c r="D21" s="277">
        <v>1656</v>
      </c>
      <c r="E21" s="278">
        <v>45502</v>
      </c>
      <c r="F21" s="279">
        <v>40000</v>
      </c>
      <c r="G21" s="274">
        <v>40000</v>
      </c>
      <c r="H21" s="259"/>
      <c r="I21" s="260"/>
      <c r="J21" s="254"/>
      <c r="K21" s="254"/>
      <c r="L21" s="254"/>
    </row>
    <row r="22" spans="1:12" ht="54" thickTop="1" thickBot="1" x14ac:dyDescent="0.35">
      <c r="A22" s="258">
        <v>14</v>
      </c>
      <c r="B22" s="287" t="s">
        <v>234</v>
      </c>
      <c r="C22" s="276" t="s">
        <v>235</v>
      </c>
      <c r="D22" s="277">
        <v>1348</v>
      </c>
      <c r="E22" s="278">
        <v>45503</v>
      </c>
      <c r="F22" s="279">
        <v>40000</v>
      </c>
      <c r="G22" s="274">
        <v>40000</v>
      </c>
      <c r="H22" s="259"/>
      <c r="I22" s="260"/>
      <c r="J22" s="254"/>
      <c r="K22" s="254"/>
      <c r="L22" s="254"/>
    </row>
  </sheetData>
  <mergeCells count="12">
    <mergeCell ref="I10:L10"/>
    <mergeCell ref="J9:L9"/>
    <mergeCell ref="J11:L11"/>
    <mergeCell ref="D6:F6"/>
    <mergeCell ref="D7:F7"/>
    <mergeCell ref="A1:F1"/>
    <mergeCell ref="A2:F2"/>
    <mergeCell ref="A3:F3"/>
    <mergeCell ref="A5:F5"/>
    <mergeCell ref="A6:A8"/>
    <mergeCell ref="B6:B8"/>
    <mergeCell ref="C6:C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="70" zoomScaleNormal="70" workbookViewId="0">
      <selection activeCell="M22" sqref="M22"/>
    </sheetView>
  </sheetViews>
  <sheetFormatPr defaultRowHeight="14.4" x14ac:dyDescent="0.3"/>
  <cols>
    <col min="1" max="1" width="5.6640625" customWidth="1"/>
    <col min="2" max="2" width="45.33203125" customWidth="1"/>
    <col min="3" max="3" width="66.6640625" customWidth="1"/>
    <col min="4" max="4" width="24.77734375" customWidth="1"/>
    <col min="5" max="5" width="25.88671875" customWidth="1"/>
    <col min="6" max="6" width="22.21875" customWidth="1"/>
    <col min="7" max="7" width="0" hidden="1" customWidth="1"/>
  </cols>
  <sheetData>
    <row r="1" spans="1:13" s="1" customFormat="1" ht="10.199999999999999" x14ac:dyDescent="0.2">
      <c r="A1" s="515" t="s">
        <v>6</v>
      </c>
      <c r="B1" s="515"/>
      <c r="C1" s="515"/>
      <c r="D1" s="515"/>
      <c r="E1" s="515"/>
      <c r="F1" s="515"/>
    </row>
    <row r="2" spans="1:13" s="1" customFormat="1" ht="10.199999999999999" x14ac:dyDescent="0.2">
      <c r="A2" s="515" t="s">
        <v>0</v>
      </c>
      <c r="B2" s="515"/>
      <c r="C2" s="515"/>
      <c r="D2" s="515"/>
      <c r="E2" s="515"/>
      <c r="F2" s="515"/>
    </row>
    <row r="3" spans="1:13" s="1" customFormat="1" ht="10.199999999999999" x14ac:dyDescent="0.2">
      <c r="A3" s="516" t="s">
        <v>19</v>
      </c>
      <c r="B3" s="516"/>
      <c r="C3" s="516"/>
      <c r="D3" s="516"/>
      <c r="E3" s="516"/>
      <c r="F3" s="516"/>
    </row>
    <row r="5" spans="1:13" ht="36" customHeight="1" x14ac:dyDescent="0.3">
      <c r="A5" s="537" t="s">
        <v>24</v>
      </c>
      <c r="B5" s="537"/>
      <c r="C5" s="537"/>
      <c r="D5" s="537"/>
      <c r="E5" s="537"/>
      <c r="F5" s="537"/>
      <c r="G5" s="24"/>
      <c r="H5" s="24"/>
      <c r="I5" s="24"/>
      <c r="J5" s="24"/>
      <c r="K5" s="24"/>
      <c r="L5" s="24"/>
      <c r="M5" s="24"/>
    </row>
    <row r="6" spans="1:13" ht="15.6" x14ac:dyDescent="0.3">
      <c r="A6" s="538" t="s">
        <v>1</v>
      </c>
      <c r="B6" s="554" t="s">
        <v>2</v>
      </c>
      <c r="C6" s="554" t="s">
        <v>7</v>
      </c>
      <c r="D6" s="557" t="s">
        <v>11</v>
      </c>
      <c r="E6" s="558"/>
      <c r="F6" s="559"/>
      <c r="G6" s="24"/>
      <c r="H6" s="24"/>
      <c r="I6" s="24"/>
      <c r="J6" s="24"/>
      <c r="K6" s="24"/>
      <c r="L6" s="24"/>
      <c r="M6" s="24"/>
    </row>
    <row r="7" spans="1:13" ht="58.8" customHeight="1" x14ac:dyDescent="0.3">
      <c r="A7" s="539"/>
      <c r="B7" s="555"/>
      <c r="C7" s="555"/>
      <c r="D7" s="560" t="s">
        <v>9</v>
      </c>
      <c r="E7" s="561"/>
      <c r="F7" s="562"/>
      <c r="G7" s="24"/>
      <c r="H7" s="24"/>
      <c r="I7" s="26"/>
      <c r="J7" s="24"/>
      <c r="K7" s="24"/>
      <c r="L7" s="24"/>
      <c r="M7" s="24"/>
    </row>
    <row r="8" spans="1:13" ht="19.8" customHeight="1" x14ac:dyDescent="0.3">
      <c r="A8" s="540"/>
      <c r="B8" s="556"/>
      <c r="C8" s="556"/>
      <c r="D8" s="28" t="s">
        <v>12</v>
      </c>
      <c r="E8" s="28" t="s">
        <v>4</v>
      </c>
      <c r="F8" s="28" t="s">
        <v>5</v>
      </c>
      <c r="G8" s="24"/>
      <c r="H8" s="24"/>
      <c r="I8" s="26"/>
      <c r="J8" s="24"/>
      <c r="K8" s="24"/>
      <c r="L8" s="24"/>
      <c r="M8" s="24"/>
    </row>
    <row r="9" spans="1:13" ht="39.6" x14ac:dyDescent="0.3">
      <c r="A9" s="292">
        <v>1</v>
      </c>
      <c r="B9" s="299" t="s">
        <v>236</v>
      </c>
      <c r="C9" s="300" t="s">
        <v>237</v>
      </c>
      <c r="D9" s="296">
        <v>8437</v>
      </c>
      <c r="E9" s="301">
        <v>45504</v>
      </c>
      <c r="F9" s="302">
        <v>10000</v>
      </c>
      <c r="G9" s="304"/>
      <c r="H9" s="291"/>
      <c r="I9" s="294"/>
      <c r="J9" s="291"/>
      <c r="K9" s="291"/>
      <c r="L9" s="291"/>
      <c r="M9" s="24"/>
    </row>
    <row r="10" spans="1:13" ht="40.200000000000003" thickBot="1" x14ac:dyDescent="0.35">
      <c r="A10" s="292">
        <v>2</v>
      </c>
      <c r="B10" s="305" t="s">
        <v>238</v>
      </c>
      <c r="C10" s="306" t="s">
        <v>239</v>
      </c>
      <c r="D10" s="310">
        <v>660</v>
      </c>
      <c r="E10" s="311">
        <v>45504</v>
      </c>
      <c r="F10" s="312">
        <v>40000</v>
      </c>
      <c r="G10" s="307">
        <v>50000</v>
      </c>
      <c r="H10" s="291"/>
      <c r="I10" s="513"/>
      <c r="J10" s="513"/>
      <c r="K10" s="513"/>
      <c r="L10" s="513"/>
      <c r="M10" s="24"/>
    </row>
    <row r="11" spans="1:13" ht="40.799999999999997" thickTop="1" thickBot="1" x14ac:dyDescent="0.35">
      <c r="A11" s="292">
        <v>3</v>
      </c>
      <c r="B11" s="313" t="s">
        <v>240</v>
      </c>
      <c r="C11" s="314" t="s">
        <v>241</v>
      </c>
      <c r="D11" s="315">
        <v>363342</v>
      </c>
      <c r="E11" s="316">
        <v>45504</v>
      </c>
      <c r="F11" s="317">
        <v>40000</v>
      </c>
      <c r="G11" s="318">
        <v>40000</v>
      </c>
      <c r="H11" s="563" t="s">
        <v>242</v>
      </c>
      <c r="I11" s="563"/>
      <c r="J11" s="563"/>
      <c r="K11" s="291"/>
      <c r="L11" s="291"/>
      <c r="M11" s="24"/>
    </row>
    <row r="12" spans="1:13" ht="40.799999999999997" thickTop="1" thickBot="1" x14ac:dyDescent="0.35">
      <c r="A12" s="292">
        <v>4</v>
      </c>
      <c r="B12" s="314" t="s">
        <v>243</v>
      </c>
      <c r="C12" s="314" t="s">
        <v>244</v>
      </c>
      <c r="D12" s="315">
        <v>1041</v>
      </c>
      <c r="E12" s="316">
        <v>45506</v>
      </c>
      <c r="F12" s="317">
        <v>40000</v>
      </c>
      <c r="G12" s="318">
        <v>40000</v>
      </c>
      <c r="H12" s="291"/>
      <c r="I12" s="294"/>
      <c r="J12" s="291"/>
      <c r="K12" s="291"/>
      <c r="L12" s="291"/>
      <c r="M12" s="24"/>
    </row>
    <row r="13" spans="1:13" ht="27" thickTop="1" x14ac:dyDescent="0.3">
      <c r="A13" s="295">
        <v>5</v>
      </c>
      <c r="B13" s="319" t="s">
        <v>110</v>
      </c>
      <c r="C13" s="320" t="s">
        <v>245</v>
      </c>
      <c r="D13" s="321">
        <v>390784</v>
      </c>
      <c r="E13" s="322">
        <v>45509</v>
      </c>
      <c r="F13" s="323">
        <v>-40000</v>
      </c>
      <c r="G13" s="291"/>
      <c r="H13" s="548" t="s">
        <v>246</v>
      </c>
      <c r="I13" s="548"/>
      <c r="J13" s="548"/>
      <c r="K13" s="291"/>
      <c r="L13" s="291"/>
      <c r="M13" s="24"/>
    </row>
    <row r="14" spans="1:13" ht="27" thickBot="1" x14ac:dyDescent="0.35">
      <c r="A14" s="295">
        <v>6</v>
      </c>
      <c r="B14" s="325" t="s">
        <v>29</v>
      </c>
      <c r="C14" s="324" t="s">
        <v>247</v>
      </c>
      <c r="D14" s="326">
        <v>27260</v>
      </c>
      <c r="E14" s="327">
        <v>45503</v>
      </c>
      <c r="F14" s="328">
        <v>40000</v>
      </c>
      <c r="G14" s="329">
        <v>0</v>
      </c>
      <c r="H14" s="564" t="s">
        <v>248</v>
      </c>
      <c r="I14" s="564"/>
      <c r="J14" s="564"/>
      <c r="K14" s="330"/>
      <c r="L14" s="330"/>
      <c r="M14" s="24"/>
    </row>
    <row r="15" spans="1:13" ht="40.200000000000003" thickTop="1" x14ac:dyDescent="0.3">
      <c r="A15" s="295">
        <v>7</v>
      </c>
      <c r="B15" s="297" t="s">
        <v>249</v>
      </c>
      <c r="C15" s="297" t="s">
        <v>250</v>
      </c>
      <c r="D15" s="292">
        <v>1701</v>
      </c>
      <c r="E15" s="308">
        <v>45511</v>
      </c>
      <c r="F15" s="309">
        <v>80000</v>
      </c>
      <c r="G15" s="291"/>
      <c r="H15" s="291"/>
      <c r="I15" s="294"/>
      <c r="J15" s="291"/>
      <c r="K15" s="291"/>
      <c r="L15" s="291"/>
      <c r="M15" s="24"/>
    </row>
    <row r="16" spans="1:13" ht="39.6" x14ac:dyDescent="0.3">
      <c r="A16" s="295">
        <v>8</v>
      </c>
      <c r="B16" s="297" t="s">
        <v>249</v>
      </c>
      <c r="C16" s="297" t="s">
        <v>251</v>
      </c>
      <c r="D16" s="292">
        <v>1699</v>
      </c>
      <c r="E16" s="308">
        <v>45511</v>
      </c>
      <c r="F16" s="309">
        <v>40000</v>
      </c>
      <c r="G16" s="298"/>
      <c r="H16" s="293"/>
      <c r="I16" s="294"/>
      <c r="J16" s="293"/>
      <c r="K16" s="293"/>
      <c r="L16" s="293"/>
      <c r="M16" s="25" t="s">
        <v>13</v>
      </c>
    </row>
    <row r="17" spans="1:13" ht="39.6" x14ac:dyDescent="0.3">
      <c r="A17" s="295">
        <v>9</v>
      </c>
      <c r="B17" s="297" t="s">
        <v>252</v>
      </c>
      <c r="C17" s="297" t="s">
        <v>253</v>
      </c>
      <c r="D17" s="292">
        <v>1263</v>
      </c>
      <c r="E17" s="308">
        <v>45511</v>
      </c>
      <c r="F17" s="309">
        <v>40000</v>
      </c>
      <c r="G17" s="298"/>
      <c r="H17" s="293"/>
      <c r="I17" s="294"/>
      <c r="J17" s="171"/>
      <c r="K17" s="171"/>
      <c r="L17" s="171"/>
      <c r="M17" s="25"/>
    </row>
    <row r="18" spans="1:13" ht="40.200000000000003" thickBot="1" x14ac:dyDescent="0.35">
      <c r="A18" s="295">
        <v>10</v>
      </c>
      <c r="B18" s="303" t="s">
        <v>249</v>
      </c>
      <c r="C18" s="303" t="s">
        <v>254</v>
      </c>
      <c r="D18" s="331">
        <v>1700</v>
      </c>
      <c r="E18" s="332">
        <v>45511</v>
      </c>
      <c r="F18" s="333">
        <v>40000</v>
      </c>
      <c r="G18" s="334">
        <v>200000</v>
      </c>
      <c r="H18" s="293"/>
      <c r="I18" s="294"/>
      <c r="J18" s="257"/>
      <c r="K18" s="257"/>
      <c r="L18" s="257"/>
      <c r="M18" s="24"/>
    </row>
    <row r="19" spans="1:13" s="293" customFormat="1" ht="27.6" thickTop="1" thickBot="1" x14ac:dyDescent="0.35">
      <c r="A19" s="295">
        <v>11</v>
      </c>
      <c r="B19" s="313" t="s">
        <v>82</v>
      </c>
      <c r="C19" s="314" t="s">
        <v>255</v>
      </c>
      <c r="D19" s="315">
        <v>6920</v>
      </c>
      <c r="E19" s="316">
        <v>45517</v>
      </c>
      <c r="F19" s="317">
        <v>40000</v>
      </c>
      <c r="G19" s="237">
        <f>SUM(F19)</f>
        <v>40000</v>
      </c>
      <c r="I19" s="335" t="s">
        <v>256</v>
      </c>
    </row>
    <row r="20" spans="1:13" s="293" customFormat="1" ht="27.6" thickTop="1" thickBot="1" x14ac:dyDescent="0.35">
      <c r="A20" s="295">
        <v>12</v>
      </c>
      <c r="B20" s="313" t="s">
        <v>69</v>
      </c>
      <c r="C20" s="314" t="s">
        <v>257</v>
      </c>
      <c r="D20" s="315">
        <v>473366</v>
      </c>
      <c r="E20" s="316">
        <v>45519</v>
      </c>
      <c r="F20" s="280">
        <v>-40000</v>
      </c>
      <c r="G20" s="237">
        <f>SUM(F20)</f>
        <v>-40000</v>
      </c>
      <c r="H20" s="548" t="s">
        <v>258</v>
      </c>
      <c r="I20" s="548"/>
      <c r="J20" s="548"/>
    </row>
    <row r="21" spans="1:13" s="293" customFormat="1" ht="31.8" thickTop="1" x14ac:dyDescent="0.3">
      <c r="A21" s="295">
        <v>13</v>
      </c>
      <c r="B21" s="261" t="s">
        <v>14</v>
      </c>
      <c r="C21" s="261" t="s">
        <v>259</v>
      </c>
      <c r="D21" s="292">
        <v>41490</v>
      </c>
      <c r="E21" s="308">
        <v>45523</v>
      </c>
      <c r="F21" s="309">
        <v>40000</v>
      </c>
      <c r="G21" s="336"/>
      <c r="I21" s="294"/>
    </row>
    <row r="22" spans="1:13" s="293" customFormat="1" ht="24.6" thickBot="1" x14ac:dyDescent="0.35">
      <c r="A22" s="295">
        <v>14</v>
      </c>
      <c r="B22" s="281" t="s">
        <v>36</v>
      </c>
      <c r="C22" s="206" t="s">
        <v>260</v>
      </c>
      <c r="D22" s="331">
        <v>3529</v>
      </c>
      <c r="E22" s="332">
        <v>45523</v>
      </c>
      <c r="F22" s="333">
        <v>10000</v>
      </c>
      <c r="G22" s="334">
        <f>SUM(F21:F22)</f>
        <v>50000</v>
      </c>
      <c r="I22" s="294"/>
    </row>
    <row r="23" spans="1:13" s="264" customFormat="1" ht="27.6" thickTop="1" thickBot="1" x14ac:dyDescent="0.3">
      <c r="A23" s="295">
        <v>15</v>
      </c>
      <c r="B23" s="313" t="s">
        <v>261</v>
      </c>
      <c r="C23" s="337" t="s">
        <v>262</v>
      </c>
      <c r="D23" s="315">
        <v>3725</v>
      </c>
      <c r="E23" s="316">
        <v>45524</v>
      </c>
      <c r="F23" s="317">
        <v>10000</v>
      </c>
      <c r="G23" s="237">
        <f>SUM(F23)</f>
        <v>10000</v>
      </c>
      <c r="I23" s="265"/>
    </row>
    <row r="24" spans="1:13" s="293" customFormat="1" ht="37.200000000000003" thickTop="1" thickBot="1" x14ac:dyDescent="0.35">
      <c r="A24" s="295">
        <v>16</v>
      </c>
      <c r="B24" s="313" t="s">
        <v>263</v>
      </c>
      <c r="C24" s="196" t="s">
        <v>264</v>
      </c>
      <c r="D24" s="315">
        <v>688</v>
      </c>
      <c r="E24" s="316">
        <v>45527</v>
      </c>
      <c r="F24" s="317">
        <v>10000</v>
      </c>
      <c r="G24" s="237">
        <f>SUM(F24)</f>
        <v>10000</v>
      </c>
      <c r="I24" s="294"/>
    </row>
    <row r="25" spans="1:13" s="293" customFormat="1" ht="37.200000000000003" thickTop="1" thickBot="1" x14ac:dyDescent="0.35">
      <c r="A25" s="295">
        <v>17</v>
      </c>
      <c r="B25" s="313" t="s">
        <v>265</v>
      </c>
      <c r="C25" s="196" t="s">
        <v>266</v>
      </c>
      <c r="D25" s="315">
        <v>370</v>
      </c>
      <c r="E25" s="316">
        <v>45530</v>
      </c>
      <c r="F25" s="317">
        <v>40000</v>
      </c>
      <c r="G25" s="237">
        <f>SUM(F25)</f>
        <v>40000</v>
      </c>
      <c r="I25" s="294"/>
    </row>
    <row r="26" spans="1:13" s="293" customFormat="1" ht="40.799999999999997" thickTop="1" thickBot="1" x14ac:dyDescent="0.35">
      <c r="A26" s="295">
        <v>18</v>
      </c>
      <c r="B26" s="313" t="s">
        <v>267</v>
      </c>
      <c r="C26" s="314" t="s">
        <v>268</v>
      </c>
      <c r="D26" s="315">
        <v>307</v>
      </c>
      <c r="E26" s="316">
        <v>45531</v>
      </c>
      <c r="F26" s="317">
        <v>60000</v>
      </c>
      <c r="G26" s="237">
        <f>SUM(F26)</f>
        <v>60000</v>
      </c>
      <c r="I26" s="294"/>
    </row>
    <row r="27" spans="1:13" s="293" customFormat="1" ht="37.200000000000003" thickTop="1" thickBot="1" x14ac:dyDescent="0.35">
      <c r="A27" s="295">
        <v>19</v>
      </c>
      <c r="B27" s="261" t="s">
        <v>269</v>
      </c>
      <c r="C27" s="201" t="s">
        <v>270</v>
      </c>
      <c r="D27" s="292">
        <v>6337</v>
      </c>
      <c r="E27" s="308">
        <v>45533</v>
      </c>
      <c r="F27" s="309">
        <v>40000</v>
      </c>
      <c r="G27" s="237">
        <f>SUM(F27)</f>
        <v>40000</v>
      </c>
      <c r="I27" s="294"/>
    </row>
    <row r="28" spans="1:13" ht="15" thickTop="1" x14ac:dyDescent="0.3">
      <c r="F28" s="29"/>
    </row>
  </sheetData>
  <mergeCells count="14">
    <mergeCell ref="I10:L10"/>
    <mergeCell ref="H11:J11"/>
    <mergeCell ref="H13:J13"/>
    <mergeCell ref="H14:J14"/>
    <mergeCell ref="H20:J20"/>
    <mergeCell ref="A1:F1"/>
    <mergeCell ref="A2:F2"/>
    <mergeCell ref="A3:F3"/>
    <mergeCell ref="A5:F5"/>
    <mergeCell ref="A6:A8"/>
    <mergeCell ref="B6:B8"/>
    <mergeCell ref="C6:C8"/>
    <mergeCell ref="D6:F6"/>
    <mergeCell ref="D7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B1" zoomScale="70" zoomScaleNormal="70" workbookViewId="0">
      <selection activeCell="F18" sqref="F18"/>
    </sheetView>
  </sheetViews>
  <sheetFormatPr defaultRowHeight="14.4" x14ac:dyDescent="0.3"/>
  <cols>
    <col min="1" max="1" width="6.77734375" bestFit="1" customWidth="1"/>
    <col min="2" max="2" width="47.109375" customWidth="1"/>
    <col min="3" max="3" width="61" customWidth="1"/>
    <col min="4" max="4" width="22.21875" customWidth="1"/>
    <col min="5" max="5" width="27.21875" customWidth="1"/>
    <col min="6" max="6" width="23.6640625" customWidth="1"/>
    <col min="7" max="7" width="9.6640625" hidden="1" customWidth="1"/>
  </cols>
  <sheetData>
    <row r="1" spans="1:12" s="1" customFormat="1" ht="13.8" customHeight="1" x14ac:dyDescent="0.2">
      <c r="A1" s="515" t="s">
        <v>6</v>
      </c>
      <c r="B1" s="515"/>
      <c r="C1" s="515"/>
      <c r="D1" s="515"/>
      <c r="E1" s="515"/>
      <c r="F1" s="515"/>
    </row>
    <row r="2" spans="1:12" s="1" customFormat="1" ht="10.199999999999999" x14ac:dyDescent="0.2">
      <c r="A2" s="515" t="s">
        <v>0</v>
      </c>
      <c r="B2" s="515"/>
      <c r="C2" s="515"/>
      <c r="D2" s="515"/>
      <c r="E2" s="515"/>
      <c r="F2" s="515"/>
    </row>
    <row r="3" spans="1:12" s="1" customFormat="1" ht="10.199999999999999" x14ac:dyDescent="0.2">
      <c r="A3" s="516" t="s">
        <v>19</v>
      </c>
      <c r="B3" s="516"/>
      <c r="C3" s="516"/>
      <c r="D3" s="516"/>
      <c r="E3" s="516"/>
      <c r="F3" s="516"/>
    </row>
    <row r="5" spans="1:12" ht="45.6" customHeight="1" x14ac:dyDescent="0.3">
      <c r="A5" s="537" t="s">
        <v>23</v>
      </c>
      <c r="B5" s="537"/>
      <c r="C5" s="537"/>
      <c r="D5" s="537"/>
      <c r="E5" s="537"/>
      <c r="F5" s="537"/>
      <c r="G5" s="30"/>
      <c r="H5" s="30"/>
      <c r="I5" s="30"/>
    </row>
    <row r="6" spans="1:12" ht="15.6" x14ac:dyDescent="0.3">
      <c r="A6" s="538" t="s">
        <v>1</v>
      </c>
      <c r="B6" s="538" t="s">
        <v>2</v>
      </c>
      <c r="C6" s="538" t="s">
        <v>7</v>
      </c>
      <c r="D6" s="33"/>
      <c r="E6" s="565" t="s">
        <v>11</v>
      </c>
      <c r="F6" s="565"/>
      <c r="G6" s="30"/>
      <c r="H6" s="30"/>
      <c r="I6" s="30"/>
    </row>
    <row r="7" spans="1:12" ht="69.599999999999994" customHeight="1" x14ac:dyDescent="0.3">
      <c r="A7" s="539"/>
      <c r="B7" s="539"/>
      <c r="C7" s="539"/>
      <c r="D7" s="34"/>
      <c r="E7" s="566" t="s">
        <v>9</v>
      </c>
      <c r="F7" s="566"/>
      <c r="G7" s="30"/>
      <c r="H7" s="30"/>
      <c r="I7" s="32"/>
    </row>
    <row r="8" spans="1:12" s="39" customFormat="1" ht="13.8" x14ac:dyDescent="0.3">
      <c r="A8" s="540"/>
      <c r="B8" s="540"/>
      <c r="C8" s="540"/>
      <c r="D8" s="37" t="s">
        <v>3</v>
      </c>
      <c r="E8" s="37" t="s">
        <v>4</v>
      </c>
      <c r="F8" s="37" t="s">
        <v>5</v>
      </c>
      <c r="I8" s="38"/>
    </row>
    <row r="9" spans="1:12" ht="41.4" x14ac:dyDescent="0.3">
      <c r="A9" s="339">
        <v>1</v>
      </c>
      <c r="B9" s="358" t="s">
        <v>271</v>
      </c>
      <c r="C9" s="352" t="s">
        <v>272</v>
      </c>
      <c r="D9" s="346">
        <v>22215</v>
      </c>
      <c r="E9" s="359">
        <v>45538</v>
      </c>
      <c r="F9" s="360">
        <v>40000</v>
      </c>
      <c r="G9" s="372"/>
      <c r="H9" s="338"/>
      <c r="I9" s="341"/>
      <c r="J9" s="338"/>
      <c r="K9" s="338"/>
      <c r="L9" s="338"/>
    </row>
    <row r="10" spans="1:12" ht="41.4" x14ac:dyDescent="0.3">
      <c r="A10" s="339">
        <v>2</v>
      </c>
      <c r="B10" s="358" t="s">
        <v>271</v>
      </c>
      <c r="C10" s="350" t="s">
        <v>273</v>
      </c>
      <c r="D10" s="342">
        <v>22214</v>
      </c>
      <c r="E10" s="345">
        <v>45538</v>
      </c>
      <c r="F10" s="348">
        <v>40000</v>
      </c>
      <c r="G10" s="372"/>
      <c r="H10" s="338"/>
      <c r="I10" s="513"/>
      <c r="J10" s="513"/>
      <c r="K10" s="513"/>
      <c r="L10" s="513"/>
    </row>
    <row r="11" spans="1:12" ht="42" thickBot="1" x14ac:dyDescent="0.35">
      <c r="A11" s="339">
        <v>3</v>
      </c>
      <c r="B11" s="366" t="s">
        <v>271</v>
      </c>
      <c r="C11" s="353" t="s">
        <v>274</v>
      </c>
      <c r="D11" s="354">
        <v>22213</v>
      </c>
      <c r="E11" s="355">
        <v>45538</v>
      </c>
      <c r="F11" s="356">
        <v>40000</v>
      </c>
      <c r="G11" s="373">
        <v>120000</v>
      </c>
      <c r="H11" s="338"/>
      <c r="I11" s="341"/>
      <c r="J11" s="338"/>
      <c r="K11" s="338"/>
      <c r="L11" s="338"/>
    </row>
    <row r="12" spans="1:12" ht="40.200000000000003" thickTop="1" x14ac:dyDescent="0.3">
      <c r="A12" s="339">
        <v>4</v>
      </c>
      <c r="B12" s="343" t="s">
        <v>275</v>
      </c>
      <c r="C12" s="344" t="s">
        <v>276</v>
      </c>
      <c r="D12" s="347">
        <v>15761</v>
      </c>
      <c r="E12" s="351">
        <v>45540</v>
      </c>
      <c r="F12" s="349">
        <v>40000</v>
      </c>
      <c r="G12" s="374"/>
      <c r="H12" s="338"/>
      <c r="I12" s="341"/>
      <c r="J12" s="338"/>
      <c r="K12" s="338"/>
      <c r="L12" s="338"/>
    </row>
    <row r="13" spans="1:12" ht="27" thickBot="1" x14ac:dyDescent="0.35">
      <c r="A13" s="339">
        <v>5</v>
      </c>
      <c r="B13" s="367" t="s">
        <v>277</v>
      </c>
      <c r="C13" s="353" t="s">
        <v>278</v>
      </c>
      <c r="D13" s="354">
        <v>80</v>
      </c>
      <c r="E13" s="355">
        <v>45540</v>
      </c>
      <c r="F13" s="356">
        <v>10000</v>
      </c>
      <c r="G13" s="373">
        <v>50000</v>
      </c>
      <c r="H13" s="338"/>
      <c r="I13" s="341"/>
      <c r="J13" s="338"/>
      <c r="K13" s="338"/>
      <c r="L13" s="338"/>
    </row>
    <row r="14" spans="1:12" ht="40.200000000000003" thickTop="1" x14ac:dyDescent="0.3">
      <c r="A14" s="339">
        <v>6</v>
      </c>
      <c r="B14" s="343" t="s">
        <v>279</v>
      </c>
      <c r="C14" s="344" t="s">
        <v>280</v>
      </c>
      <c r="D14" s="347">
        <v>9415</v>
      </c>
      <c r="E14" s="351">
        <v>45544</v>
      </c>
      <c r="F14" s="349">
        <v>40000</v>
      </c>
      <c r="G14" s="338"/>
      <c r="H14" s="338"/>
      <c r="I14" s="341"/>
      <c r="J14" s="338"/>
      <c r="K14" s="338"/>
      <c r="L14" s="338"/>
    </row>
    <row r="15" spans="1:12" ht="52.8" x14ac:dyDescent="0.3">
      <c r="A15" s="339">
        <v>7</v>
      </c>
      <c r="B15" s="368" t="s">
        <v>31</v>
      </c>
      <c r="C15" s="344" t="s">
        <v>281</v>
      </c>
      <c r="D15" s="347">
        <v>281</v>
      </c>
      <c r="E15" s="345">
        <v>45545</v>
      </c>
      <c r="F15" s="348">
        <v>10000</v>
      </c>
      <c r="G15" s="338"/>
      <c r="H15" s="338"/>
      <c r="I15" s="341"/>
      <c r="J15" s="338"/>
      <c r="K15" s="338"/>
      <c r="L15" s="338"/>
    </row>
    <row r="16" spans="1:12" ht="53.4" thickBot="1" x14ac:dyDescent="0.35">
      <c r="A16" s="339">
        <v>8</v>
      </c>
      <c r="B16" s="369" t="s">
        <v>282</v>
      </c>
      <c r="C16" s="370" t="s">
        <v>283</v>
      </c>
      <c r="D16" s="357">
        <v>5881</v>
      </c>
      <c r="E16" s="355">
        <v>45545</v>
      </c>
      <c r="F16" s="356">
        <v>40000</v>
      </c>
      <c r="G16" s="375">
        <v>90000</v>
      </c>
      <c r="H16" s="340"/>
      <c r="I16" s="341"/>
      <c r="J16" s="340"/>
      <c r="K16" s="340"/>
      <c r="L16" s="340"/>
    </row>
    <row r="17" spans="1:12" ht="40.799999999999997" thickTop="1" thickBot="1" x14ac:dyDescent="0.35">
      <c r="A17" s="339">
        <v>9</v>
      </c>
      <c r="B17" s="361" t="s">
        <v>112</v>
      </c>
      <c r="C17" s="362" t="s">
        <v>284</v>
      </c>
      <c r="D17" s="363">
        <v>2869</v>
      </c>
      <c r="E17" s="364">
        <v>45552</v>
      </c>
      <c r="F17" s="371">
        <v>10000</v>
      </c>
      <c r="G17" s="376">
        <v>10000</v>
      </c>
      <c r="H17" s="340"/>
      <c r="I17" s="341"/>
      <c r="J17" s="291"/>
      <c r="K17" s="291"/>
      <c r="L17" s="291"/>
    </row>
    <row r="18" spans="1:12" ht="54" thickTop="1" thickBot="1" x14ac:dyDescent="0.35">
      <c r="A18" s="339">
        <v>10</v>
      </c>
      <c r="B18" s="361" t="s">
        <v>176</v>
      </c>
      <c r="C18" s="362" t="s">
        <v>285</v>
      </c>
      <c r="D18" s="363">
        <v>969521</v>
      </c>
      <c r="E18" s="364">
        <v>45560</v>
      </c>
      <c r="F18" s="365">
        <v>750</v>
      </c>
      <c r="G18" s="376">
        <v>750</v>
      </c>
      <c r="H18" s="340"/>
      <c r="I18" s="341"/>
      <c r="J18" s="291"/>
      <c r="K18" s="291"/>
      <c r="L18" s="291"/>
    </row>
    <row r="19" spans="1:12" ht="16.8" thickTop="1" thickBot="1" x14ac:dyDescent="0.35">
      <c r="A19" s="31">
        <v>11</v>
      </c>
      <c r="B19" s="54"/>
      <c r="C19" s="21"/>
      <c r="D19" s="27"/>
      <c r="E19" s="52"/>
      <c r="F19" s="53"/>
      <c r="G19" s="35">
        <v>80000</v>
      </c>
      <c r="H19" s="30"/>
      <c r="I19" s="32"/>
    </row>
    <row r="20" spans="1:12" ht="16.8" thickTop="1" thickBot="1" x14ac:dyDescent="0.35">
      <c r="A20" s="31">
        <v>12</v>
      </c>
      <c r="B20" s="54"/>
      <c r="C20" s="21"/>
      <c r="D20" s="27"/>
      <c r="E20" s="52"/>
      <c r="F20" s="53"/>
      <c r="G20" s="36">
        <v>40000</v>
      </c>
      <c r="H20" s="30"/>
      <c r="I20" s="32"/>
    </row>
    <row r="21" spans="1:12" ht="16.2" thickTop="1" x14ac:dyDescent="0.3">
      <c r="A21" s="31">
        <v>13</v>
      </c>
      <c r="B21" s="54"/>
      <c r="C21" s="21"/>
      <c r="D21" s="27"/>
      <c r="E21" s="52"/>
      <c r="F21" s="53"/>
      <c r="G21" s="30"/>
      <c r="H21" s="30"/>
      <c r="I21" s="32"/>
    </row>
    <row r="22" spans="1:12" ht="15.6" x14ac:dyDescent="0.3">
      <c r="A22" s="31">
        <v>14</v>
      </c>
      <c r="B22" s="54"/>
      <c r="C22" s="22"/>
      <c r="D22" s="27"/>
      <c r="E22" s="52"/>
      <c r="F22" s="53"/>
      <c r="G22" s="30"/>
      <c r="H22" s="30"/>
      <c r="I22" s="32"/>
    </row>
    <row r="23" spans="1:12" ht="16.2" thickBot="1" x14ac:dyDescent="0.35">
      <c r="A23" s="31">
        <v>15</v>
      </c>
      <c r="B23" s="54"/>
      <c r="C23" s="21"/>
      <c r="D23" s="27"/>
      <c r="E23" s="52"/>
      <c r="F23" s="53"/>
      <c r="G23" s="35">
        <v>160000</v>
      </c>
      <c r="H23" s="30"/>
      <c r="I23" s="32"/>
    </row>
    <row r="24" spans="1:12" ht="16.2" thickTop="1" x14ac:dyDescent="0.3">
      <c r="A24" s="31">
        <v>16</v>
      </c>
      <c r="B24" s="54"/>
      <c r="C24" s="21"/>
      <c r="D24" s="27"/>
      <c r="E24" s="52"/>
      <c r="F24" s="53"/>
      <c r="G24" s="30"/>
      <c r="H24" s="30"/>
      <c r="I24" s="32"/>
    </row>
    <row r="25" spans="1:12" ht="15.6" x14ac:dyDescent="0.3">
      <c r="A25" s="31">
        <v>17</v>
      </c>
      <c r="B25" s="54"/>
      <c r="C25" s="21"/>
      <c r="D25" s="27"/>
      <c r="E25" s="52"/>
      <c r="F25" s="53"/>
      <c r="G25" s="30"/>
      <c r="H25" s="30"/>
      <c r="I25" s="32"/>
    </row>
    <row r="26" spans="1:12" ht="15.6" x14ac:dyDescent="0.3">
      <c r="A26" s="31">
        <v>18</v>
      </c>
      <c r="B26" s="54"/>
      <c r="C26" s="21"/>
      <c r="D26" s="27"/>
      <c r="E26" s="52"/>
      <c r="F26" s="53"/>
      <c r="G26" s="30"/>
      <c r="H26" s="30"/>
      <c r="I26" s="32"/>
    </row>
    <row r="27" spans="1:12" ht="15.6" x14ac:dyDescent="0.3">
      <c r="A27" s="31">
        <v>19</v>
      </c>
      <c r="B27" s="54"/>
      <c r="C27" s="21"/>
      <c r="D27" s="27"/>
      <c r="E27" s="52"/>
      <c r="F27" s="53"/>
      <c r="G27" s="30"/>
      <c r="H27" s="30"/>
      <c r="I27" s="32"/>
    </row>
    <row r="28" spans="1:12" ht="16.2" thickBot="1" x14ac:dyDescent="0.35">
      <c r="A28" s="31">
        <v>20</v>
      </c>
      <c r="B28" s="54"/>
      <c r="C28" s="21"/>
      <c r="D28" s="27"/>
      <c r="E28" s="52"/>
      <c r="F28" s="53"/>
      <c r="G28" s="35">
        <v>240000</v>
      </c>
      <c r="H28" s="30"/>
      <c r="I28" s="32"/>
    </row>
    <row r="29" spans="1:12" ht="16.8" thickTop="1" thickBot="1" x14ac:dyDescent="0.35">
      <c r="A29" s="31">
        <v>21</v>
      </c>
      <c r="B29" s="54"/>
      <c r="C29" s="21"/>
      <c r="D29" s="27"/>
      <c r="E29" s="52"/>
      <c r="F29" s="53"/>
      <c r="G29" s="36">
        <v>10000</v>
      </c>
      <c r="H29" s="30"/>
      <c r="I29" s="32"/>
    </row>
    <row r="30" spans="1:12" ht="16.8" thickTop="1" thickBot="1" x14ac:dyDescent="0.35">
      <c r="A30" s="31">
        <v>22</v>
      </c>
      <c r="B30" s="54"/>
      <c r="C30" s="21"/>
      <c r="D30" s="27"/>
      <c r="E30" s="52"/>
      <c r="F30" s="53"/>
      <c r="G30" s="36">
        <v>40000</v>
      </c>
      <c r="H30" s="30"/>
      <c r="I30" s="32"/>
    </row>
    <row r="31" spans="1:12" ht="15" thickTop="1" x14ac:dyDescent="0.3"/>
    <row r="32" spans="1:12" x14ac:dyDescent="0.3">
      <c r="F32" s="29"/>
    </row>
  </sheetData>
  <mergeCells count="10">
    <mergeCell ref="I10:L10"/>
    <mergeCell ref="A1:F1"/>
    <mergeCell ref="A2:F2"/>
    <mergeCell ref="A3:F3"/>
    <mergeCell ref="A5:F5"/>
    <mergeCell ref="A6:A8"/>
    <mergeCell ref="B6:B8"/>
    <mergeCell ref="C6:C8"/>
    <mergeCell ref="E6:F6"/>
    <mergeCell ref="E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 2024</vt:lpstr>
      <vt:lpstr>Февраль 2024</vt:lpstr>
      <vt:lpstr>Март 2024</vt:lpstr>
      <vt:lpstr>Апрель 2024</vt:lpstr>
      <vt:lpstr>Май 2024</vt:lpstr>
      <vt:lpstr>Июнь 2024</vt:lpstr>
      <vt:lpstr>Июль 2024</vt:lpstr>
      <vt:lpstr>Август 2024</vt:lpstr>
      <vt:lpstr>Сентябрь 2024</vt:lpstr>
      <vt:lpstr>Октябрь 2024</vt:lpstr>
      <vt:lpstr>Ноябрь 2024</vt:lpstr>
      <vt:lpstr>Декабрь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2025-11-11T08:48:25Z</dcterms:modified>
</cp:coreProperties>
</file>